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Sheet1!$A$2:$L$103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<sst xmlns="http://schemas.openxmlformats.org/spreadsheetml/2006/main" count="328" uniqueCount="234">
  <si>
    <t>贵阳市云岩区2026年公开招聘事业单位工作人员笔试成绩、面试成绩及总成绩</t>
  </si>
  <si>
    <t>序号</t>
  </si>
  <si>
    <t>姓名</t>
  </si>
  <si>
    <t>准考证号</t>
  </si>
  <si>
    <t>报考单位</t>
  </si>
  <si>
    <t>报考岗位代码</t>
  </si>
  <si>
    <t>职测成绩</t>
  </si>
  <si>
    <t>综合成绩</t>
  </si>
  <si>
    <t>总成绩</t>
  </si>
  <si>
    <t>笔试折算成绩（笔试百分制*0.6）</t>
  </si>
  <si>
    <t>面试成绩</t>
  </si>
  <si>
    <t>面试折算成绩（面试成绩*0.4）</t>
  </si>
  <si>
    <t>易皓颖</t>
  </si>
  <si>
    <t>1152013602421</t>
  </si>
  <si>
    <t>云岩区大数据产业促进中心</t>
  </si>
  <si>
    <t>舒芳于</t>
  </si>
  <si>
    <t>1152013602405</t>
  </si>
  <si>
    <t>杨  令</t>
  </si>
  <si>
    <t>1152013601410</t>
  </si>
  <si>
    <t>刘穗丰</t>
  </si>
  <si>
    <t>1152013602312</t>
  </si>
  <si>
    <t>王  灿</t>
  </si>
  <si>
    <t>1152013600410</t>
  </si>
  <si>
    <t>邱相声</t>
  </si>
  <si>
    <t>1152013600612</t>
  </si>
  <si>
    <t>缺考</t>
  </si>
  <si>
    <t>卢  霜</t>
  </si>
  <si>
    <t>1152013200713</t>
  </si>
  <si>
    <t>云岩区动物疫病预防控制中心</t>
  </si>
  <si>
    <t>蒋丹妮</t>
  </si>
  <si>
    <t>1152013200708</t>
  </si>
  <si>
    <t>钱门垒</t>
  </si>
  <si>
    <t>1152013200322</t>
  </si>
  <si>
    <t>王文静</t>
  </si>
  <si>
    <t>1152013001020</t>
  </si>
  <si>
    <t>云岩区房屋征收服务中心</t>
  </si>
  <si>
    <t>陈丽娟</t>
  </si>
  <si>
    <t>1152013000526</t>
  </si>
  <si>
    <t>陈雪梅</t>
  </si>
  <si>
    <t>1152013000617</t>
  </si>
  <si>
    <t>吴  倩</t>
  </si>
  <si>
    <t>1152013000119</t>
  </si>
  <si>
    <t>王妩萍</t>
  </si>
  <si>
    <t>1152013000322</t>
  </si>
  <si>
    <t>朱增祥</t>
  </si>
  <si>
    <t>1152013001917</t>
  </si>
  <si>
    <t>邓焰文</t>
  </si>
  <si>
    <t>1152013001225</t>
  </si>
  <si>
    <t>王  茜</t>
  </si>
  <si>
    <t>1152013000406</t>
  </si>
  <si>
    <t>王莎莎</t>
  </si>
  <si>
    <t>1152013000714</t>
  </si>
  <si>
    <t>王成蹊</t>
  </si>
  <si>
    <t>1152013602406</t>
  </si>
  <si>
    <t>云岩区工业经济发展服务中心</t>
  </si>
  <si>
    <t>张  文</t>
  </si>
  <si>
    <t>1152013601402</t>
  </si>
  <si>
    <t>王吉吉</t>
  </si>
  <si>
    <t>1152013601515</t>
  </si>
  <si>
    <t>陈冰洁</t>
  </si>
  <si>
    <t>1152012301012</t>
  </si>
  <si>
    <t>云岩区婚姻登记服务中心</t>
  </si>
  <si>
    <t>徐遨宇</t>
  </si>
  <si>
    <t>1152012300709</t>
  </si>
  <si>
    <t>敖兴婧</t>
  </si>
  <si>
    <t>1152012302405</t>
  </si>
  <si>
    <t>姚鳕桐</t>
  </si>
  <si>
    <t>1152013201901</t>
  </si>
  <si>
    <t>云岩区疾病预防控制中心
（区卫生监督站）</t>
  </si>
  <si>
    <t>王雨馨</t>
  </si>
  <si>
    <t>1152013200730</t>
  </si>
  <si>
    <t>卓兴艳</t>
  </si>
  <si>
    <t>1152013201424</t>
  </si>
  <si>
    <t>陈梦劼</t>
  </si>
  <si>
    <t>1152013201207</t>
  </si>
  <si>
    <t>聂晶晶</t>
  </si>
  <si>
    <t>1152013200615</t>
  </si>
  <si>
    <t>刘诗雅</t>
  </si>
  <si>
    <t>1152013201425</t>
  </si>
  <si>
    <t>王海琳</t>
  </si>
  <si>
    <t>1152013200109</t>
  </si>
  <si>
    <t>朱子仙</t>
  </si>
  <si>
    <t>1152013201506</t>
  </si>
  <si>
    <t>1152013200204</t>
  </si>
  <si>
    <t>蒋  艺</t>
  </si>
  <si>
    <t>1152013200824</t>
  </si>
  <si>
    <t>张天庆</t>
  </si>
  <si>
    <t>1152013201702</t>
  </si>
  <si>
    <t>欧润梅</t>
  </si>
  <si>
    <t>1152013201122</t>
  </si>
  <si>
    <t>雷乔之</t>
  </si>
  <si>
    <t>1152013200905</t>
  </si>
  <si>
    <t>王晟懿</t>
  </si>
  <si>
    <t>1152013201206</t>
  </si>
  <si>
    <t>刘  阳</t>
  </si>
  <si>
    <t>1152013201605</t>
  </si>
  <si>
    <t>袁文和</t>
  </si>
  <si>
    <t>1152013000423</t>
  </si>
  <si>
    <t>云岩区建筑工程质量监督站</t>
  </si>
  <si>
    <t>张培森</t>
  </si>
  <si>
    <t>1152013001914</t>
  </si>
  <si>
    <t>赵庭勇</t>
  </si>
  <si>
    <t>1152013002024</t>
  </si>
  <si>
    <t>王  颖</t>
  </si>
  <si>
    <t>1152013000120</t>
  </si>
  <si>
    <t>云岩区金融工作服务中心</t>
  </si>
  <si>
    <t>王  福</t>
  </si>
  <si>
    <t>1152013000112</t>
  </si>
  <si>
    <t>周  庆</t>
  </si>
  <si>
    <t>1152013001212</t>
  </si>
  <si>
    <t>文  丽</t>
  </si>
  <si>
    <t>1152013001023</t>
  </si>
  <si>
    <t>云岩区农村公路养护管理所</t>
  </si>
  <si>
    <t>陈  缘</t>
  </si>
  <si>
    <t>1152013001323</t>
  </si>
  <si>
    <t>李胜杰</t>
  </si>
  <si>
    <t>1152013001611</t>
  </si>
  <si>
    <t>宋英平</t>
  </si>
  <si>
    <t>1152013302011</t>
  </si>
  <si>
    <t>云岩区黔灵山公园管理处</t>
  </si>
  <si>
    <t>冯  璐</t>
  </si>
  <si>
    <t>1152013300819</t>
  </si>
  <si>
    <t>李  冰</t>
  </si>
  <si>
    <t>1152013301723</t>
  </si>
  <si>
    <t>刘美辰</t>
  </si>
  <si>
    <t>1152013301416</t>
  </si>
  <si>
    <t>张秋实</t>
  </si>
  <si>
    <t>1152013601906</t>
  </si>
  <si>
    <t>罗丽华</t>
  </si>
  <si>
    <t>1152013600413</t>
  </si>
  <si>
    <t>刘  慧</t>
  </si>
  <si>
    <t>1152013600826</t>
  </si>
  <si>
    <t>胡艺娟</t>
  </si>
  <si>
    <t>1152012300620</t>
  </si>
  <si>
    <t>云岩区群众工作中心</t>
  </si>
  <si>
    <t>赵娇娇</t>
  </si>
  <si>
    <t>1152012302230</t>
  </si>
  <si>
    <t>杨明阳</t>
  </si>
  <si>
    <t>1152012300625</t>
  </si>
  <si>
    <t>黄  雅</t>
  </si>
  <si>
    <t>1152012301930</t>
  </si>
  <si>
    <t>王  烨</t>
  </si>
  <si>
    <t>1152012300105</t>
  </si>
  <si>
    <t>冯昌平</t>
  </si>
  <si>
    <t>1152012302425</t>
  </si>
  <si>
    <t>张爔丹</t>
  </si>
  <si>
    <t>1152013602626</t>
  </si>
  <si>
    <t>云岩区人民政府政务服务中心</t>
  </si>
  <si>
    <t>刘  欣</t>
  </si>
  <si>
    <t>1152013901307</t>
  </si>
  <si>
    <t>蒙  林</t>
  </si>
  <si>
    <t>1152013602403</t>
  </si>
  <si>
    <t>刘芯言</t>
  </si>
  <si>
    <t>1152012300802</t>
  </si>
  <si>
    <t>云岩区社会工作服务中心
（云岩区志愿服务中心）</t>
  </si>
  <si>
    <t>罗阳丹红</t>
  </si>
  <si>
    <t>1152012302119</t>
  </si>
  <si>
    <t>刘婉春</t>
  </si>
  <si>
    <t>1152012302207</t>
  </si>
  <si>
    <t>陈琴玉</t>
  </si>
  <si>
    <t>1152012301709</t>
  </si>
  <si>
    <t>吴  丹</t>
  </si>
  <si>
    <t>1152012301516</t>
  </si>
  <si>
    <t>郑廷婷</t>
  </si>
  <si>
    <t>1152012301701</t>
  </si>
  <si>
    <t>舒丽琴</t>
  </si>
  <si>
    <t>1152013301105</t>
  </si>
  <si>
    <t>云岩区市政工程管理所</t>
  </si>
  <si>
    <t>袁爱婷</t>
  </si>
  <si>
    <t>1152013301301</t>
  </si>
  <si>
    <t>张黎妍</t>
  </si>
  <si>
    <t>1152013300717</t>
  </si>
  <si>
    <t>朱  林</t>
  </si>
  <si>
    <t>1152013300909</t>
  </si>
  <si>
    <t>徐梦圆</t>
  </si>
  <si>
    <t>1152013301730</t>
  </si>
  <si>
    <t>田儒欣</t>
  </si>
  <si>
    <t>1152013300211</t>
  </si>
  <si>
    <t>赵俊荔</t>
  </si>
  <si>
    <t>1152013301118</t>
  </si>
  <si>
    <t>唐  洪</t>
  </si>
  <si>
    <t>1152013300511</t>
  </si>
  <si>
    <t>梁勤慧</t>
  </si>
  <si>
    <t>1152013301018</t>
  </si>
  <si>
    <t>杨方玉</t>
  </si>
  <si>
    <t>1152013301521</t>
  </si>
  <si>
    <t>李  文</t>
  </si>
  <si>
    <t>1152013600526</t>
  </si>
  <si>
    <t>云岩区水利站</t>
  </si>
  <si>
    <t>况安源</t>
  </si>
  <si>
    <t>1152013600605</t>
  </si>
  <si>
    <t>谢  欢</t>
  </si>
  <si>
    <t>1152013602721</t>
  </si>
  <si>
    <t>李  超</t>
  </si>
  <si>
    <t>1152013602705</t>
  </si>
  <si>
    <t>云岩区投资促进局</t>
  </si>
  <si>
    <t>吴雨豪</t>
  </si>
  <si>
    <t>1152013601130</t>
  </si>
  <si>
    <t>李禹飞</t>
  </si>
  <si>
    <t>1152013600719</t>
  </si>
  <si>
    <t>柯  涛</t>
  </si>
  <si>
    <t>1152012301907</t>
  </si>
  <si>
    <t>云岩区投资项目建设服务中心</t>
  </si>
  <si>
    <t>陈春旭</t>
  </si>
  <si>
    <t>1152012302103</t>
  </si>
  <si>
    <t>张黔芬</t>
  </si>
  <si>
    <t>1152012301111</t>
  </si>
  <si>
    <t>高  路</t>
  </si>
  <si>
    <t>1152013601819</t>
  </si>
  <si>
    <t>云岩区退役军人服务中心</t>
  </si>
  <si>
    <t>邬守义</t>
  </si>
  <si>
    <t>1152013600309</t>
  </si>
  <si>
    <t>伍小璨</t>
  </si>
  <si>
    <t>1152013601405</t>
  </si>
  <si>
    <t>陈  昕</t>
  </si>
  <si>
    <t>1152013202021</t>
  </si>
  <si>
    <t>云岩区卫生健康综合服务中心</t>
  </si>
  <si>
    <t>郎雨洁</t>
  </si>
  <si>
    <t>1152013300418</t>
  </si>
  <si>
    <t>王咏莹</t>
  </si>
  <si>
    <t>1152013200714</t>
  </si>
  <si>
    <t>任庭珊</t>
  </si>
  <si>
    <t>1152013300122</t>
  </si>
  <si>
    <t>张景瑞</t>
  </si>
  <si>
    <t>1152013300330</t>
  </si>
  <si>
    <t>杨  锐</t>
  </si>
  <si>
    <t>1152013300920</t>
  </si>
  <si>
    <t>邹  倩</t>
  </si>
  <si>
    <t>1152013201423</t>
  </si>
  <si>
    <t>云岩区文化馆</t>
  </si>
  <si>
    <t>丁钰雯</t>
  </si>
  <si>
    <t>1152013200929</t>
  </si>
  <si>
    <t>姚祎芸</t>
  </si>
  <si>
    <t>1152013201929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</si>
</sst>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3"/>
  <sheetViews>
    <sheetView tabSelected="1" zoomScale="70" zoomScaleNormal="70" workbookViewId="0">
      <selection activeCell="A3" sqref="$A3:$XFD3"/>
    </sheetView>
  </sheetViews>
  <sheetFormatPr defaultColWidth="12.5083333333333" defaultRowHeight="32" customHeight="1"/>
  <cols>
    <col min="1" max="1" width="6.61666666666667" customWidth="1"/>
    <col min="2" max="2" width="12.7166666666667" customWidth="1"/>
    <col min="3" max="3" width="19.9083333333333" customWidth="1"/>
    <col min="4" max="4" width="43.7583333333333" customWidth="1"/>
    <col min="5" max="5" width="18.8166666666667" customWidth="1"/>
    <col min="6" max="6" width="11.1666666666667" customWidth="1"/>
    <col min="7" max="7" width="10.7833333333333" customWidth="1"/>
    <col min="8" max="8" width="9.18333333333333" customWidth="1"/>
    <col min="9" max="9" width="12.3666666666667" customWidth="1"/>
    <col min="10" max="10" width="11.275" customWidth="1"/>
    <col min="11" max="11" width="12.1833333333333" customWidth="1"/>
    <col min="12" max="12" width="11.275" customWidth="1"/>
    <col min="13" max="16384" width="12.5083333333333" customWidth="1"/>
  </cols>
  <sheetData>
    <row r="1" ht="3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67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  <c r="J2" s="6" t="s">
        <v>10</v>
      </c>
      <c r="K2" s="6" t="s">
        <v>11</v>
      </c>
      <c r="L2" s="6" t="s">
        <v>8</v>
      </c>
    </row>
    <row r="3" customHeight="1" spans="1:12">
      <c r="A3" s="3">
        <v>1</v>
      </c>
      <c r="B3" s="4" t="s">
        <v>12</v>
      </c>
      <c r="C3" s="4" t="s">
        <v>13</v>
      </c>
      <c r="D3" s="4" t="s">
        <v>14</v>
      </c>
      <c r="E3" s="4">
        <v>20102021801</v>
      </c>
      <c r="F3" s="4">
        <v>113</v>
      </c>
      <c r="G3" s="4">
        <v>104</v>
      </c>
      <c r="H3" s="4">
        <v>217</v>
      </c>
      <c r="I3" s="4">
        <f t="shared" ref="I3:I66" si="0">H3/300*100*0.6</f>
        <v>43.4</v>
      </c>
      <c r="J3" s="4">
        <v>80</v>
      </c>
      <c r="K3" s="4">
        <f t="shared" ref="K3:K66" si="1">ROUND(J3*0.4,2)</f>
        <v>32</v>
      </c>
      <c r="L3" s="4">
        <f t="shared" ref="L3:L66" si="2">I3+K3</f>
        <v>75.4</v>
      </c>
    </row>
    <row r="4" customHeight="1" spans="1:12">
      <c r="A4" s="3">
        <v>2</v>
      </c>
      <c r="B4" s="4" t="s">
        <v>15</v>
      </c>
      <c r="C4" s="4" t="s">
        <v>16</v>
      </c>
      <c r="D4" s="4" t="s">
        <v>14</v>
      </c>
      <c r="E4" s="4">
        <v>20102021801</v>
      </c>
      <c r="F4" s="4">
        <v>113.5</v>
      </c>
      <c r="G4" s="4">
        <v>99</v>
      </c>
      <c r="H4" s="4">
        <v>212.5</v>
      </c>
      <c r="I4" s="4">
        <f t="shared" si="0"/>
        <v>42.5</v>
      </c>
      <c r="J4" s="4">
        <v>81</v>
      </c>
      <c r="K4" s="4">
        <f t="shared" si="1"/>
        <v>32.4</v>
      </c>
      <c r="L4" s="4">
        <f t="shared" si="2"/>
        <v>74.9</v>
      </c>
    </row>
    <row r="5" customHeight="1" spans="1:12">
      <c r="A5" s="3">
        <v>3</v>
      </c>
      <c r="B5" s="4" t="s">
        <v>17</v>
      </c>
      <c r="C5" s="4" t="s">
        <v>18</v>
      </c>
      <c r="D5" s="4" t="s">
        <v>14</v>
      </c>
      <c r="E5" s="4">
        <v>20102021801</v>
      </c>
      <c r="F5" s="4">
        <v>124</v>
      </c>
      <c r="G5" s="4">
        <v>91.5</v>
      </c>
      <c r="H5" s="4">
        <v>215.5</v>
      </c>
      <c r="I5" s="4">
        <f t="shared" si="0"/>
        <v>43.1</v>
      </c>
      <c r="J5" s="4">
        <v>78.2</v>
      </c>
      <c r="K5" s="4">
        <f t="shared" si="1"/>
        <v>31.28</v>
      </c>
      <c r="L5" s="4">
        <f t="shared" si="2"/>
        <v>74.38</v>
      </c>
    </row>
    <row r="6" customHeight="1" spans="1:12">
      <c r="A6" s="3">
        <v>4</v>
      </c>
      <c r="B6" s="4" t="s">
        <v>19</v>
      </c>
      <c r="C6" s="4" t="s">
        <v>20</v>
      </c>
      <c r="D6" s="4" t="s">
        <v>14</v>
      </c>
      <c r="E6" s="4">
        <v>20102021801</v>
      </c>
      <c r="F6" s="4">
        <v>111.5</v>
      </c>
      <c r="G6" s="4">
        <v>100</v>
      </c>
      <c r="H6" s="4">
        <v>211.5</v>
      </c>
      <c r="I6" s="4">
        <f t="shared" si="0"/>
        <v>42.3</v>
      </c>
      <c r="J6" s="4">
        <v>74.2</v>
      </c>
      <c r="K6" s="4">
        <f t="shared" si="1"/>
        <v>29.68</v>
      </c>
      <c r="L6" s="4">
        <f t="shared" si="2"/>
        <v>71.98</v>
      </c>
    </row>
    <row r="7" customHeight="1" spans="1:12">
      <c r="A7" s="3">
        <v>5</v>
      </c>
      <c r="B7" s="4" t="s">
        <v>21</v>
      </c>
      <c r="C7" s="4" t="s">
        <v>22</v>
      </c>
      <c r="D7" s="4" t="s">
        <v>14</v>
      </c>
      <c r="E7" s="4">
        <v>20102021801</v>
      </c>
      <c r="F7" s="4">
        <v>117</v>
      </c>
      <c r="G7" s="4">
        <v>95</v>
      </c>
      <c r="H7" s="4">
        <v>212</v>
      </c>
      <c r="I7" s="4">
        <f t="shared" si="0"/>
        <v>42.4</v>
      </c>
      <c r="J7" s="4">
        <v>72.2</v>
      </c>
      <c r="K7" s="4">
        <f t="shared" si="1"/>
        <v>28.88</v>
      </c>
      <c r="L7" s="4">
        <f t="shared" si="2"/>
        <v>71.28</v>
      </c>
    </row>
    <row r="8" customHeight="1" spans="1:12">
      <c r="A8" s="3">
        <v>6</v>
      </c>
      <c r="B8" s="5" t="s">
        <v>23</v>
      </c>
      <c r="C8" s="4" t="s">
        <v>24</v>
      </c>
      <c r="D8" s="4" t="s">
        <v>14</v>
      </c>
      <c r="E8" s="4">
        <v>20102021801</v>
      </c>
      <c r="F8" s="4">
        <v>122</v>
      </c>
      <c r="G8" s="4">
        <v>91</v>
      </c>
      <c r="H8" s="4">
        <v>213</v>
      </c>
      <c r="I8" s="4">
        <f t="shared" si="0"/>
        <v>42.6</v>
      </c>
      <c r="J8" s="7" t="s">
        <v>25</v>
      </c>
      <c r="K8" s="4">
        <v>0</v>
      </c>
      <c r="L8" s="4">
        <f t="shared" si="2"/>
        <v>42.6</v>
      </c>
    </row>
    <row r="9" customHeight="1" spans="1:12">
      <c r="A9" s="3">
        <v>7</v>
      </c>
      <c r="B9" s="4" t="s">
        <v>26</v>
      </c>
      <c r="C9" s="4" t="s">
        <v>27</v>
      </c>
      <c r="D9" s="4" t="s">
        <v>28</v>
      </c>
      <c r="E9" s="4">
        <v>20102020901</v>
      </c>
      <c r="F9" s="4">
        <v>107</v>
      </c>
      <c r="G9" s="4">
        <v>101</v>
      </c>
      <c r="H9" s="4">
        <v>208</v>
      </c>
      <c r="I9" s="4">
        <f t="shared" si="0"/>
        <v>41.6</v>
      </c>
      <c r="J9" s="4">
        <v>78.4</v>
      </c>
      <c r="K9" s="4">
        <f t="shared" si="1"/>
        <v>31.36</v>
      </c>
      <c r="L9" s="4">
        <f t="shared" si="2"/>
        <v>72.96</v>
      </c>
    </row>
    <row r="10" customHeight="1" spans="1:12">
      <c r="A10" s="3">
        <v>8</v>
      </c>
      <c r="B10" s="5" t="s">
        <v>29</v>
      </c>
      <c r="C10" s="4" t="s">
        <v>30</v>
      </c>
      <c r="D10" s="4" t="s">
        <v>28</v>
      </c>
      <c r="E10" s="4">
        <v>20102020901</v>
      </c>
      <c r="F10" s="4">
        <v>116</v>
      </c>
      <c r="G10" s="4">
        <v>95</v>
      </c>
      <c r="H10" s="4">
        <v>211</v>
      </c>
      <c r="I10" s="4">
        <f t="shared" si="0"/>
        <v>42.2</v>
      </c>
      <c r="J10" s="7" t="s">
        <v>25</v>
      </c>
      <c r="K10" s="7">
        <v>0</v>
      </c>
      <c r="L10" s="4">
        <f t="shared" si="2"/>
        <v>42.2</v>
      </c>
    </row>
    <row r="11" customHeight="1" spans="1:12">
      <c r="A11" s="3">
        <v>9</v>
      </c>
      <c r="B11" s="5" t="s">
        <v>31</v>
      </c>
      <c r="C11" s="4" t="s">
        <v>32</v>
      </c>
      <c r="D11" s="4" t="s">
        <v>28</v>
      </c>
      <c r="E11" s="4">
        <v>20102020901</v>
      </c>
      <c r="F11" s="4">
        <v>110.5</v>
      </c>
      <c r="G11" s="4">
        <v>96</v>
      </c>
      <c r="H11" s="4">
        <v>206.5</v>
      </c>
      <c r="I11" s="4">
        <f t="shared" si="0"/>
        <v>41.3</v>
      </c>
      <c r="J11" s="7" t="s">
        <v>25</v>
      </c>
      <c r="K11" s="7">
        <v>0</v>
      </c>
      <c r="L11" s="4">
        <f t="shared" si="2"/>
        <v>41.3</v>
      </c>
    </row>
    <row r="12" customHeight="1" spans="1:12">
      <c r="A12" s="3">
        <v>10</v>
      </c>
      <c r="B12" s="4" t="s">
        <v>33</v>
      </c>
      <c r="C12" s="4" t="s">
        <v>34</v>
      </c>
      <c r="D12" s="4" t="s">
        <v>35</v>
      </c>
      <c r="E12" s="4">
        <v>20102020601</v>
      </c>
      <c r="F12" s="4">
        <v>91.5</v>
      </c>
      <c r="G12" s="4">
        <v>100</v>
      </c>
      <c r="H12" s="4">
        <v>191.5</v>
      </c>
      <c r="I12" s="4">
        <f t="shared" si="0"/>
        <v>38.3</v>
      </c>
      <c r="J12" s="4">
        <v>84.6</v>
      </c>
      <c r="K12" s="4">
        <f t="shared" si="1"/>
        <v>33.84</v>
      </c>
      <c r="L12" s="4">
        <f t="shared" si="2"/>
        <v>72.14</v>
      </c>
    </row>
    <row r="13" customHeight="1" spans="1:12">
      <c r="A13" s="3">
        <v>11</v>
      </c>
      <c r="B13" s="4" t="s">
        <v>36</v>
      </c>
      <c r="C13" s="4" t="s">
        <v>37</v>
      </c>
      <c r="D13" s="4" t="s">
        <v>35</v>
      </c>
      <c r="E13" s="4">
        <v>20102020601</v>
      </c>
      <c r="F13" s="4">
        <v>94</v>
      </c>
      <c r="G13" s="4">
        <v>96</v>
      </c>
      <c r="H13" s="4">
        <v>190</v>
      </c>
      <c r="I13" s="4">
        <f t="shared" si="0"/>
        <v>38</v>
      </c>
      <c r="J13" s="7">
        <v>80.2</v>
      </c>
      <c r="K13" s="7">
        <f t="shared" si="1"/>
        <v>32.08</v>
      </c>
      <c r="L13" s="7">
        <f t="shared" si="2"/>
        <v>70.08</v>
      </c>
    </row>
    <row r="14" customHeight="1" spans="1:12">
      <c r="A14" s="3">
        <v>12</v>
      </c>
      <c r="B14" s="4" t="s">
        <v>38</v>
      </c>
      <c r="C14" s="4" t="s">
        <v>39</v>
      </c>
      <c r="D14" s="4" t="s">
        <v>35</v>
      </c>
      <c r="E14" s="4">
        <v>20102020601</v>
      </c>
      <c r="F14" s="4">
        <v>94</v>
      </c>
      <c r="G14" s="4">
        <v>101</v>
      </c>
      <c r="H14" s="4">
        <v>195</v>
      </c>
      <c r="I14" s="4">
        <f t="shared" si="0"/>
        <v>39</v>
      </c>
      <c r="J14" s="7">
        <v>74.2</v>
      </c>
      <c r="K14" s="7">
        <f t="shared" si="1"/>
        <v>29.68</v>
      </c>
      <c r="L14" s="7">
        <f t="shared" si="2"/>
        <v>68.68</v>
      </c>
    </row>
    <row r="15" customHeight="1" spans="1:12">
      <c r="A15" s="3">
        <v>13</v>
      </c>
      <c r="B15" s="4" t="s">
        <v>40</v>
      </c>
      <c r="C15" s="4" t="s">
        <v>41</v>
      </c>
      <c r="D15" s="4" t="s">
        <v>35</v>
      </c>
      <c r="E15" s="4">
        <v>20102020601</v>
      </c>
      <c r="F15" s="4">
        <v>104.5</v>
      </c>
      <c r="G15" s="4">
        <v>85</v>
      </c>
      <c r="H15" s="4">
        <v>189.5</v>
      </c>
      <c r="I15" s="4">
        <f t="shared" si="0"/>
        <v>37.9</v>
      </c>
      <c r="J15" s="7">
        <v>74</v>
      </c>
      <c r="K15" s="7">
        <f t="shared" si="1"/>
        <v>29.6</v>
      </c>
      <c r="L15" s="7">
        <f t="shared" si="2"/>
        <v>67.5</v>
      </c>
    </row>
    <row r="16" customHeight="1" spans="1:12">
      <c r="A16" s="3">
        <v>14</v>
      </c>
      <c r="B16" s="5" t="s">
        <v>42</v>
      </c>
      <c r="C16" s="4" t="s">
        <v>43</v>
      </c>
      <c r="D16" s="4" t="s">
        <v>35</v>
      </c>
      <c r="E16" s="4">
        <v>20102020601</v>
      </c>
      <c r="F16" s="4">
        <v>97</v>
      </c>
      <c r="G16" s="4">
        <v>113</v>
      </c>
      <c r="H16" s="4">
        <v>210</v>
      </c>
      <c r="I16" s="4">
        <f t="shared" si="0"/>
        <v>42</v>
      </c>
      <c r="J16" s="7" t="s">
        <v>25</v>
      </c>
      <c r="K16" s="7">
        <v>0</v>
      </c>
      <c r="L16" s="7">
        <f t="shared" si="2"/>
        <v>42</v>
      </c>
    </row>
    <row r="17" customHeight="1" spans="1:12">
      <c r="A17" s="3">
        <v>15</v>
      </c>
      <c r="B17" s="5" t="s">
        <v>44</v>
      </c>
      <c r="C17" s="4" t="s">
        <v>45</v>
      </c>
      <c r="D17" s="4" t="s">
        <v>35</v>
      </c>
      <c r="E17" s="4">
        <v>20102020601</v>
      </c>
      <c r="F17" s="4">
        <v>99.5</v>
      </c>
      <c r="G17" s="4">
        <v>107</v>
      </c>
      <c r="H17" s="4">
        <v>206.5</v>
      </c>
      <c r="I17" s="4">
        <f t="shared" si="0"/>
        <v>41.3</v>
      </c>
      <c r="J17" s="7" t="s">
        <v>25</v>
      </c>
      <c r="K17" s="7">
        <v>0</v>
      </c>
      <c r="L17" s="7">
        <f t="shared" si="2"/>
        <v>41.3</v>
      </c>
    </row>
    <row r="18" customHeight="1" spans="1:12">
      <c r="A18" s="3">
        <v>16</v>
      </c>
      <c r="B18" s="4" t="s">
        <v>46</v>
      </c>
      <c r="C18" s="4" t="s">
        <v>47</v>
      </c>
      <c r="D18" s="4" t="s">
        <v>35</v>
      </c>
      <c r="E18" s="4">
        <v>20102020602</v>
      </c>
      <c r="F18" s="4">
        <v>112.5</v>
      </c>
      <c r="G18" s="4">
        <v>110</v>
      </c>
      <c r="H18" s="4">
        <v>222.5</v>
      </c>
      <c r="I18" s="4">
        <f t="shared" si="0"/>
        <v>44.5</v>
      </c>
      <c r="J18" s="7">
        <v>79.8</v>
      </c>
      <c r="K18" s="7">
        <f t="shared" si="1"/>
        <v>31.92</v>
      </c>
      <c r="L18" s="7">
        <f t="shared" si="2"/>
        <v>76.42</v>
      </c>
    </row>
    <row r="19" customHeight="1" spans="1:12">
      <c r="A19" s="3">
        <v>17</v>
      </c>
      <c r="B19" s="4" t="s">
        <v>48</v>
      </c>
      <c r="C19" s="4" t="s">
        <v>49</v>
      </c>
      <c r="D19" s="4" t="s">
        <v>35</v>
      </c>
      <c r="E19" s="4">
        <v>20102020602</v>
      </c>
      <c r="F19" s="4">
        <v>114</v>
      </c>
      <c r="G19" s="4">
        <v>102</v>
      </c>
      <c r="H19" s="4">
        <v>216</v>
      </c>
      <c r="I19" s="4">
        <f t="shared" si="0"/>
        <v>43.2</v>
      </c>
      <c r="J19" s="7">
        <v>82.8</v>
      </c>
      <c r="K19" s="7">
        <f t="shared" si="1"/>
        <v>33.12</v>
      </c>
      <c r="L19" s="7">
        <f t="shared" si="2"/>
        <v>76.32</v>
      </c>
    </row>
    <row r="20" customHeight="1" spans="1:12">
      <c r="A20" s="3">
        <v>18</v>
      </c>
      <c r="B20" s="4" t="s">
        <v>50</v>
      </c>
      <c r="C20" s="4" t="s">
        <v>51</v>
      </c>
      <c r="D20" s="4" t="s">
        <v>35</v>
      </c>
      <c r="E20" s="4">
        <v>20102020602</v>
      </c>
      <c r="F20" s="4">
        <v>116.5</v>
      </c>
      <c r="G20" s="4">
        <v>91</v>
      </c>
      <c r="H20" s="4">
        <v>207.5</v>
      </c>
      <c r="I20" s="4">
        <f t="shared" si="0"/>
        <v>41.5</v>
      </c>
      <c r="J20" s="7">
        <v>80.9</v>
      </c>
      <c r="K20" s="7">
        <f t="shared" si="1"/>
        <v>32.36</v>
      </c>
      <c r="L20" s="7">
        <f t="shared" si="2"/>
        <v>73.86</v>
      </c>
    </row>
    <row r="21" customHeight="1" spans="1:12">
      <c r="A21" s="3">
        <v>19</v>
      </c>
      <c r="B21" s="4" t="s">
        <v>52</v>
      </c>
      <c r="C21" s="4" t="s">
        <v>53</v>
      </c>
      <c r="D21" s="4" t="s">
        <v>54</v>
      </c>
      <c r="E21" s="4">
        <v>20102021501</v>
      </c>
      <c r="F21" s="4">
        <v>108.5</v>
      </c>
      <c r="G21" s="4">
        <v>109</v>
      </c>
      <c r="H21" s="4">
        <v>217.5</v>
      </c>
      <c r="I21" s="4">
        <f t="shared" si="0"/>
        <v>43.5</v>
      </c>
      <c r="J21" s="7">
        <v>80.8</v>
      </c>
      <c r="K21" s="7">
        <f t="shared" si="1"/>
        <v>32.32</v>
      </c>
      <c r="L21" s="7">
        <f t="shared" si="2"/>
        <v>75.82</v>
      </c>
    </row>
    <row r="22" customHeight="1" spans="1:12">
      <c r="A22" s="3">
        <v>20</v>
      </c>
      <c r="B22" s="4" t="s">
        <v>55</v>
      </c>
      <c r="C22" s="4" t="s">
        <v>56</v>
      </c>
      <c r="D22" s="4" t="s">
        <v>54</v>
      </c>
      <c r="E22" s="4">
        <v>20102021501</v>
      </c>
      <c r="F22" s="4">
        <v>106</v>
      </c>
      <c r="G22" s="4">
        <v>105</v>
      </c>
      <c r="H22" s="4">
        <v>211</v>
      </c>
      <c r="I22" s="4">
        <f t="shared" si="0"/>
        <v>42.2</v>
      </c>
      <c r="J22" s="7">
        <v>78</v>
      </c>
      <c r="K22" s="7">
        <f t="shared" si="1"/>
        <v>31.2</v>
      </c>
      <c r="L22" s="7">
        <f t="shared" si="2"/>
        <v>73.4</v>
      </c>
    </row>
    <row r="23" customHeight="1" spans="1:12">
      <c r="A23" s="3">
        <v>21</v>
      </c>
      <c r="B23" s="4" t="s">
        <v>57</v>
      </c>
      <c r="C23" s="4" t="s">
        <v>58</v>
      </c>
      <c r="D23" s="4" t="s">
        <v>54</v>
      </c>
      <c r="E23" s="4">
        <v>20102021501</v>
      </c>
      <c r="F23" s="4">
        <v>113</v>
      </c>
      <c r="G23" s="4">
        <v>99</v>
      </c>
      <c r="H23" s="4">
        <v>212</v>
      </c>
      <c r="I23" s="4">
        <f t="shared" si="0"/>
        <v>42.4</v>
      </c>
      <c r="J23" s="7">
        <v>73.8</v>
      </c>
      <c r="K23" s="7">
        <f t="shared" si="1"/>
        <v>29.52</v>
      </c>
      <c r="L23" s="7">
        <f t="shared" si="2"/>
        <v>71.92</v>
      </c>
    </row>
    <row r="24" customHeight="1" spans="1:12">
      <c r="A24" s="3">
        <v>22</v>
      </c>
      <c r="B24" s="4" t="s">
        <v>59</v>
      </c>
      <c r="C24" s="4" t="s">
        <v>60</v>
      </c>
      <c r="D24" s="4" t="s">
        <v>61</v>
      </c>
      <c r="E24" s="4">
        <v>20102020401</v>
      </c>
      <c r="F24" s="4">
        <v>126</v>
      </c>
      <c r="G24" s="4">
        <v>109</v>
      </c>
      <c r="H24" s="4">
        <v>235</v>
      </c>
      <c r="I24" s="4">
        <f t="shared" si="0"/>
        <v>47</v>
      </c>
      <c r="J24" s="7">
        <v>79.6</v>
      </c>
      <c r="K24" s="7">
        <f t="shared" si="1"/>
        <v>31.84</v>
      </c>
      <c r="L24" s="7">
        <f t="shared" si="2"/>
        <v>78.84</v>
      </c>
    </row>
    <row r="25" customHeight="1" spans="1:12">
      <c r="A25" s="3">
        <v>23</v>
      </c>
      <c r="B25" s="4" t="s">
        <v>62</v>
      </c>
      <c r="C25" s="4" t="s">
        <v>63</v>
      </c>
      <c r="D25" s="4" t="s">
        <v>61</v>
      </c>
      <c r="E25" s="4">
        <v>20102020401</v>
      </c>
      <c r="F25" s="4">
        <v>106.5</v>
      </c>
      <c r="G25" s="4">
        <v>100</v>
      </c>
      <c r="H25" s="4">
        <v>206.5</v>
      </c>
      <c r="I25" s="4">
        <f t="shared" si="0"/>
        <v>41.3</v>
      </c>
      <c r="J25" s="7">
        <v>79.2</v>
      </c>
      <c r="K25" s="7">
        <f t="shared" si="1"/>
        <v>31.68</v>
      </c>
      <c r="L25" s="7">
        <f t="shared" si="2"/>
        <v>72.98</v>
      </c>
    </row>
    <row r="26" customHeight="1" spans="1:12">
      <c r="A26" s="3">
        <v>24</v>
      </c>
      <c r="B26" s="4" t="s">
        <v>64</v>
      </c>
      <c r="C26" s="4" t="s">
        <v>65</v>
      </c>
      <c r="D26" s="4" t="s">
        <v>61</v>
      </c>
      <c r="E26" s="4">
        <v>20102020401</v>
      </c>
      <c r="F26" s="4">
        <v>106</v>
      </c>
      <c r="G26" s="4">
        <v>101.5</v>
      </c>
      <c r="H26" s="4">
        <v>207.5</v>
      </c>
      <c r="I26" s="4">
        <f t="shared" si="0"/>
        <v>41.5</v>
      </c>
      <c r="J26" s="7">
        <v>76.8</v>
      </c>
      <c r="K26" s="7">
        <f t="shared" si="1"/>
        <v>30.72</v>
      </c>
      <c r="L26" s="7">
        <f t="shared" si="2"/>
        <v>72.22</v>
      </c>
    </row>
    <row r="27" ht="40.5" spans="1:12">
      <c r="A27" s="3">
        <v>25</v>
      </c>
      <c r="B27" s="4" t="s">
        <v>66</v>
      </c>
      <c r="C27" s="4" t="s">
        <v>67</v>
      </c>
      <c r="D27" s="4" t="s">
        <v>68</v>
      </c>
      <c r="E27" s="4">
        <v>20102021101</v>
      </c>
      <c r="F27" s="4">
        <v>107</v>
      </c>
      <c r="G27" s="4">
        <v>109</v>
      </c>
      <c r="H27" s="4">
        <v>216</v>
      </c>
      <c r="I27" s="4">
        <f t="shared" si="0"/>
        <v>43.2</v>
      </c>
      <c r="J27" s="7">
        <v>82.4</v>
      </c>
      <c r="K27" s="7">
        <f t="shared" si="1"/>
        <v>32.96</v>
      </c>
      <c r="L27" s="7">
        <f t="shared" si="2"/>
        <v>76.16</v>
      </c>
    </row>
    <row r="28" ht="40.5" spans="1:12">
      <c r="A28" s="3">
        <v>26</v>
      </c>
      <c r="B28" s="4" t="s">
        <v>69</v>
      </c>
      <c r="C28" s="4" t="s">
        <v>70</v>
      </c>
      <c r="D28" s="4" t="s">
        <v>68</v>
      </c>
      <c r="E28" s="4">
        <v>20102021101</v>
      </c>
      <c r="F28" s="4">
        <v>131</v>
      </c>
      <c r="G28" s="4">
        <v>93</v>
      </c>
      <c r="H28" s="4">
        <v>224</v>
      </c>
      <c r="I28" s="4">
        <f t="shared" si="0"/>
        <v>44.8</v>
      </c>
      <c r="J28" s="7">
        <v>77.2</v>
      </c>
      <c r="K28" s="7">
        <f t="shared" si="1"/>
        <v>30.88</v>
      </c>
      <c r="L28" s="7">
        <f t="shared" si="2"/>
        <v>75.68</v>
      </c>
    </row>
    <row r="29" ht="40.5" spans="1:12">
      <c r="A29" s="3">
        <v>27</v>
      </c>
      <c r="B29" s="4" t="s">
        <v>71</v>
      </c>
      <c r="C29" s="4" t="s">
        <v>72</v>
      </c>
      <c r="D29" s="4" t="s">
        <v>68</v>
      </c>
      <c r="E29" s="4">
        <v>20102021101</v>
      </c>
      <c r="F29" s="4">
        <v>102.5</v>
      </c>
      <c r="G29" s="4">
        <v>108</v>
      </c>
      <c r="H29" s="4">
        <v>210.5</v>
      </c>
      <c r="I29" s="4">
        <f t="shared" si="0"/>
        <v>42.1</v>
      </c>
      <c r="J29" s="7">
        <v>82</v>
      </c>
      <c r="K29" s="7">
        <f t="shared" si="1"/>
        <v>32.8</v>
      </c>
      <c r="L29" s="7">
        <f t="shared" si="2"/>
        <v>74.9</v>
      </c>
    </row>
    <row r="30" ht="40.5" spans="1:12">
      <c r="A30" s="3">
        <v>28</v>
      </c>
      <c r="B30" s="4" t="s">
        <v>73</v>
      </c>
      <c r="C30" s="4" t="s">
        <v>74</v>
      </c>
      <c r="D30" s="4" t="s">
        <v>68</v>
      </c>
      <c r="E30" s="4">
        <v>20102021101</v>
      </c>
      <c r="F30" s="4">
        <v>105</v>
      </c>
      <c r="G30" s="4">
        <v>105</v>
      </c>
      <c r="H30" s="4">
        <v>210</v>
      </c>
      <c r="I30" s="4">
        <f t="shared" si="0"/>
        <v>42</v>
      </c>
      <c r="J30" s="7">
        <v>81</v>
      </c>
      <c r="K30" s="7">
        <f t="shared" si="1"/>
        <v>32.4</v>
      </c>
      <c r="L30" s="7">
        <f t="shared" si="2"/>
        <v>74.4</v>
      </c>
    </row>
    <row r="31" ht="40.5" spans="1:12">
      <c r="A31" s="3">
        <v>29</v>
      </c>
      <c r="B31" s="4" t="s">
        <v>75</v>
      </c>
      <c r="C31" s="4" t="s">
        <v>76</v>
      </c>
      <c r="D31" s="4" t="s">
        <v>68</v>
      </c>
      <c r="E31" s="4">
        <v>20102021101</v>
      </c>
      <c r="F31" s="4">
        <v>105</v>
      </c>
      <c r="G31" s="4">
        <v>99</v>
      </c>
      <c r="H31" s="4">
        <v>204</v>
      </c>
      <c r="I31" s="4">
        <f t="shared" si="0"/>
        <v>40.8</v>
      </c>
      <c r="J31" s="7">
        <v>81.2</v>
      </c>
      <c r="K31" s="7">
        <f t="shared" si="1"/>
        <v>32.48</v>
      </c>
      <c r="L31" s="7">
        <f t="shared" si="2"/>
        <v>73.28</v>
      </c>
    </row>
    <row r="32" ht="40.5" spans="1:12">
      <c r="A32" s="3">
        <v>30</v>
      </c>
      <c r="B32" s="4" t="s">
        <v>77</v>
      </c>
      <c r="C32" s="4" t="s">
        <v>78</v>
      </c>
      <c r="D32" s="4" t="s">
        <v>68</v>
      </c>
      <c r="E32" s="4">
        <v>20102021101</v>
      </c>
      <c r="F32" s="4">
        <v>109.5</v>
      </c>
      <c r="G32" s="4">
        <v>106</v>
      </c>
      <c r="H32" s="4">
        <v>215.5</v>
      </c>
      <c r="I32" s="4">
        <f t="shared" si="0"/>
        <v>43.1</v>
      </c>
      <c r="J32" s="7">
        <v>75.2</v>
      </c>
      <c r="K32" s="7">
        <f t="shared" si="1"/>
        <v>30.08</v>
      </c>
      <c r="L32" s="7">
        <f t="shared" si="2"/>
        <v>73.18</v>
      </c>
    </row>
    <row r="33" ht="40.5" spans="1:12">
      <c r="A33" s="3">
        <v>31</v>
      </c>
      <c r="B33" s="4" t="s">
        <v>79</v>
      </c>
      <c r="C33" s="4" t="s">
        <v>80</v>
      </c>
      <c r="D33" s="4" t="s">
        <v>68</v>
      </c>
      <c r="E33" s="4">
        <v>20102021101</v>
      </c>
      <c r="F33" s="4">
        <v>115.5</v>
      </c>
      <c r="G33" s="4">
        <v>87.5</v>
      </c>
      <c r="H33" s="4">
        <v>203</v>
      </c>
      <c r="I33" s="4">
        <f t="shared" si="0"/>
        <v>40.6</v>
      </c>
      <c r="J33" s="7">
        <v>79.4</v>
      </c>
      <c r="K33" s="7">
        <f t="shared" si="1"/>
        <v>31.76</v>
      </c>
      <c r="L33" s="7">
        <f t="shared" si="2"/>
        <v>72.36</v>
      </c>
    </row>
    <row r="34" ht="40.5" spans="1:12">
      <c r="A34" s="3">
        <v>32</v>
      </c>
      <c r="B34" s="4" t="s">
        <v>81</v>
      </c>
      <c r="C34" s="4" t="s">
        <v>82</v>
      </c>
      <c r="D34" s="4" t="s">
        <v>68</v>
      </c>
      <c r="E34" s="4">
        <v>20102021101</v>
      </c>
      <c r="F34" s="4">
        <v>98</v>
      </c>
      <c r="G34" s="4">
        <v>105</v>
      </c>
      <c r="H34" s="4">
        <v>203</v>
      </c>
      <c r="I34" s="4">
        <f t="shared" si="0"/>
        <v>40.6</v>
      </c>
      <c r="J34" s="7">
        <v>77.4</v>
      </c>
      <c r="K34" s="7">
        <f t="shared" si="1"/>
        <v>30.96</v>
      </c>
      <c r="L34" s="7">
        <f t="shared" si="2"/>
        <v>71.56</v>
      </c>
    </row>
    <row r="35" ht="40.5" spans="1:12">
      <c r="A35" s="3">
        <v>33</v>
      </c>
      <c r="B35" s="5" t="s">
        <v>48</v>
      </c>
      <c r="C35" s="4" t="s">
        <v>83</v>
      </c>
      <c r="D35" s="4" t="s">
        <v>68</v>
      </c>
      <c r="E35" s="4">
        <v>20102021101</v>
      </c>
      <c r="F35" s="4">
        <v>103.5</v>
      </c>
      <c r="G35" s="4">
        <v>106</v>
      </c>
      <c r="H35" s="4">
        <v>209.5</v>
      </c>
      <c r="I35" s="4">
        <f t="shared" si="0"/>
        <v>41.9</v>
      </c>
      <c r="J35" s="7" t="s">
        <v>25</v>
      </c>
      <c r="K35" s="7">
        <v>0</v>
      </c>
      <c r="L35" s="7">
        <f t="shared" si="2"/>
        <v>41.9</v>
      </c>
    </row>
    <row r="36" ht="40.5" spans="1:12">
      <c r="A36" s="3">
        <v>34</v>
      </c>
      <c r="B36" s="4" t="s">
        <v>84</v>
      </c>
      <c r="C36" s="4" t="s">
        <v>85</v>
      </c>
      <c r="D36" s="4" t="s">
        <v>68</v>
      </c>
      <c r="E36" s="4">
        <v>20102021102</v>
      </c>
      <c r="F36" s="4">
        <v>111.5</v>
      </c>
      <c r="G36" s="4">
        <v>100</v>
      </c>
      <c r="H36" s="4">
        <v>211.5</v>
      </c>
      <c r="I36" s="4">
        <f t="shared" si="0"/>
        <v>42.3</v>
      </c>
      <c r="J36" s="7">
        <v>82.6</v>
      </c>
      <c r="K36" s="7">
        <f t="shared" si="1"/>
        <v>33.04</v>
      </c>
      <c r="L36" s="7">
        <f t="shared" si="2"/>
        <v>75.34</v>
      </c>
    </row>
    <row r="37" ht="40.5" spans="1:12">
      <c r="A37" s="3">
        <v>35</v>
      </c>
      <c r="B37" s="4" t="s">
        <v>86</v>
      </c>
      <c r="C37" s="4" t="s">
        <v>87</v>
      </c>
      <c r="D37" s="4" t="s">
        <v>68</v>
      </c>
      <c r="E37" s="4">
        <v>20102021102</v>
      </c>
      <c r="F37" s="4">
        <v>105.5</v>
      </c>
      <c r="G37" s="4">
        <v>104</v>
      </c>
      <c r="H37" s="4">
        <v>209.5</v>
      </c>
      <c r="I37" s="4">
        <f t="shared" si="0"/>
        <v>41.9</v>
      </c>
      <c r="J37" s="7">
        <v>82.6</v>
      </c>
      <c r="K37" s="7">
        <f t="shared" si="1"/>
        <v>33.04</v>
      </c>
      <c r="L37" s="7">
        <f t="shared" si="2"/>
        <v>74.94</v>
      </c>
    </row>
    <row r="38" ht="40.5" spans="1:12">
      <c r="A38" s="3">
        <v>36</v>
      </c>
      <c r="B38" s="4" t="s">
        <v>88</v>
      </c>
      <c r="C38" s="4" t="s">
        <v>89</v>
      </c>
      <c r="D38" s="4" t="s">
        <v>68</v>
      </c>
      <c r="E38" s="4">
        <v>20102021102</v>
      </c>
      <c r="F38" s="4">
        <v>102.5</v>
      </c>
      <c r="G38" s="4">
        <v>102</v>
      </c>
      <c r="H38" s="4">
        <v>204.5</v>
      </c>
      <c r="I38" s="4">
        <f t="shared" si="0"/>
        <v>40.9</v>
      </c>
      <c r="J38" s="7">
        <v>77.8</v>
      </c>
      <c r="K38" s="7">
        <f t="shared" si="1"/>
        <v>31.12</v>
      </c>
      <c r="L38" s="7">
        <f t="shared" si="2"/>
        <v>72.02</v>
      </c>
    </row>
    <row r="39" ht="40.5" spans="1:12">
      <c r="A39" s="3">
        <v>37</v>
      </c>
      <c r="B39" s="4" t="s">
        <v>90</v>
      </c>
      <c r="C39" s="4" t="s">
        <v>91</v>
      </c>
      <c r="D39" s="4" t="s">
        <v>68</v>
      </c>
      <c r="E39" s="4">
        <v>20102021103</v>
      </c>
      <c r="F39" s="4">
        <v>100.5</v>
      </c>
      <c r="G39" s="4">
        <v>93</v>
      </c>
      <c r="H39" s="4">
        <v>193.5</v>
      </c>
      <c r="I39" s="4">
        <f t="shared" si="0"/>
        <v>38.7</v>
      </c>
      <c r="J39" s="7">
        <v>79.2</v>
      </c>
      <c r="K39" s="7">
        <f t="shared" si="1"/>
        <v>31.68</v>
      </c>
      <c r="L39" s="7">
        <f t="shared" si="2"/>
        <v>70.38</v>
      </c>
    </row>
    <row r="40" ht="40.5" spans="1:12">
      <c r="A40" s="3">
        <v>38</v>
      </c>
      <c r="B40" s="4" t="s">
        <v>92</v>
      </c>
      <c r="C40" s="4" t="s">
        <v>93</v>
      </c>
      <c r="D40" s="4" t="s">
        <v>68</v>
      </c>
      <c r="E40" s="4">
        <v>20102021103</v>
      </c>
      <c r="F40" s="4">
        <v>91.5</v>
      </c>
      <c r="G40" s="4">
        <v>93.5</v>
      </c>
      <c r="H40" s="4">
        <v>185</v>
      </c>
      <c r="I40" s="4">
        <f t="shared" si="0"/>
        <v>37</v>
      </c>
      <c r="J40" s="7">
        <v>80.4</v>
      </c>
      <c r="K40" s="7">
        <f t="shared" si="1"/>
        <v>32.16</v>
      </c>
      <c r="L40" s="7">
        <f t="shared" si="2"/>
        <v>69.16</v>
      </c>
    </row>
    <row r="41" ht="40.5" spans="1:12">
      <c r="A41" s="3">
        <v>39</v>
      </c>
      <c r="B41" s="4" t="s">
        <v>94</v>
      </c>
      <c r="C41" s="4" t="s">
        <v>95</v>
      </c>
      <c r="D41" s="4" t="s">
        <v>68</v>
      </c>
      <c r="E41" s="4">
        <v>20102021103</v>
      </c>
      <c r="F41" s="4">
        <v>92</v>
      </c>
      <c r="G41" s="4">
        <v>90</v>
      </c>
      <c r="H41" s="4">
        <v>182</v>
      </c>
      <c r="I41" s="4">
        <f t="shared" si="0"/>
        <v>36.4</v>
      </c>
      <c r="J41" s="7">
        <v>71.4</v>
      </c>
      <c r="K41" s="7">
        <f t="shared" si="1"/>
        <v>28.56</v>
      </c>
      <c r="L41" s="7">
        <f t="shared" si="2"/>
        <v>64.96</v>
      </c>
    </row>
    <row r="42" customHeight="1" spans="1:12">
      <c r="A42" s="3">
        <v>40</v>
      </c>
      <c r="B42" s="4" t="s">
        <v>96</v>
      </c>
      <c r="C42" s="4" t="s">
        <v>97</v>
      </c>
      <c r="D42" s="4" t="s">
        <v>98</v>
      </c>
      <c r="E42" s="4">
        <v>20102020801</v>
      </c>
      <c r="F42" s="4">
        <v>104</v>
      </c>
      <c r="G42" s="4">
        <v>108</v>
      </c>
      <c r="H42" s="4">
        <v>212</v>
      </c>
      <c r="I42" s="4">
        <f t="shared" si="0"/>
        <v>42.4</v>
      </c>
      <c r="J42" s="7">
        <v>86.4</v>
      </c>
      <c r="K42" s="7">
        <f t="shared" si="1"/>
        <v>34.56</v>
      </c>
      <c r="L42" s="7">
        <f t="shared" si="2"/>
        <v>76.96</v>
      </c>
    </row>
    <row r="43" customHeight="1" spans="1:12">
      <c r="A43" s="3">
        <v>41</v>
      </c>
      <c r="B43" s="4" t="s">
        <v>99</v>
      </c>
      <c r="C43" s="4" t="s">
        <v>100</v>
      </c>
      <c r="D43" s="4" t="s">
        <v>98</v>
      </c>
      <c r="E43" s="4">
        <v>20102020801</v>
      </c>
      <c r="F43" s="4">
        <v>120</v>
      </c>
      <c r="G43" s="4">
        <v>96</v>
      </c>
      <c r="H43" s="4">
        <v>216</v>
      </c>
      <c r="I43" s="4">
        <f t="shared" si="0"/>
        <v>43.2</v>
      </c>
      <c r="J43" s="7">
        <v>84.3</v>
      </c>
      <c r="K43" s="7">
        <f t="shared" si="1"/>
        <v>33.72</v>
      </c>
      <c r="L43" s="7">
        <f t="shared" si="2"/>
        <v>76.92</v>
      </c>
    </row>
    <row r="44" customHeight="1" spans="1:12">
      <c r="A44" s="3">
        <v>42</v>
      </c>
      <c r="B44" s="4" t="s">
        <v>101</v>
      </c>
      <c r="C44" s="4" t="s">
        <v>102</v>
      </c>
      <c r="D44" s="4" t="s">
        <v>98</v>
      </c>
      <c r="E44" s="4">
        <v>20102020801</v>
      </c>
      <c r="F44" s="4">
        <v>108</v>
      </c>
      <c r="G44" s="4">
        <v>106</v>
      </c>
      <c r="H44" s="4">
        <v>214</v>
      </c>
      <c r="I44" s="4">
        <f t="shared" si="0"/>
        <v>42.8</v>
      </c>
      <c r="J44" s="7">
        <v>79</v>
      </c>
      <c r="K44" s="7">
        <f t="shared" si="1"/>
        <v>31.6</v>
      </c>
      <c r="L44" s="7">
        <f t="shared" si="2"/>
        <v>74.4</v>
      </c>
    </row>
    <row r="45" customHeight="1" spans="1:12">
      <c r="A45" s="3">
        <v>43</v>
      </c>
      <c r="B45" s="4" t="s">
        <v>103</v>
      </c>
      <c r="C45" s="4" t="s">
        <v>104</v>
      </c>
      <c r="D45" s="4" t="s">
        <v>105</v>
      </c>
      <c r="E45" s="4">
        <v>20102020501</v>
      </c>
      <c r="F45" s="4">
        <v>113.5</v>
      </c>
      <c r="G45" s="4">
        <v>107</v>
      </c>
      <c r="H45" s="4">
        <v>220.5</v>
      </c>
      <c r="I45" s="4">
        <f t="shared" si="0"/>
        <v>44.1</v>
      </c>
      <c r="J45" s="7">
        <v>80.9</v>
      </c>
      <c r="K45" s="7">
        <f t="shared" si="1"/>
        <v>32.36</v>
      </c>
      <c r="L45" s="7">
        <f t="shared" si="2"/>
        <v>76.46</v>
      </c>
    </row>
    <row r="46" customHeight="1" spans="1:12">
      <c r="A46" s="3">
        <v>44</v>
      </c>
      <c r="B46" s="4" t="s">
        <v>106</v>
      </c>
      <c r="C46" s="4" t="s">
        <v>107</v>
      </c>
      <c r="D46" s="4" t="s">
        <v>105</v>
      </c>
      <c r="E46" s="4">
        <v>20102020501</v>
      </c>
      <c r="F46" s="4">
        <v>100.5</v>
      </c>
      <c r="G46" s="4">
        <v>105</v>
      </c>
      <c r="H46" s="4">
        <v>205.5</v>
      </c>
      <c r="I46" s="4">
        <f t="shared" si="0"/>
        <v>41.1</v>
      </c>
      <c r="J46" s="7">
        <v>74.4</v>
      </c>
      <c r="K46" s="7">
        <f t="shared" si="1"/>
        <v>29.76</v>
      </c>
      <c r="L46" s="7">
        <f t="shared" si="2"/>
        <v>70.86</v>
      </c>
    </row>
    <row r="47" customHeight="1" spans="1:12">
      <c r="A47" s="3">
        <v>45</v>
      </c>
      <c r="B47" s="4" t="s">
        <v>108</v>
      </c>
      <c r="C47" s="4" t="s">
        <v>109</v>
      </c>
      <c r="D47" s="4" t="s">
        <v>105</v>
      </c>
      <c r="E47" s="4">
        <v>20102020501</v>
      </c>
      <c r="F47" s="4">
        <v>92</v>
      </c>
      <c r="G47" s="4">
        <v>88</v>
      </c>
      <c r="H47" s="4">
        <v>180</v>
      </c>
      <c r="I47" s="4">
        <f t="shared" si="0"/>
        <v>36</v>
      </c>
      <c r="J47" s="7">
        <v>75</v>
      </c>
      <c r="K47" s="7">
        <f t="shared" si="1"/>
        <v>30</v>
      </c>
      <c r="L47" s="7">
        <f t="shared" si="2"/>
        <v>66</v>
      </c>
    </row>
    <row r="48" customFormat="1" customHeight="1" spans="1:12">
      <c r="A48" s="3">
        <v>46</v>
      </c>
      <c r="B48" s="4" t="s">
        <v>110</v>
      </c>
      <c r="C48" s="4" t="s">
        <v>111</v>
      </c>
      <c r="D48" s="4" t="s">
        <v>112</v>
      </c>
      <c r="E48" s="4">
        <v>20102020701</v>
      </c>
      <c r="F48" s="4">
        <v>99.5</v>
      </c>
      <c r="G48" s="4">
        <v>117</v>
      </c>
      <c r="H48" s="4">
        <v>216.5</v>
      </c>
      <c r="I48" s="4">
        <f t="shared" si="0"/>
        <v>43.3</v>
      </c>
      <c r="J48" s="7">
        <v>85.6</v>
      </c>
      <c r="K48" s="7">
        <f t="shared" si="1"/>
        <v>34.24</v>
      </c>
      <c r="L48" s="7">
        <f t="shared" si="2"/>
        <v>77.54</v>
      </c>
    </row>
    <row r="49" customFormat="1" customHeight="1" spans="1:12">
      <c r="A49" s="3">
        <v>47</v>
      </c>
      <c r="B49" s="4" t="s">
        <v>113</v>
      </c>
      <c r="C49" s="4" t="s">
        <v>114</v>
      </c>
      <c r="D49" s="4" t="s">
        <v>112</v>
      </c>
      <c r="E49" s="4">
        <v>20102020701</v>
      </c>
      <c r="F49" s="4">
        <v>117</v>
      </c>
      <c r="G49" s="4">
        <v>103</v>
      </c>
      <c r="H49" s="4">
        <v>220</v>
      </c>
      <c r="I49" s="4">
        <f t="shared" si="0"/>
        <v>44</v>
      </c>
      <c r="J49" s="7">
        <v>79.6</v>
      </c>
      <c r="K49" s="7">
        <f t="shared" si="1"/>
        <v>31.84</v>
      </c>
      <c r="L49" s="7">
        <f t="shared" si="2"/>
        <v>75.84</v>
      </c>
    </row>
    <row r="50" customFormat="1" customHeight="1" spans="1:12">
      <c r="A50" s="3">
        <v>48</v>
      </c>
      <c r="B50" s="4" t="s">
        <v>115</v>
      </c>
      <c r="C50" s="4" t="s">
        <v>116</v>
      </c>
      <c r="D50" s="4" t="s">
        <v>112</v>
      </c>
      <c r="E50" s="4">
        <v>20102020701</v>
      </c>
      <c r="F50" s="4">
        <v>105</v>
      </c>
      <c r="G50" s="4">
        <v>107</v>
      </c>
      <c r="H50" s="4">
        <v>212</v>
      </c>
      <c r="I50" s="4">
        <f t="shared" si="0"/>
        <v>42.4</v>
      </c>
      <c r="J50" s="7">
        <v>77.4</v>
      </c>
      <c r="K50" s="7">
        <f t="shared" si="1"/>
        <v>30.96</v>
      </c>
      <c r="L50" s="7">
        <f t="shared" si="2"/>
        <v>73.36</v>
      </c>
    </row>
    <row r="51" customHeight="1" spans="1:12">
      <c r="A51" s="3">
        <v>49</v>
      </c>
      <c r="B51" s="4" t="s">
        <v>117</v>
      </c>
      <c r="C51" s="4" t="s">
        <v>118</v>
      </c>
      <c r="D51" s="4" t="s">
        <v>119</v>
      </c>
      <c r="E51" s="4">
        <v>20102021401</v>
      </c>
      <c r="F51" s="4">
        <v>107</v>
      </c>
      <c r="G51" s="4">
        <v>112</v>
      </c>
      <c r="H51" s="4">
        <v>219</v>
      </c>
      <c r="I51" s="4">
        <f t="shared" si="0"/>
        <v>43.8</v>
      </c>
      <c r="J51" s="7">
        <v>79.56</v>
      </c>
      <c r="K51" s="7">
        <f t="shared" si="1"/>
        <v>31.82</v>
      </c>
      <c r="L51" s="7">
        <f t="shared" si="2"/>
        <v>75.62</v>
      </c>
    </row>
    <row r="52" customHeight="1" spans="1:12">
      <c r="A52" s="3">
        <v>50</v>
      </c>
      <c r="B52" s="4" t="s">
        <v>120</v>
      </c>
      <c r="C52" s="4" t="s">
        <v>121</v>
      </c>
      <c r="D52" s="4" t="s">
        <v>119</v>
      </c>
      <c r="E52" s="4">
        <v>20102021401</v>
      </c>
      <c r="F52" s="4">
        <v>104.5</v>
      </c>
      <c r="G52" s="4">
        <v>105</v>
      </c>
      <c r="H52" s="4">
        <v>209.5</v>
      </c>
      <c r="I52" s="4">
        <f t="shared" si="0"/>
        <v>41.9</v>
      </c>
      <c r="J52" s="7">
        <v>77.04</v>
      </c>
      <c r="K52" s="7">
        <f t="shared" si="1"/>
        <v>30.82</v>
      </c>
      <c r="L52" s="7">
        <f t="shared" si="2"/>
        <v>72.72</v>
      </c>
    </row>
    <row r="53" customHeight="1" spans="1:12">
      <c r="A53" s="3">
        <v>51</v>
      </c>
      <c r="B53" s="4" t="s">
        <v>122</v>
      </c>
      <c r="C53" s="4" t="s">
        <v>123</v>
      </c>
      <c r="D53" s="4" t="s">
        <v>119</v>
      </c>
      <c r="E53" s="4">
        <v>20102021401</v>
      </c>
      <c r="F53" s="4">
        <v>98</v>
      </c>
      <c r="G53" s="4">
        <v>111</v>
      </c>
      <c r="H53" s="4">
        <v>209</v>
      </c>
      <c r="I53" s="4">
        <f t="shared" si="0"/>
        <v>41.8</v>
      </c>
      <c r="J53" s="7">
        <v>75.38</v>
      </c>
      <c r="K53" s="7">
        <f t="shared" si="1"/>
        <v>30.15</v>
      </c>
      <c r="L53" s="7">
        <f t="shared" si="2"/>
        <v>71.95</v>
      </c>
    </row>
    <row r="54" customHeight="1" spans="1:12">
      <c r="A54" s="3">
        <v>52</v>
      </c>
      <c r="B54" s="5" t="s">
        <v>124</v>
      </c>
      <c r="C54" s="4" t="s">
        <v>125</v>
      </c>
      <c r="D54" s="4" t="s">
        <v>119</v>
      </c>
      <c r="E54" s="4">
        <v>20102021401</v>
      </c>
      <c r="F54" s="4">
        <v>119</v>
      </c>
      <c r="G54" s="4">
        <v>90</v>
      </c>
      <c r="H54" s="4">
        <v>209</v>
      </c>
      <c r="I54" s="4">
        <f t="shared" si="0"/>
        <v>41.8</v>
      </c>
      <c r="J54" s="7" t="s">
        <v>25</v>
      </c>
      <c r="K54" s="7">
        <v>0</v>
      </c>
      <c r="L54" s="7">
        <f t="shared" si="2"/>
        <v>41.8</v>
      </c>
    </row>
    <row r="55" customHeight="1" spans="1:12">
      <c r="A55" s="3">
        <v>53</v>
      </c>
      <c r="B55" s="4" t="s">
        <v>126</v>
      </c>
      <c r="C55" s="4" t="s">
        <v>127</v>
      </c>
      <c r="D55" s="4" t="s">
        <v>119</v>
      </c>
      <c r="E55" s="4">
        <v>20102021402</v>
      </c>
      <c r="F55" s="4">
        <v>104.5</v>
      </c>
      <c r="G55" s="4">
        <v>99</v>
      </c>
      <c r="H55" s="4">
        <v>203.5</v>
      </c>
      <c r="I55" s="4">
        <f t="shared" si="0"/>
        <v>40.7</v>
      </c>
      <c r="J55" s="7">
        <v>79.18</v>
      </c>
      <c r="K55" s="7">
        <f t="shared" si="1"/>
        <v>31.67</v>
      </c>
      <c r="L55" s="7">
        <f t="shared" si="2"/>
        <v>72.37</v>
      </c>
    </row>
    <row r="56" customHeight="1" spans="1:12">
      <c r="A56" s="3">
        <v>54</v>
      </c>
      <c r="B56" s="4" t="s">
        <v>128</v>
      </c>
      <c r="C56" s="4" t="s">
        <v>129</v>
      </c>
      <c r="D56" s="4" t="s">
        <v>119</v>
      </c>
      <c r="E56" s="4">
        <v>20102021402</v>
      </c>
      <c r="F56" s="4">
        <v>85.5</v>
      </c>
      <c r="G56" s="4">
        <v>108</v>
      </c>
      <c r="H56" s="4">
        <v>193.5</v>
      </c>
      <c r="I56" s="4">
        <f t="shared" si="0"/>
        <v>38.7</v>
      </c>
      <c r="J56" s="7">
        <v>77.3</v>
      </c>
      <c r="K56" s="7">
        <f t="shared" si="1"/>
        <v>30.92</v>
      </c>
      <c r="L56" s="7">
        <f t="shared" si="2"/>
        <v>69.62</v>
      </c>
    </row>
    <row r="57" customHeight="1" spans="1:12">
      <c r="A57" s="3">
        <v>55</v>
      </c>
      <c r="B57" s="4" t="s">
        <v>130</v>
      </c>
      <c r="C57" s="4" t="s">
        <v>131</v>
      </c>
      <c r="D57" s="4" t="s">
        <v>119</v>
      </c>
      <c r="E57" s="4">
        <v>20102021402</v>
      </c>
      <c r="F57" s="4">
        <v>93</v>
      </c>
      <c r="G57" s="4">
        <v>99</v>
      </c>
      <c r="H57" s="4">
        <v>192</v>
      </c>
      <c r="I57" s="4">
        <f t="shared" si="0"/>
        <v>38.4</v>
      </c>
      <c r="J57" s="7">
        <v>0</v>
      </c>
      <c r="K57" s="7">
        <f t="shared" si="1"/>
        <v>0</v>
      </c>
      <c r="L57" s="7">
        <f t="shared" si="2"/>
        <v>38.4</v>
      </c>
    </row>
    <row r="58" customHeight="1" spans="1:12">
      <c r="A58" s="3">
        <v>56</v>
      </c>
      <c r="B58" s="4" t="s">
        <v>132</v>
      </c>
      <c r="C58" s="4" t="s">
        <v>133</v>
      </c>
      <c r="D58" s="4" t="s">
        <v>134</v>
      </c>
      <c r="E58" s="4">
        <v>20102020101</v>
      </c>
      <c r="F58" s="4">
        <v>101</v>
      </c>
      <c r="G58" s="4">
        <v>96</v>
      </c>
      <c r="H58" s="4">
        <v>197</v>
      </c>
      <c r="I58" s="4">
        <f t="shared" si="0"/>
        <v>39.4</v>
      </c>
      <c r="J58" s="7">
        <v>79.6</v>
      </c>
      <c r="K58" s="7">
        <f t="shared" si="1"/>
        <v>31.84</v>
      </c>
      <c r="L58" s="7">
        <f t="shared" si="2"/>
        <v>71.24</v>
      </c>
    </row>
    <row r="59" customHeight="1" spans="1:12">
      <c r="A59" s="3">
        <v>57</v>
      </c>
      <c r="B59" s="4" t="s">
        <v>135</v>
      </c>
      <c r="C59" s="4" t="s">
        <v>136</v>
      </c>
      <c r="D59" s="4" t="s">
        <v>134</v>
      </c>
      <c r="E59" s="4">
        <v>20102020101</v>
      </c>
      <c r="F59" s="4">
        <v>79</v>
      </c>
      <c r="G59" s="4">
        <v>107.5</v>
      </c>
      <c r="H59" s="4">
        <v>186.5</v>
      </c>
      <c r="I59" s="4">
        <f t="shared" si="0"/>
        <v>37.3</v>
      </c>
      <c r="J59" s="7">
        <v>79.6</v>
      </c>
      <c r="K59" s="7">
        <f t="shared" si="1"/>
        <v>31.84</v>
      </c>
      <c r="L59" s="7">
        <f t="shared" si="2"/>
        <v>69.14</v>
      </c>
    </row>
    <row r="60" customHeight="1" spans="1:12">
      <c r="A60" s="3">
        <v>58</v>
      </c>
      <c r="B60" s="4" t="s">
        <v>137</v>
      </c>
      <c r="C60" s="4" t="s">
        <v>138</v>
      </c>
      <c r="D60" s="4" t="s">
        <v>134</v>
      </c>
      <c r="E60" s="4">
        <v>20102020101</v>
      </c>
      <c r="F60" s="4">
        <v>96</v>
      </c>
      <c r="G60" s="4">
        <v>87</v>
      </c>
      <c r="H60" s="4">
        <v>183</v>
      </c>
      <c r="I60" s="4">
        <f t="shared" si="0"/>
        <v>36.6</v>
      </c>
      <c r="J60" s="7">
        <v>77.4</v>
      </c>
      <c r="K60" s="7">
        <f t="shared" si="1"/>
        <v>30.96</v>
      </c>
      <c r="L60" s="7">
        <f t="shared" si="2"/>
        <v>67.56</v>
      </c>
    </row>
    <row r="61" customHeight="1" spans="1:12">
      <c r="A61" s="3">
        <v>59</v>
      </c>
      <c r="B61" s="4" t="s">
        <v>139</v>
      </c>
      <c r="C61" s="4" t="s">
        <v>140</v>
      </c>
      <c r="D61" s="4" t="s">
        <v>134</v>
      </c>
      <c r="E61" s="4">
        <v>20102020102</v>
      </c>
      <c r="F61" s="4">
        <v>98</v>
      </c>
      <c r="G61" s="4">
        <v>92</v>
      </c>
      <c r="H61" s="4">
        <v>190</v>
      </c>
      <c r="I61" s="4">
        <f t="shared" si="0"/>
        <v>38</v>
      </c>
      <c r="J61" s="7">
        <v>81.6</v>
      </c>
      <c r="K61" s="7">
        <f t="shared" si="1"/>
        <v>32.64</v>
      </c>
      <c r="L61" s="7">
        <f t="shared" si="2"/>
        <v>70.64</v>
      </c>
    </row>
    <row r="62" customHeight="1" spans="1:12">
      <c r="A62" s="3">
        <v>60</v>
      </c>
      <c r="B62" s="4" t="s">
        <v>141</v>
      </c>
      <c r="C62" s="4" t="s">
        <v>142</v>
      </c>
      <c r="D62" s="4" t="s">
        <v>134</v>
      </c>
      <c r="E62" s="4">
        <v>20102020102</v>
      </c>
      <c r="F62" s="4">
        <v>84</v>
      </c>
      <c r="G62" s="4">
        <v>95.5</v>
      </c>
      <c r="H62" s="4">
        <v>179.5</v>
      </c>
      <c r="I62" s="4">
        <f t="shared" si="0"/>
        <v>35.9</v>
      </c>
      <c r="J62" s="7">
        <v>85</v>
      </c>
      <c r="K62" s="7">
        <f t="shared" si="1"/>
        <v>34</v>
      </c>
      <c r="L62" s="7">
        <f t="shared" si="2"/>
        <v>69.9</v>
      </c>
    </row>
    <row r="63" customHeight="1" spans="1:12">
      <c r="A63" s="3">
        <v>61</v>
      </c>
      <c r="B63" s="4" t="s">
        <v>143</v>
      </c>
      <c r="C63" s="4" t="s">
        <v>144</v>
      </c>
      <c r="D63" s="4" t="s">
        <v>134</v>
      </c>
      <c r="E63" s="4">
        <v>20102020102</v>
      </c>
      <c r="F63" s="4">
        <v>84</v>
      </c>
      <c r="G63" s="4">
        <v>100</v>
      </c>
      <c r="H63" s="4">
        <v>184</v>
      </c>
      <c r="I63" s="4">
        <f t="shared" si="0"/>
        <v>36.8</v>
      </c>
      <c r="J63" s="7">
        <v>77.4</v>
      </c>
      <c r="K63" s="7">
        <f t="shared" si="1"/>
        <v>30.96</v>
      </c>
      <c r="L63" s="7">
        <f t="shared" si="2"/>
        <v>67.76</v>
      </c>
    </row>
    <row r="64" customHeight="1" spans="1:12">
      <c r="A64" s="3">
        <v>62</v>
      </c>
      <c r="B64" s="4" t="s">
        <v>145</v>
      </c>
      <c r="C64" s="4" t="s">
        <v>146</v>
      </c>
      <c r="D64" s="4" t="s">
        <v>147</v>
      </c>
      <c r="E64" s="4">
        <v>20102022001</v>
      </c>
      <c r="F64" s="4">
        <v>113.5</v>
      </c>
      <c r="G64" s="4">
        <v>96</v>
      </c>
      <c r="H64" s="4">
        <v>209.5</v>
      </c>
      <c r="I64" s="4">
        <f t="shared" si="0"/>
        <v>41.9</v>
      </c>
      <c r="J64" s="7">
        <v>77.86</v>
      </c>
      <c r="K64" s="7">
        <f t="shared" si="1"/>
        <v>31.14</v>
      </c>
      <c r="L64" s="7">
        <f t="shared" si="2"/>
        <v>73.04</v>
      </c>
    </row>
    <row r="65" customHeight="1" spans="1:12">
      <c r="A65" s="3">
        <v>63</v>
      </c>
      <c r="B65" s="4" t="s">
        <v>148</v>
      </c>
      <c r="C65" s="4" t="s">
        <v>149</v>
      </c>
      <c r="D65" s="4" t="s">
        <v>147</v>
      </c>
      <c r="E65" s="4">
        <v>20102022001</v>
      </c>
      <c r="F65" s="4">
        <v>99</v>
      </c>
      <c r="G65" s="4">
        <v>102</v>
      </c>
      <c r="H65" s="4">
        <v>201</v>
      </c>
      <c r="I65" s="4">
        <f t="shared" si="0"/>
        <v>40.2</v>
      </c>
      <c r="J65" s="7">
        <v>81.96</v>
      </c>
      <c r="K65" s="7">
        <f t="shared" si="1"/>
        <v>32.78</v>
      </c>
      <c r="L65" s="7">
        <f t="shared" si="2"/>
        <v>72.98</v>
      </c>
    </row>
    <row r="66" customHeight="1" spans="1:12">
      <c r="A66" s="3">
        <v>64</v>
      </c>
      <c r="B66" s="4" t="s">
        <v>150</v>
      </c>
      <c r="C66" s="4" t="s">
        <v>151</v>
      </c>
      <c r="D66" s="4" t="s">
        <v>147</v>
      </c>
      <c r="E66" s="4">
        <v>20102022001</v>
      </c>
      <c r="F66" s="4">
        <v>94.5</v>
      </c>
      <c r="G66" s="4">
        <v>96</v>
      </c>
      <c r="H66" s="4">
        <v>190.5</v>
      </c>
      <c r="I66" s="4">
        <f t="shared" si="0"/>
        <v>38.1</v>
      </c>
      <c r="J66" s="7">
        <v>76.46</v>
      </c>
      <c r="K66" s="7">
        <f t="shared" si="1"/>
        <v>30.58</v>
      </c>
      <c r="L66" s="7">
        <f t="shared" si="2"/>
        <v>68.68</v>
      </c>
    </row>
    <row r="67" ht="40.5" spans="1:12">
      <c r="A67" s="3">
        <v>65</v>
      </c>
      <c r="B67" s="4" t="s">
        <v>152</v>
      </c>
      <c r="C67" s="4" t="s">
        <v>153</v>
      </c>
      <c r="D67" s="4" t="s">
        <v>154</v>
      </c>
      <c r="E67" s="4">
        <v>20102020201</v>
      </c>
      <c r="F67" s="4">
        <v>119.5</v>
      </c>
      <c r="G67" s="4">
        <v>101</v>
      </c>
      <c r="H67" s="4">
        <v>220.5</v>
      </c>
      <c r="I67" s="4">
        <f t="shared" ref="I67:I103" si="3">H67/300*100*0.6</f>
        <v>44.1</v>
      </c>
      <c r="J67" s="7">
        <v>81</v>
      </c>
      <c r="K67" s="7">
        <f t="shared" ref="K67:K103" si="4">ROUND(J67*0.4,2)</f>
        <v>32.4</v>
      </c>
      <c r="L67" s="7">
        <f t="shared" ref="L67:L103" si="5">I67+K67</f>
        <v>76.5</v>
      </c>
    </row>
    <row r="68" ht="40.5" spans="1:12">
      <c r="A68" s="3">
        <v>66</v>
      </c>
      <c r="B68" s="4" t="s">
        <v>155</v>
      </c>
      <c r="C68" s="4" t="s">
        <v>156</v>
      </c>
      <c r="D68" s="4" t="s">
        <v>154</v>
      </c>
      <c r="E68" s="4">
        <v>20102020201</v>
      </c>
      <c r="F68" s="4">
        <v>107</v>
      </c>
      <c r="G68" s="4">
        <v>105</v>
      </c>
      <c r="H68" s="4">
        <v>212</v>
      </c>
      <c r="I68" s="4">
        <f t="shared" si="3"/>
        <v>42.4</v>
      </c>
      <c r="J68" s="7">
        <v>80.2</v>
      </c>
      <c r="K68" s="7">
        <f t="shared" si="4"/>
        <v>32.08</v>
      </c>
      <c r="L68" s="7">
        <f t="shared" si="5"/>
        <v>74.48</v>
      </c>
    </row>
    <row r="69" ht="40.5" spans="1:12">
      <c r="A69" s="3">
        <v>67</v>
      </c>
      <c r="B69" s="5" t="s">
        <v>157</v>
      </c>
      <c r="C69" s="4" t="s">
        <v>158</v>
      </c>
      <c r="D69" s="4" t="s">
        <v>154</v>
      </c>
      <c r="E69" s="4">
        <v>20102020201</v>
      </c>
      <c r="F69" s="4">
        <v>112.5</v>
      </c>
      <c r="G69" s="4">
        <v>114.5</v>
      </c>
      <c r="H69" s="4">
        <v>227</v>
      </c>
      <c r="I69" s="4">
        <f t="shared" si="3"/>
        <v>45.4</v>
      </c>
      <c r="J69" s="7" t="s">
        <v>25</v>
      </c>
      <c r="K69" s="7">
        <v>0</v>
      </c>
      <c r="L69" s="7">
        <f t="shared" si="5"/>
        <v>45.4</v>
      </c>
    </row>
    <row r="70" ht="40.5" spans="1:12">
      <c r="A70" s="3">
        <v>68</v>
      </c>
      <c r="B70" s="4" t="s">
        <v>159</v>
      </c>
      <c r="C70" s="4" t="s">
        <v>160</v>
      </c>
      <c r="D70" s="4" t="s">
        <v>154</v>
      </c>
      <c r="E70" s="4">
        <v>20102020202</v>
      </c>
      <c r="F70" s="4">
        <v>116</v>
      </c>
      <c r="G70" s="4">
        <v>107.5</v>
      </c>
      <c r="H70" s="4">
        <v>223.5</v>
      </c>
      <c r="I70" s="4">
        <f t="shared" si="3"/>
        <v>44.7</v>
      </c>
      <c r="J70" s="7">
        <v>82.6</v>
      </c>
      <c r="K70" s="7">
        <f t="shared" si="4"/>
        <v>33.04</v>
      </c>
      <c r="L70" s="7">
        <f t="shared" si="5"/>
        <v>77.74</v>
      </c>
    </row>
    <row r="71" ht="40.5" spans="1:12">
      <c r="A71" s="3">
        <v>69</v>
      </c>
      <c r="B71" s="4" t="s">
        <v>161</v>
      </c>
      <c r="C71" s="4" t="s">
        <v>162</v>
      </c>
      <c r="D71" s="4" t="s">
        <v>154</v>
      </c>
      <c r="E71" s="4">
        <v>20102020202</v>
      </c>
      <c r="F71" s="4">
        <v>107.5</v>
      </c>
      <c r="G71" s="4">
        <v>105</v>
      </c>
      <c r="H71" s="4">
        <v>212.5</v>
      </c>
      <c r="I71" s="4">
        <f t="shared" si="3"/>
        <v>42.5</v>
      </c>
      <c r="J71" s="7">
        <v>83.4</v>
      </c>
      <c r="K71" s="7">
        <f t="shared" si="4"/>
        <v>33.36</v>
      </c>
      <c r="L71" s="7">
        <f t="shared" si="5"/>
        <v>75.86</v>
      </c>
    </row>
    <row r="72" ht="40.5" spans="1:12">
      <c r="A72" s="3">
        <v>70</v>
      </c>
      <c r="B72" s="4" t="s">
        <v>163</v>
      </c>
      <c r="C72" s="4" t="s">
        <v>164</v>
      </c>
      <c r="D72" s="4" t="s">
        <v>154</v>
      </c>
      <c r="E72" s="4">
        <v>20102020202</v>
      </c>
      <c r="F72" s="4">
        <v>101</v>
      </c>
      <c r="G72" s="4">
        <v>110.5</v>
      </c>
      <c r="H72" s="4">
        <v>211.5</v>
      </c>
      <c r="I72" s="4">
        <f t="shared" si="3"/>
        <v>42.3</v>
      </c>
      <c r="J72" s="7">
        <v>83.4</v>
      </c>
      <c r="K72" s="7">
        <f t="shared" si="4"/>
        <v>33.36</v>
      </c>
      <c r="L72" s="7">
        <f t="shared" si="5"/>
        <v>75.66</v>
      </c>
    </row>
    <row r="73" customHeight="1" spans="1:12">
      <c r="A73" s="3">
        <v>71</v>
      </c>
      <c r="B73" s="4" t="s">
        <v>165</v>
      </c>
      <c r="C73" s="4" t="s">
        <v>166</v>
      </c>
      <c r="D73" s="4" t="s">
        <v>167</v>
      </c>
      <c r="E73" s="4">
        <v>20102021301</v>
      </c>
      <c r="F73" s="4">
        <v>96.5</v>
      </c>
      <c r="G73" s="4">
        <v>108</v>
      </c>
      <c r="H73" s="4">
        <v>204.5</v>
      </c>
      <c r="I73" s="4">
        <f t="shared" si="3"/>
        <v>40.9</v>
      </c>
      <c r="J73" s="7">
        <v>84.08</v>
      </c>
      <c r="K73" s="7">
        <f t="shared" si="4"/>
        <v>33.63</v>
      </c>
      <c r="L73" s="7">
        <f t="shared" si="5"/>
        <v>74.53</v>
      </c>
    </row>
    <row r="74" customHeight="1" spans="1:12">
      <c r="A74" s="3">
        <v>72</v>
      </c>
      <c r="B74" s="4" t="s">
        <v>168</v>
      </c>
      <c r="C74" s="4" t="s">
        <v>169</v>
      </c>
      <c r="D74" s="4" t="s">
        <v>167</v>
      </c>
      <c r="E74" s="4">
        <v>20102021301</v>
      </c>
      <c r="F74" s="4">
        <v>97</v>
      </c>
      <c r="G74" s="4">
        <v>107.5</v>
      </c>
      <c r="H74" s="4">
        <v>204.5</v>
      </c>
      <c r="I74" s="4">
        <f t="shared" si="3"/>
        <v>40.9</v>
      </c>
      <c r="J74" s="7">
        <v>80.5</v>
      </c>
      <c r="K74" s="7">
        <f t="shared" si="4"/>
        <v>32.2</v>
      </c>
      <c r="L74" s="7">
        <f t="shared" si="5"/>
        <v>73.1</v>
      </c>
    </row>
    <row r="75" customHeight="1" spans="1:12">
      <c r="A75" s="3">
        <v>73</v>
      </c>
      <c r="B75" s="4" t="s">
        <v>170</v>
      </c>
      <c r="C75" s="4" t="s">
        <v>171</v>
      </c>
      <c r="D75" s="4" t="s">
        <v>167</v>
      </c>
      <c r="E75" s="4">
        <v>20102021301</v>
      </c>
      <c r="F75" s="4">
        <v>99.5</v>
      </c>
      <c r="G75" s="4">
        <v>106</v>
      </c>
      <c r="H75" s="4">
        <v>205.5</v>
      </c>
      <c r="I75" s="4">
        <f t="shared" si="3"/>
        <v>41.1</v>
      </c>
      <c r="J75" s="7">
        <v>78.6</v>
      </c>
      <c r="K75" s="7">
        <f t="shared" si="4"/>
        <v>31.44</v>
      </c>
      <c r="L75" s="7">
        <f t="shared" si="5"/>
        <v>72.54</v>
      </c>
    </row>
    <row r="76" customHeight="1" spans="1:12">
      <c r="A76" s="3">
        <v>74</v>
      </c>
      <c r="B76" s="4" t="s">
        <v>172</v>
      </c>
      <c r="C76" s="4" t="s">
        <v>173</v>
      </c>
      <c r="D76" s="4" t="s">
        <v>167</v>
      </c>
      <c r="E76" s="4">
        <v>20102021301</v>
      </c>
      <c r="F76" s="4">
        <v>119</v>
      </c>
      <c r="G76" s="4">
        <v>87</v>
      </c>
      <c r="H76" s="4">
        <v>206</v>
      </c>
      <c r="I76" s="4">
        <f t="shared" si="3"/>
        <v>41.2</v>
      </c>
      <c r="J76" s="7">
        <v>76.2</v>
      </c>
      <c r="K76" s="7">
        <f t="shared" si="4"/>
        <v>30.48</v>
      </c>
      <c r="L76" s="7">
        <f t="shared" si="5"/>
        <v>71.68</v>
      </c>
    </row>
    <row r="77" customHeight="1" spans="1:12">
      <c r="A77" s="3">
        <v>75</v>
      </c>
      <c r="B77" s="4" t="s">
        <v>174</v>
      </c>
      <c r="C77" s="4" t="s">
        <v>175</v>
      </c>
      <c r="D77" s="4" t="s">
        <v>167</v>
      </c>
      <c r="E77" s="4">
        <v>20102021302</v>
      </c>
      <c r="F77" s="4">
        <v>112.5</v>
      </c>
      <c r="G77" s="4">
        <v>106</v>
      </c>
      <c r="H77" s="4">
        <v>218.5</v>
      </c>
      <c r="I77" s="4">
        <f t="shared" si="3"/>
        <v>43.7</v>
      </c>
      <c r="J77" s="7">
        <v>81.16</v>
      </c>
      <c r="K77" s="7">
        <f t="shared" si="4"/>
        <v>32.46</v>
      </c>
      <c r="L77" s="7">
        <f t="shared" si="5"/>
        <v>76.16</v>
      </c>
    </row>
    <row r="78" customHeight="1" spans="1:12">
      <c r="A78" s="3">
        <v>76</v>
      </c>
      <c r="B78" s="4" t="s">
        <v>176</v>
      </c>
      <c r="C78" s="4" t="s">
        <v>177</v>
      </c>
      <c r="D78" s="4" t="s">
        <v>167</v>
      </c>
      <c r="E78" s="4">
        <v>20102021302</v>
      </c>
      <c r="F78" s="4">
        <v>103.5</v>
      </c>
      <c r="G78" s="4">
        <v>113.5</v>
      </c>
      <c r="H78" s="4">
        <v>217</v>
      </c>
      <c r="I78" s="4">
        <f t="shared" si="3"/>
        <v>43.4</v>
      </c>
      <c r="J78" s="7">
        <v>80.86</v>
      </c>
      <c r="K78" s="7">
        <f t="shared" si="4"/>
        <v>32.34</v>
      </c>
      <c r="L78" s="7">
        <f t="shared" si="5"/>
        <v>75.74</v>
      </c>
    </row>
    <row r="79" customHeight="1" spans="1:12">
      <c r="A79" s="3">
        <v>77</v>
      </c>
      <c r="B79" s="4" t="s">
        <v>178</v>
      </c>
      <c r="C79" s="4" t="s">
        <v>179</v>
      </c>
      <c r="D79" s="4" t="s">
        <v>167</v>
      </c>
      <c r="E79" s="4">
        <v>20102021302</v>
      </c>
      <c r="F79" s="4">
        <v>117.5</v>
      </c>
      <c r="G79" s="4">
        <v>104.5</v>
      </c>
      <c r="H79" s="4">
        <v>222</v>
      </c>
      <c r="I79" s="4">
        <f t="shared" si="3"/>
        <v>44.4</v>
      </c>
      <c r="J79" s="7">
        <v>77.36</v>
      </c>
      <c r="K79" s="7">
        <f t="shared" si="4"/>
        <v>30.94</v>
      </c>
      <c r="L79" s="7">
        <f t="shared" si="5"/>
        <v>75.34</v>
      </c>
    </row>
    <row r="80" customHeight="1" spans="1:12">
      <c r="A80" s="3">
        <v>78</v>
      </c>
      <c r="B80" s="4" t="s">
        <v>180</v>
      </c>
      <c r="C80" s="4" t="s">
        <v>181</v>
      </c>
      <c r="D80" s="4" t="s">
        <v>167</v>
      </c>
      <c r="E80" s="4">
        <v>20102021303</v>
      </c>
      <c r="F80" s="4">
        <v>105.5</v>
      </c>
      <c r="G80" s="4">
        <v>112.5</v>
      </c>
      <c r="H80" s="4">
        <v>218</v>
      </c>
      <c r="I80" s="4">
        <f t="shared" si="3"/>
        <v>43.6</v>
      </c>
      <c r="J80" s="7">
        <v>81.94</v>
      </c>
      <c r="K80" s="7">
        <f t="shared" si="4"/>
        <v>32.78</v>
      </c>
      <c r="L80" s="7">
        <f t="shared" si="5"/>
        <v>76.38</v>
      </c>
    </row>
    <row r="81" customHeight="1" spans="1:12">
      <c r="A81" s="3">
        <v>79</v>
      </c>
      <c r="B81" s="4" t="s">
        <v>182</v>
      </c>
      <c r="C81" s="4" t="s">
        <v>183</v>
      </c>
      <c r="D81" s="4" t="s">
        <v>167</v>
      </c>
      <c r="E81" s="4">
        <v>20102021303</v>
      </c>
      <c r="F81" s="4">
        <v>112</v>
      </c>
      <c r="G81" s="4">
        <v>102</v>
      </c>
      <c r="H81" s="4">
        <v>214</v>
      </c>
      <c r="I81" s="4">
        <f t="shared" si="3"/>
        <v>42.8</v>
      </c>
      <c r="J81" s="7">
        <v>74.36</v>
      </c>
      <c r="K81" s="7">
        <f t="shared" si="4"/>
        <v>29.74</v>
      </c>
      <c r="L81" s="7">
        <f t="shared" si="5"/>
        <v>72.54</v>
      </c>
    </row>
    <row r="82" customHeight="1" spans="1:12">
      <c r="A82" s="3">
        <v>80</v>
      </c>
      <c r="B82" s="5" t="s">
        <v>184</v>
      </c>
      <c r="C82" s="4" t="s">
        <v>185</v>
      </c>
      <c r="D82" s="4" t="s">
        <v>167</v>
      </c>
      <c r="E82" s="4">
        <v>20102021303</v>
      </c>
      <c r="F82" s="4">
        <v>117</v>
      </c>
      <c r="G82" s="4">
        <v>117</v>
      </c>
      <c r="H82" s="4">
        <v>234</v>
      </c>
      <c r="I82" s="4">
        <f t="shared" si="3"/>
        <v>46.8</v>
      </c>
      <c r="J82" s="7" t="s">
        <v>25</v>
      </c>
      <c r="K82" s="7">
        <v>0</v>
      </c>
      <c r="L82" s="7">
        <f t="shared" si="5"/>
        <v>46.8</v>
      </c>
    </row>
    <row r="83" customHeight="1" spans="1:12">
      <c r="A83" s="3">
        <v>81</v>
      </c>
      <c r="B83" s="4" t="s">
        <v>186</v>
      </c>
      <c r="C83" s="4" t="s">
        <v>187</v>
      </c>
      <c r="D83" s="4" t="s">
        <v>188</v>
      </c>
      <c r="E83" s="4">
        <v>20102021601</v>
      </c>
      <c r="F83" s="4">
        <v>124.5</v>
      </c>
      <c r="G83" s="4">
        <v>103</v>
      </c>
      <c r="H83" s="4">
        <v>227.5</v>
      </c>
      <c r="I83" s="4">
        <f t="shared" si="3"/>
        <v>45.5</v>
      </c>
      <c r="J83" s="7">
        <v>83</v>
      </c>
      <c r="K83" s="7">
        <f t="shared" si="4"/>
        <v>33.2</v>
      </c>
      <c r="L83" s="7">
        <f t="shared" si="5"/>
        <v>78.7</v>
      </c>
    </row>
    <row r="84" customHeight="1" spans="1:12">
      <c r="A84" s="3">
        <v>82</v>
      </c>
      <c r="B84" s="4" t="s">
        <v>189</v>
      </c>
      <c r="C84" s="4" t="s">
        <v>190</v>
      </c>
      <c r="D84" s="4" t="s">
        <v>188</v>
      </c>
      <c r="E84" s="4">
        <v>20102021601</v>
      </c>
      <c r="F84" s="4">
        <v>123</v>
      </c>
      <c r="G84" s="4">
        <v>95</v>
      </c>
      <c r="H84" s="4">
        <v>218</v>
      </c>
      <c r="I84" s="4">
        <f t="shared" si="3"/>
        <v>43.6</v>
      </c>
      <c r="J84" s="7">
        <v>76.5</v>
      </c>
      <c r="K84" s="7">
        <f t="shared" si="4"/>
        <v>30.6</v>
      </c>
      <c r="L84" s="7">
        <f t="shared" si="5"/>
        <v>74.2</v>
      </c>
    </row>
    <row r="85" customHeight="1" spans="1:12">
      <c r="A85" s="3">
        <v>83</v>
      </c>
      <c r="B85" s="4" t="s">
        <v>191</v>
      </c>
      <c r="C85" s="4" t="s">
        <v>192</v>
      </c>
      <c r="D85" s="4" t="s">
        <v>188</v>
      </c>
      <c r="E85" s="4">
        <v>20102021601</v>
      </c>
      <c r="F85" s="4">
        <v>106</v>
      </c>
      <c r="G85" s="4">
        <v>108</v>
      </c>
      <c r="H85" s="4">
        <v>214</v>
      </c>
      <c r="I85" s="4">
        <f t="shared" si="3"/>
        <v>42.8</v>
      </c>
      <c r="J85" s="7">
        <v>75.4</v>
      </c>
      <c r="K85" s="7">
        <f t="shared" si="4"/>
        <v>30.16</v>
      </c>
      <c r="L85" s="7">
        <f t="shared" si="5"/>
        <v>72.96</v>
      </c>
    </row>
    <row r="86" customHeight="1" spans="1:12">
      <c r="A86" s="3">
        <v>84</v>
      </c>
      <c r="B86" s="4" t="s">
        <v>193</v>
      </c>
      <c r="C86" s="4" t="s">
        <v>194</v>
      </c>
      <c r="D86" s="4" t="s">
        <v>195</v>
      </c>
      <c r="E86" s="4">
        <v>20102021901</v>
      </c>
      <c r="F86" s="4">
        <v>118</v>
      </c>
      <c r="G86" s="4">
        <v>97</v>
      </c>
      <c r="H86" s="4">
        <v>215</v>
      </c>
      <c r="I86" s="4">
        <f t="shared" si="3"/>
        <v>43</v>
      </c>
      <c r="J86" s="7">
        <v>80.4</v>
      </c>
      <c r="K86" s="7">
        <f t="shared" si="4"/>
        <v>32.16</v>
      </c>
      <c r="L86" s="7">
        <f t="shared" si="5"/>
        <v>75.16</v>
      </c>
    </row>
    <row r="87" customHeight="1" spans="1:12">
      <c r="A87" s="3">
        <v>85</v>
      </c>
      <c r="B87" s="4" t="s">
        <v>196</v>
      </c>
      <c r="C87" s="4" t="s">
        <v>197</v>
      </c>
      <c r="D87" s="4" t="s">
        <v>195</v>
      </c>
      <c r="E87" s="4">
        <v>20102021901</v>
      </c>
      <c r="F87" s="4">
        <v>87.5</v>
      </c>
      <c r="G87" s="4">
        <v>92</v>
      </c>
      <c r="H87" s="4">
        <v>179.5</v>
      </c>
      <c r="I87" s="4">
        <f t="shared" si="3"/>
        <v>35.9</v>
      </c>
      <c r="J87" s="7">
        <v>76.2</v>
      </c>
      <c r="K87" s="7">
        <f t="shared" si="4"/>
        <v>30.48</v>
      </c>
      <c r="L87" s="7">
        <f t="shared" si="5"/>
        <v>66.38</v>
      </c>
    </row>
    <row r="88" customHeight="1" spans="1:12">
      <c r="A88" s="3">
        <v>86</v>
      </c>
      <c r="B88" s="5" t="s">
        <v>198</v>
      </c>
      <c r="C88" s="4" t="s">
        <v>199</v>
      </c>
      <c r="D88" s="4" t="s">
        <v>195</v>
      </c>
      <c r="E88" s="4">
        <v>20102021901</v>
      </c>
      <c r="F88" s="4">
        <v>125.5</v>
      </c>
      <c r="G88" s="4">
        <v>114</v>
      </c>
      <c r="H88" s="4">
        <v>239.5</v>
      </c>
      <c r="I88" s="4">
        <f t="shared" si="3"/>
        <v>47.9</v>
      </c>
      <c r="J88" s="7" t="s">
        <v>25</v>
      </c>
      <c r="K88" s="7">
        <v>0</v>
      </c>
      <c r="L88" s="7">
        <f t="shared" si="5"/>
        <v>47.9</v>
      </c>
    </row>
    <row r="89" customHeight="1" spans="1:12">
      <c r="A89" s="3">
        <v>87</v>
      </c>
      <c r="B89" s="4" t="s">
        <v>200</v>
      </c>
      <c r="C89" s="4" t="s">
        <v>201</v>
      </c>
      <c r="D89" s="4" t="s">
        <v>202</v>
      </c>
      <c r="E89" s="4">
        <v>20102020301</v>
      </c>
      <c r="F89" s="4">
        <v>101.5</v>
      </c>
      <c r="G89" s="4">
        <v>100</v>
      </c>
      <c r="H89" s="4">
        <v>201.5</v>
      </c>
      <c r="I89" s="4">
        <f t="shared" si="3"/>
        <v>40.3</v>
      </c>
      <c r="J89" s="7">
        <v>80.34</v>
      </c>
      <c r="K89" s="7">
        <f t="shared" si="4"/>
        <v>32.14</v>
      </c>
      <c r="L89" s="7">
        <f t="shared" si="5"/>
        <v>72.44</v>
      </c>
    </row>
    <row r="90" customHeight="1" spans="1:12">
      <c r="A90" s="3">
        <v>88</v>
      </c>
      <c r="B90" s="4" t="s">
        <v>203</v>
      </c>
      <c r="C90" s="4" t="s">
        <v>204</v>
      </c>
      <c r="D90" s="4" t="s">
        <v>202</v>
      </c>
      <c r="E90" s="4">
        <v>20102020301</v>
      </c>
      <c r="F90" s="4">
        <v>98</v>
      </c>
      <c r="G90" s="4">
        <v>98</v>
      </c>
      <c r="H90" s="4">
        <v>196</v>
      </c>
      <c r="I90" s="4">
        <f t="shared" si="3"/>
        <v>39.2</v>
      </c>
      <c r="J90" s="7">
        <v>79.02</v>
      </c>
      <c r="K90" s="7">
        <f t="shared" si="4"/>
        <v>31.61</v>
      </c>
      <c r="L90" s="7">
        <f t="shared" si="5"/>
        <v>70.81</v>
      </c>
    </row>
    <row r="91" customHeight="1" spans="1:12">
      <c r="A91" s="3">
        <v>89</v>
      </c>
      <c r="B91" s="4" t="s">
        <v>205</v>
      </c>
      <c r="C91" s="4" t="s">
        <v>206</v>
      </c>
      <c r="D91" s="4" t="s">
        <v>202</v>
      </c>
      <c r="E91" s="4">
        <v>20102020301</v>
      </c>
      <c r="F91" s="4">
        <v>78</v>
      </c>
      <c r="G91" s="4">
        <v>117</v>
      </c>
      <c r="H91" s="4">
        <v>195</v>
      </c>
      <c r="I91" s="4">
        <f t="shared" si="3"/>
        <v>39</v>
      </c>
      <c r="J91" s="7">
        <v>78.74</v>
      </c>
      <c r="K91" s="7">
        <f t="shared" si="4"/>
        <v>31.5</v>
      </c>
      <c r="L91" s="7">
        <f t="shared" si="5"/>
        <v>70.5</v>
      </c>
    </row>
    <row r="92" customHeight="1" spans="1:12">
      <c r="A92" s="3">
        <v>90</v>
      </c>
      <c r="B92" s="4" t="s">
        <v>207</v>
      </c>
      <c r="C92" s="4" t="s">
        <v>208</v>
      </c>
      <c r="D92" s="4" t="s">
        <v>209</v>
      </c>
      <c r="E92" s="4">
        <v>20102021701</v>
      </c>
      <c r="F92" s="4">
        <v>102.5</v>
      </c>
      <c r="G92" s="4">
        <v>110</v>
      </c>
      <c r="H92" s="4">
        <v>212.5</v>
      </c>
      <c r="I92" s="4">
        <f t="shared" si="3"/>
        <v>42.5</v>
      </c>
      <c r="J92" s="7">
        <v>80.54</v>
      </c>
      <c r="K92" s="7">
        <f t="shared" si="4"/>
        <v>32.22</v>
      </c>
      <c r="L92" s="7">
        <f t="shared" si="5"/>
        <v>74.72</v>
      </c>
    </row>
    <row r="93" customHeight="1" spans="1:12">
      <c r="A93" s="3">
        <v>91</v>
      </c>
      <c r="B93" s="4" t="s">
        <v>210</v>
      </c>
      <c r="C93" s="4" t="s">
        <v>211</v>
      </c>
      <c r="D93" s="4" t="s">
        <v>209</v>
      </c>
      <c r="E93" s="4">
        <v>20102021701</v>
      </c>
      <c r="F93" s="4">
        <v>99.5</v>
      </c>
      <c r="G93" s="4">
        <v>112</v>
      </c>
      <c r="H93" s="4">
        <v>211.5</v>
      </c>
      <c r="I93" s="4">
        <f t="shared" si="3"/>
        <v>42.3</v>
      </c>
      <c r="J93" s="7">
        <v>78.42</v>
      </c>
      <c r="K93" s="7">
        <f t="shared" si="4"/>
        <v>31.37</v>
      </c>
      <c r="L93" s="7">
        <f t="shared" si="5"/>
        <v>73.67</v>
      </c>
    </row>
    <row r="94" customHeight="1" spans="1:12">
      <c r="A94" s="3">
        <v>92</v>
      </c>
      <c r="B94" s="4" t="s">
        <v>212</v>
      </c>
      <c r="C94" s="4" t="s">
        <v>213</v>
      </c>
      <c r="D94" s="4" t="s">
        <v>209</v>
      </c>
      <c r="E94" s="4">
        <v>20102021701</v>
      </c>
      <c r="F94" s="4">
        <v>95</v>
      </c>
      <c r="G94" s="4">
        <v>100</v>
      </c>
      <c r="H94" s="4">
        <v>195</v>
      </c>
      <c r="I94" s="4">
        <f t="shared" si="3"/>
        <v>39</v>
      </c>
      <c r="J94" s="7">
        <v>82.46</v>
      </c>
      <c r="K94" s="7">
        <f t="shared" si="4"/>
        <v>32.98</v>
      </c>
      <c r="L94" s="7">
        <f t="shared" si="5"/>
        <v>71.98</v>
      </c>
    </row>
    <row r="95" customHeight="1" spans="1:12">
      <c r="A95" s="3">
        <v>93</v>
      </c>
      <c r="B95" s="4" t="s">
        <v>214</v>
      </c>
      <c r="C95" s="4" t="s">
        <v>215</v>
      </c>
      <c r="D95" s="4" t="s">
        <v>216</v>
      </c>
      <c r="E95" s="4">
        <v>20102021201</v>
      </c>
      <c r="F95" s="4">
        <v>102</v>
      </c>
      <c r="G95" s="4">
        <v>105</v>
      </c>
      <c r="H95" s="4">
        <v>207</v>
      </c>
      <c r="I95" s="4">
        <f t="shared" si="3"/>
        <v>41.4</v>
      </c>
      <c r="J95" s="7">
        <v>75.2</v>
      </c>
      <c r="K95" s="7">
        <f t="shared" si="4"/>
        <v>30.08</v>
      </c>
      <c r="L95" s="7">
        <f t="shared" si="5"/>
        <v>71.48</v>
      </c>
    </row>
    <row r="96" customHeight="1" spans="1:12">
      <c r="A96" s="3">
        <v>94</v>
      </c>
      <c r="B96" s="4" t="s">
        <v>217</v>
      </c>
      <c r="C96" s="4" t="s">
        <v>218</v>
      </c>
      <c r="D96" s="4" t="s">
        <v>216</v>
      </c>
      <c r="E96" s="4">
        <v>20102021201</v>
      </c>
      <c r="F96" s="4">
        <v>106.5</v>
      </c>
      <c r="G96" s="4">
        <v>103</v>
      </c>
      <c r="H96" s="4">
        <v>209.5</v>
      </c>
      <c r="I96" s="4">
        <f t="shared" si="3"/>
        <v>41.9</v>
      </c>
      <c r="J96" s="7">
        <v>73.6</v>
      </c>
      <c r="K96" s="7">
        <f t="shared" si="4"/>
        <v>29.44</v>
      </c>
      <c r="L96" s="7">
        <f t="shared" si="5"/>
        <v>71.34</v>
      </c>
    </row>
    <row r="97" customHeight="1" spans="1:12">
      <c r="A97" s="3">
        <v>95</v>
      </c>
      <c r="B97" s="5" t="s">
        <v>219</v>
      </c>
      <c r="C97" s="4" t="s">
        <v>220</v>
      </c>
      <c r="D97" s="4" t="s">
        <v>216</v>
      </c>
      <c r="E97" s="4">
        <v>20102021201</v>
      </c>
      <c r="F97" s="4">
        <v>118.5</v>
      </c>
      <c r="G97" s="4">
        <v>102</v>
      </c>
      <c r="H97" s="4">
        <v>220.5</v>
      </c>
      <c r="I97" s="4">
        <f t="shared" si="3"/>
        <v>44.1</v>
      </c>
      <c r="J97" s="7" t="s">
        <v>25</v>
      </c>
      <c r="K97" s="7">
        <v>0</v>
      </c>
      <c r="L97" s="7">
        <f t="shared" si="5"/>
        <v>44.1</v>
      </c>
    </row>
    <row r="98" customHeight="1" spans="1:12">
      <c r="A98" s="3">
        <v>96</v>
      </c>
      <c r="B98" s="4" t="s">
        <v>221</v>
      </c>
      <c r="C98" s="4" t="s">
        <v>222</v>
      </c>
      <c r="D98" s="4" t="s">
        <v>216</v>
      </c>
      <c r="E98" s="4">
        <v>20102021202</v>
      </c>
      <c r="F98" s="4">
        <v>115</v>
      </c>
      <c r="G98" s="4">
        <v>100</v>
      </c>
      <c r="H98" s="4">
        <v>215</v>
      </c>
      <c r="I98" s="4">
        <f t="shared" si="3"/>
        <v>43</v>
      </c>
      <c r="J98" s="7">
        <v>79.2</v>
      </c>
      <c r="K98" s="7">
        <f t="shared" si="4"/>
        <v>31.68</v>
      </c>
      <c r="L98" s="7">
        <f t="shared" si="5"/>
        <v>74.68</v>
      </c>
    </row>
    <row r="99" customHeight="1" spans="1:12">
      <c r="A99" s="3">
        <v>97</v>
      </c>
      <c r="B99" s="4" t="s">
        <v>223</v>
      </c>
      <c r="C99" s="4" t="s">
        <v>224</v>
      </c>
      <c r="D99" s="4" t="s">
        <v>216</v>
      </c>
      <c r="E99" s="4">
        <v>20102021202</v>
      </c>
      <c r="F99" s="4">
        <v>104</v>
      </c>
      <c r="G99" s="4">
        <v>111</v>
      </c>
      <c r="H99" s="4">
        <v>215</v>
      </c>
      <c r="I99" s="4">
        <f t="shared" si="3"/>
        <v>43</v>
      </c>
      <c r="J99" s="7">
        <v>75.8</v>
      </c>
      <c r="K99" s="7">
        <f t="shared" si="4"/>
        <v>30.32</v>
      </c>
      <c r="L99" s="7">
        <f t="shared" si="5"/>
        <v>73.32</v>
      </c>
    </row>
    <row r="100" customHeight="1" spans="1:12">
      <c r="A100" s="3">
        <v>98</v>
      </c>
      <c r="B100" s="5" t="s">
        <v>225</v>
      </c>
      <c r="C100" s="4" t="s">
        <v>226</v>
      </c>
      <c r="D100" s="4" t="s">
        <v>216</v>
      </c>
      <c r="E100" s="4">
        <v>20102021202</v>
      </c>
      <c r="F100" s="4">
        <v>113.5</v>
      </c>
      <c r="G100" s="4">
        <v>107</v>
      </c>
      <c r="H100" s="4">
        <v>220.5</v>
      </c>
      <c r="I100" s="4">
        <f t="shared" si="3"/>
        <v>44.1</v>
      </c>
      <c r="J100" s="7" t="s">
        <v>25</v>
      </c>
      <c r="K100" s="7">
        <v>0</v>
      </c>
      <c r="L100" s="7">
        <f t="shared" si="5"/>
        <v>44.1</v>
      </c>
    </row>
    <row r="101" customHeight="1" spans="1:12">
      <c r="A101" s="3">
        <v>99</v>
      </c>
      <c r="B101" s="4" t="s">
        <v>227</v>
      </c>
      <c r="C101" s="4" t="s">
        <v>228</v>
      </c>
      <c r="D101" s="4" t="s">
        <v>229</v>
      </c>
      <c r="E101" s="4">
        <v>20102021001</v>
      </c>
      <c r="F101" s="4">
        <v>119</v>
      </c>
      <c r="G101" s="4">
        <v>94</v>
      </c>
      <c r="H101" s="4">
        <v>213</v>
      </c>
      <c r="I101" s="4">
        <f t="shared" si="3"/>
        <v>42.6</v>
      </c>
      <c r="J101" s="7">
        <v>80</v>
      </c>
      <c r="K101" s="7">
        <f t="shared" si="4"/>
        <v>32</v>
      </c>
      <c r="L101" s="7">
        <f t="shared" si="5"/>
        <v>74.6</v>
      </c>
    </row>
    <row r="102" customHeight="1" spans="1:12">
      <c r="A102" s="3">
        <v>100</v>
      </c>
      <c r="B102" s="4" t="s">
        <v>230</v>
      </c>
      <c r="C102" s="4" t="s">
        <v>231</v>
      </c>
      <c r="D102" s="4" t="s">
        <v>229</v>
      </c>
      <c r="E102" s="4">
        <v>20102021001</v>
      </c>
      <c r="F102" s="4">
        <v>82</v>
      </c>
      <c r="G102" s="4">
        <v>115</v>
      </c>
      <c r="H102" s="4">
        <v>197</v>
      </c>
      <c r="I102" s="4">
        <f t="shared" si="3"/>
        <v>39.4</v>
      </c>
      <c r="J102" s="7">
        <v>81.1</v>
      </c>
      <c r="K102" s="7">
        <f t="shared" si="4"/>
        <v>32.44</v>
      </c>
      <c r="L102" s="7">
        <f t="shared" si="5"/>
        <v>71.84</v>
      </c>
    </row>
    <row r="103" customHeight="1" spans="1:12">
      <c r="A103" s="3">
        <v>101</v>
      </c>
      <c r="B103" s="4" t="s">
        <v>232</v>
      </c>
      <c r="C103" s="4" t="s">
        <v>233</v>
      </c>
      <c r="D103" s="4" t="s">
        <v>229</v>
      </c>
      <c r="E103" s="4">
        <v>20102021001</v>
      </c>
      <c r="F103" s="4">
        <v>99</v>
      </c>
      <c r="G103" s="4">
        <v>108</v>
      </c>
      <c r="H103" s="4">
        <v>207</v>
      </c>
      <c r="I103" s="4">
        <f t="shared" si="3"/>
        <v>41.4</v>
      </c>
      <c r="J103" s="7">
        <v>72.4</v>
      </c>
      <c r="K103" s="7">
        <f t="shared" si="4"/>
        <v>28.96</v>
      </c>
      <c r="L103" s="7">
        <f t="shared" si="5"/>
        <v>70.36</v>
      </c>
    </row>
  </sheetData>
  <autoFilter ref="A2:L103">
    <extLst/>
  </autoFilter>
  <mergeCells count="1">
    <mergeCell ref="A1:L1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2026-06-15T01:50:00Z</dcterms:created>
  <dcterms:modified xsi:type="dcterms:W3CDTF">2026-06-15T03:13:12Z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F33B5C439D6C4B2D8BFEA5210F1B7AE2_11</vt:lpwstr>
  </property>
  <property fmtid="{D5CDD505-2E9C-101B-9397-08002B2CF9AE}" pid="3" name="KSOProductBuildVer">
    <vt:lpwstr>2052-11.8.6.9023</vt:lpwstr>
  </property>
</Properties>
</file>