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8Zh0uboc2OWh2kkBHoGDXbGntkusm0PrKbmY1o5CBk+R4vrN+NAPSVLYfuYA5re681T5ZdaIgGICcfzo4mDvpA==" workbookSaltValue="tDCEBFQLM5Afi/H+5EsBJA==" workbookSpinCount="100000" lockStructure="1"/>
  <bookViews>
    <workbookView windowWidth="27945" windowHeight="12375"/>
  </bookViews>
  <sheets>
    <sheet name="考试总成绩" sheetId="7" r:id="rId1"/>
  </sheets>
  <definedNames>
    <definedName name="_xlnm._FilterDatabase" localSheetId="0" hidden="1">考试总成绩!$B$2:$N$74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<sst xmlns="http://schemas.openxmlformats.org/spreadsheetml/2006/main" count="446" uniqueCount="272">
  <si>
    <r>
      <rPr>
        <sz val="12"/>
        <color rgb="FF000000"/>
        <rFont val="方正小标宋简体"/>
        <charset val="134"/>
      </rPr>
      <t>附件：</t>
    </r>
    <r>
      <rPr>
        <sz val="20"/>
        <color rgb="FF000000"/>
        <rFont val="Times New Roman"/>
        <charset val="134"/>
      </rPr>
      <t xml:space="preserve">
                                    </t>
    </r>
    <r>
      <rPr>
        <sz val="20"/>
        <color rgb="FF000000"/>
        <rFont val="方正小标宋简体"/>
        <charset val="134"/>
      </rPr>
      <t>铜仁市万山区</t>
    </r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小标宋简体"/>
        <charset val="134"/>
      </rPr>
      <t>年事业单位公开招聘工作人员考试总成绩</t>
    </r>
  </si>
  <si>
    <t>报名序号</t>
  </si>
  <si>
    <t>序号</t>
  </si>
  <si>
    <t>姓名</t>
  </si>
  <si>
    <t>性别</t>
  </si>
  <si>
    <t xml:space="preserve"> 招聘单位及代码</t>
  </si>
  <si>
    <t>招聘岗位及代码</t>
  </si>
  <si>
    <t>准考证号</t>
  </si>
  <si>
    <t>笔试成绩</t>
  </si>
  <si>
    <t>笔试折算×60%</t>
  </si>
  <si>
    <t>面试成绩</t>
  </si>
  <si>
    <t>面试折算×40%</t>
  </si>
  <si>
    <t>考试总成绩</t>
  </si>
  <si>
    <t>排名</t>
  </si>
  <si>
    <t>备注</t>
  </si>
  <si>
    <t>122203000101001405</t>
  </si>
  <si>
    <t>周益方</t>
  </si>
  <si>
    <t>男</t>
  </si>
  <si>
    <t>0001铜仁市万山区敖寨侗族乡党务政务服务中心</t>
  </si>
  <si>
    <t>22203000101工作人员</t>
  </si>
  <si>
    <t>1152220804118</t>
  </si>
  <si>
    <t>122203000101002004</t>
  </si>
  <si>
    <t>杨海涛</t>
  </si>
  <si>
    <t>1152220800918</t>
  </si>
  <si>
    <t>122203000101001413</t>
  </si>
  <si>
    <t>吴鑫</t>
  </si>
  <si>
    <t>女</t>
  </si>
  <si>
    <t>1152220800427</t>
  </si>
  <si>
    <t>122203000102000801</t>
  </si>
  <si>
    <t>王真真</t>
  </si>
  <si>
    <t>22203000102工作人员</t>
  </si>
  <si>
    <t>1152220803820</t>
  </si>
  <si>
    <t>122203000102001603</t>
  </si>
  <si>
    <t>李状</t>
  </si>
  <si>
    <t>1152220800417</t>
  </si>
  <si>
    <t>122203000201001001</t>
  </si>
  <si>
    <t>杨立</t>
  </si>
  <si>
    <t>0002铜仁市万山区敖寨侗族乡农业农村综合服务中心</t>
  </si>
  <si>
    <t>22203000201专业技术人员</t>
  </si>
  <si>
    <t>3152221602325</t>
  </si>
  <si>
    <t>122203000201000404</t>
  </si>
  <si>
    <t>罗沁</t>
  </si>
  <si>
    <t>3152221603702</t>
  </si>
  <si>
    <t>122203000201000603</t>
  </si>
  <si>
    <t>鲁云跃</t>
  </si>
  <si>
    <t>3152221604321</t>
  </si>
  <si>
    <t>122203000301001607</t>
  </si>
  <si>
    <t>姚垚</t>
  </si>
  <si>
    <t>0003铜仁市万山区敖寨侗族乡综合治理服务中心</t>
  </si>
  <si>
    <t>22203000301工作人员</t>
  </si>
  <si>
    <t>1152220801620</t>
  </si>
  <si>
    <t>122203000301000601</t>
  </si>
  <si>
    <t>杨金山</t>
  </si>
  <si>
    <t>1152220803408</t>
  </si>
  <si>
    <t>徐海新</t>
  </si>
  <si>
    <t>1152220801127</t>
  </si>
  <si>
    <t>122203000401000211</t>
  </si>
  <si>
    <t>龙豪</t>
  </si>
  <si>
    <t>0004铜仁市万山区黄道侗族乡综合治理服务中心</t>
  </si>
  <si>
    <t>22203000401专业技术人员</t>
  </si>
  <si>
    <t>3152221600504</t>
  </si>
  <si>
    <t>122203000401000409</t>
  </si>
  <si>
    <t>姚建权</t>
  </si>
  <si>
    <t>3152221602920</t>
  </si>
  <si>
    <t>周亮</t>
  </si>
  <si>
    <t>3152221601717</t>
  </si>
  <si>
    <t>122203000402001002</t>
  </si>
  <si>
    <t>徐美婷</t>
  </si>
  <si>
    <t>22203000402专业技术人员</t>
  </si>
  <si>
    <t>1152220802905</t>
  </si>
  <si>
    <t>122203000402001206</t>
  </si>
  <si>
    <t>何安乐</t>
  </si>
  <si>
    <t>1152220800405</t>
  </si>
  <si>
    <t>122203000402000603</t>
  </si>
  <si>
    <t>胡智飞</t>
  </si>
  <si>
    <t>1152220803920</t>
  </si>
  <si>
    <t>122203000501000001</t>
  </si>
  <si>
    <t>陈前锋</t>
  </si>
  <si>
    <t>0005铜仁市万山区黄道侗族乡农业农村综合服务中心</t>
  </si>
  <si>
    <t>22203000501专业技术人员</t>
  </si>
  <si>
    <t>3152221604701</t>
  </si>
  <si>
    <t>122203000501000203</t>
  </si>
  <si>
    <t>唐俊</t>
  </si>
  <si>
    <t>3152221603429</t>
  </si>
  <si>
    <t>面试缺考</t>
  </si>
  <si>
    <t>122203000701001405</t>
  </si>
  <si>
    <t>李怡彤</t>
  </si>
  <si>
    <t>0007铜仁市万山区鱼塘侗族苗族乡综合治理服务中心</t>
  </si>
  <si>
    <t>22203000701专业技术人员</t>
  </si>
  <si>
    <t>1152220801522</t>
  </si>
  <si>
    <t>122203000701000602</t>
  </si>
  <si>
    <t>唐杨</t>
  </si>
  <si>
    <t>1152220802120</t>
  </si>
  <si>
    <t>杨海鹏</t>
  </si>
  <si>
    <t>1152220803313</t>
  </si>
  <si>
    <t>122203000702000203</t>
  </si>
  <si>
    <t>付印印</t>
  </si>
  <si>
    <t>22203000702工作人员</t>
  </si>
  <si>
    <t>1152220805317</t>
  </si>
  <si>
    <t>122203000702000602</t>
  </si>
  <si>
    <t>李昕怡</t>
  </si>
  <si>
    <t>1152220804915</t>
  </si>
  <si>
    <t>122203000702000014</t>
  </si>
  <si>
    <t>桂兰</t>
  </si>
  <si>
    <t>1152220803421</t>
  </si>
  <si>
    <t>122203000801000603</t>
  </si>
  <si>
    <t>田峰维</t>
  </si>
  <si>
    <t>0008铜仁市万山区鱼塘侗族苗族乡农业农村综合服务中心</t>
  </si>
  <si>
    <t>22203000801专业技术人员</t>
  </si>
  <si>
    <t>3152221605507</t>
  </si>
  <si>
    <t>122203000801001412</t>
  </si>
  <si>
    <t>陈旭蕾</t>
  </si>
  <si>
    <t>3152221604825</t>
  </si>
  <si>
    <t>122203000801000605</t>
  </si>
  <si>
    <t>彭靖焜</t>
  </si>
  <si>
    <t>3152221604128</t>
  </si>
  <si>
    <t>122203001301001602</t>
  </si>
  <si>
    <t>喻子健</t>
  </si>
  <si>
    <t>0009铜仁市万山区下溪侗族乡农业农村综合服务中心</t>
  </si>
  <si>
    <t>22203000901专业技术人员</t>
  </si>
  <si>
    <t>1152220805222</t>
  </si>
  <si>
    <t>122203000901001014</t>
  </si>
  <si>
    <t>文韬</t>
  </si>
  <si>
    <t>1152220802625</t>
  </si>
  <si>
    <t>122203001001001803</t>
  </si>
  <si>
    <t>林干</t>
  </si>
  <si>
    <t>1152220803204</t>
  </si>
  <si>
    <t>122203001101000203</t>
  </si>
  <si>
    <t>李枝玘</t>
  </si>
  <si>
    <t>22203000902专业技术人员</t>
  </si>
  <si>
    <t>1152220800905</t>
  </si>
  <si>
    <t>122203000902001402</t>
  </si>
  <si>
    <t>张书源</t>
  </si>
  <si>
    <t>1152220804502</t>
  </si>
  <si>
    <t>122203001301002204</t>
  </si>
  <si>
    <t>刘盖</t>
  </si>
  <si>
    <t>1152220802009</t>
  </si>
  <si>
    <t>122203000901001213</t>
  </si>
  <si>
    <t>李广慧</t>
  </si>
  <si>
    <t>1152220802305</t>
  </si>
  <si>
    <t>122203000902001601</t>
  </si>
  <si>
    <t>任名冬</t>
  </si>
  <si>
    <t>22203000903专业技术人员</t>
  </si>
  <si>
    <t>3152221604706</t>
  </si>
  <si>
    <t>122203001101000202</t>
  </si>
  <si>
    <t>杨家维</t>
  </si>
  <si>
    <t>3152221604311</t>
  </si>
  <si>
    <t>122203001102000619</t>
  </si>
  <si>
    <t>饶旭</t>
  </si>
  <si>
    <t>3152221604008</t>
  </si>
  <si>
    <t>122203001102001418</t>
  </si>
  <si>
    <t>龚晓春</t>
  </si>
  <si>
    <t>0010铜仁市万山区下溪侗族乡综合治理服务中心</t>
  </si>
  <si>
    <t>22203001001工作人员</t>
  </si>
  <si>
    <t>1152220804702</t>
  </si>
  <si>
    <t>122203000901000411</t>
  </si>
  <si>
    <t>田旌蓉</t>
  </si>
  <si>
    <t>1152220804027</t>
  </si>
  <si>
    <t>122203000903000401</t>
  </si>
  <si>
    <t>李小会</t>
  </si>
  <si>
    <t>1152220803810</t>
  </si>
  <si>
    <t>122203001201000201</t>
  </si>
  <si>
    <t>姚艳</t>
  </si>
  <si>
    <t>0011铜仁市万山区大坪侗族土家族苗族乡党务政务服务中心</t>
  </si>
  <si>
    <t>22203001101专业技术人员</t>
  </si>
  <si>
    <t>1152220802810</t>
  </si>
  <si>
    <t>122203000902001803</t>
  </si>
  <si>
    <t>胡东明</t>
  </si>
  <si>
    <t>1152220804623</t>
  </si>
  <si>
    <t>122203000903000601</t>
  </si>
  <si>
    <t>石琴</t>
  </si>
  <si>
    <t>1152220804628</t>
  </si>
  <si>
    <t>122203001201002005</t>
  </si>
  <si>
    <t>田雪玲</t>
  </si>
  <si>
    <t>22203001102专业技术人员</t>
  </si>
  <si>
    <t>1152220800303</t>
  </si>
  <si>
    <t>122203001001000404</t>
  </si>
  <si>
    <t>姚明</t>
  </si>
  <si>
    <t>1152220801512</t>
  </si>
  <si>
    <t>122203000903002401</t>
  </si>
  <si>
    <t>杨文乐</t>
  </si>
  <si>
    <t>1152220802816</t>
  </si>
  <si>
    <t>122203001301001606</t>
  </si>
  <si>
    <t>杨佳倩</t>
  </si>
  <si>
    <t>1152220803823</t>
  </si>
  <si>
    <t>122203001102000422</t>
  </si>
  <si>
    <t>杨航</t>
  </si>
  <si>
    <t>0012铜仁市万山区大坪侗族土家族苗族乡农业农村综合服务中心</t>
  </si>
  <si>
    <t>22203001201专业技术人员</t>
  </si>
  <si>
    <t>3152221702301</t>
  </si>
  <si>
    <t>122203001101000803</t>
  </si>
  <si>
    <t>滕仙</t>
  </si>
  <si>
    <t>3152221601203</t>
  </si>
  <si>
    <t>122203001102000608</t>
  </si>
  <si>
    <t>杨雨曦</t>
  </si>
  <si>
    <t>3152221701309</t>
  </si>
  <si>
    <t>122203000902000802</t>
  </si>
  <si>
    <t>胡睿</t>
  </si>
  <si>
    <t>0013铜仁市万山区大坪侗族土家族苗族乡综合治理服务中心</t>
  </si>
  <si>
    <t>22203001301专业技术人员</t>
  </si>
  <si>
    <t>1152220800613</t>
  </si>
  <si>
    <t>122203001001000203</t>
  </si>
  <si>
    <t>刘豪</t>
  </si>
  <si>
    <t>1152220805121</t>
  </si>
  <si>
    <t>122203001201000202</t>
  </si>
  <si>
    <t>柳飞飞</t>
  </si>
  <si>
    <t>1152220800205</t>
  </si>
  <si>
    <t>122203001401001002</t>
  </si>
  <si>
    <t>蔡俊杰</t>
  </si>
  <si>
    <t>0014铜仁市万山区高楼坪侗族乡卫生院</t>
  </si>
  <si>
    <t>22203001401专业技术人员</t>
  </si>
  <si>
    <t>5252222301224</t>
  </si>
  <si>
    <t>122203001401000004</t>
  </si>
  <si>
    <t>田小蝶</t>
  </si>
  <si>
    <t>5252222300315</t>
  </si>
  <si>
    <t>龙锦波</t>
  </si>
  <si>
    <t>5252222302208</t>
  </si>
  <si>
    <t>122203001501000204</t>
  </si>
  <si>
    <t>马乾轲</t>
  </si>
  <si>
    <t>0015铜仁市万山区大坪侗族土家族苗族乡卫生院</t>
  </si>
  <si>
    <t>22203001501专业技术人员</t>
  </si>
  <si>
    <t>5252222301703</t>
  </si>
  <si>
    <t>122203001501000803</t>
  </si>
  <si>
    <t>李艳琴</t>
  </si>
  <si>
    <t>5252222302815</t>
  </si>
  <si>
    <t>122203001501001405</t>
  </si>
  <si>
    <t>肖娜娜</t>
  </si>
  <si>
    <t>5252222302830</t>
  </si>
  <si>
    <t>122203001601000202</t>
  </si>
  <si>
    <t>陈然然</t>
  </si>
  <si>
    <t>0016铜仁市万山区下溪侗族乡卫生院</t>
  </si>
  <si>
    <t>22203001601专业技术人员</t>
  </si>
  <si>
    <t>5152222400928</t>
  </si>
  <si>
    <t>122203001601000001</t>
  </si>
  <si>
    <t>冯胜祥</t>
  </si>
  <si>
    <t>5152222400322</t>
  </si>
  <si>
    <t>田宇</t>
  </si>
  <si>
    <t>5152222400615</t>
  </si>
  <si>
    <t>122203001701000202</t>
  </si>
  <si>
    <t>杨焕群</t>
  </si>
  <si>
    <t>0017铜仁市万山区敖寨侗族乡卫生院</t>
  </si>
  <si>
    <t>22203001701专业技术人员</t>
  </si>
  <si>
    <t>5152222400223</t>
  </si>
  <si>
    <t>122203001701001201</t>
  </si>
  <si>
    <t>熊婷婷</t>
  </si>
  <si>
    <t>5152222400830</t>
  </si>
  <si>
    <t>122203001801001003</t>
  </si>
  <si>
    <t>刘婷</t>
  </si>
  <si>
    <t>0018铜仁市万山区万山镇社区卫生服务中心</t>
  </si>
  <si>
    <t>22203001801专业技术人员</t>
  </si>
  <si>
    <t>5152222400901</t>
  </si>
  <si>
    <t>122203001801000401</t>
  </si>
  <si>
    <t>王远霞</t>
  </si>
  <si>
    <t>5152222400126</t>
  </si>
  <si>
    <t>杨菁菁</t>
  </si>
  <si>
    <t>5152222400526</t>
  </si>
  <si>
    <t>122203001901000402</t>
  </si>
  <si>
    <t>蒋莎莎</t>
  </si>
  <si>
    <t>0019铜仁市万山区黄道侗族乡卫生院</t>
  </si>
  <si>
    <t>22203001901专业技术人员</t>
  </si>
  <si>
    <t>5152222400105</t>
  </si>
  <si>
    <t>122203001901000603</t>
  </si>
  <si>
    <t>姚星宇</t>
  </si>
  <si>
    <t>5152222400306</t>
  </si>
  <si>
    <t>122203002001000604</t>
  </si>
  <si>
    <t>杨加顺</t>
  </si>
  <si>
    <t>0020铜仁市万山区鱼塘侗族苗族乡卫生院</t>
  </si>
  <si>
    <t>22203002001专业技术人员</t>
  </si>
  <si>
    <t>5152222400112</t>
  </si>
  <si>
    <t>122203002001000601</t>
  </si>
  <si>
    <t>聂文兴</t>
  </si>
  <si>
    <t>5152222400522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</si>
</sst>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  <scheme val="minor"/>
    </font>
    <font>
      <sz val="10"/>
      <color indexed="8"/>
      <name val="黑体"/>
      <charset val="134"/>
    </font>
    <font>
      <sz val="12"/>
      <color rgb="FF000000"/>
      <name val="方正小标宋简体"/>
      <charset val="134"/>
    </font>
    <font>
      <sz val="20"/>
      <color indexed="8"/>
      <name val="Times New Roman"/>
      <charset val="134"/>
    </font>
    <font>
      <b/>
      <sz val="10"/>
      <color indexed="8"/>
      <name val="黑体"/>
      <charset val="134"/>
    </font>
    <font>
      <b/>
      <sz val="11"/>
      <name val="黑体"/>
      <charset val="134"/>
    </font>
    <font>
      <b/>
      <sz val="1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rgb="FF000000"/>
      <name val="Times New Roman"/>
      <charset val="134"/>
    </font>
    <font>
      <sz val="20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vertical="center" wrapText="1"/>
    </xf>
    <xf numFmtId="176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Font="1" applyBorder="1">
      <alignment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 wrapText="1"/>
    </xf>
    <xf numFmtId="0" fontId="0" fillId="0" borderId="1" xfId="0" applyFont="1" applyBorder="1" applyProtection="1">
      <alignment vertical="center"/>
    </xf>
    <xf numFmtId="176" fontId="0" fillId="0" borderId="1" xfId="0" applyNumberFormat="1" applyFont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176" fontId="0" fillId="0" borderId="1" xfId="0" applyNumberFormat="1" applyFont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vertical="center" wrapText="1"/>
    </xf>
    <xf numFmtId="0" fontId="0" fillId="0" borderId="1" xfId="0" applyFont="1" applyFill="1" applyBorder="1" applyProtection="1">
      <alignment vertical="center"/>
    </xf>
    <xf numFmtId="176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Protection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4"/>
  <sheetViews>
    <sheetView tabSelected="1" zoomScale="90" zoomScaleNormal="90" topLeftCell="B1" workbookViewId="0">
      <selection activeCell="T5" sqref="T5"/>
    </sheetView>
  </sheetViews>
  <sheetFormatPr defaultColWidth="9" defaultRowHeight="13.5"/>
  <cols>
    <col min="1" max="1" width="20.8916666666667" hidden="1" customWidth="1"/>
    <col min="2" max="2" width="5.58333333333333" style="2" customWidth="1"/>
    <col min="3" max="3" width="9" style="3"/>
    <col min="4" max="4" width="9" style="2"/>
    <col min="5" max="5" width="19.85" style="4" customWidth="1"/>
    <col min="6" max="6" width="11.475" style="4" customWidth="1"/>
    <col min="7" max="7" width="13.3833333333333" customWidth="1"/>
    <col min="8" max="8" width="10" style="2" customWidth="1"/>
    <col min="9" max="9" width="13.2333333333333" style="2" customWidth="1"/>
    <col min="10" max="10" width="13.2333333333333" style="5" customWidth="1"/>
    <col min="11" max="13" width="9" style="2"/>
  </cols>
  <sheetData>
    <row r="1" ht="55" customHeight="1" spans="1:14"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52" customHeight="1" spans="1:14">
      <c r="A2" s="8" t="s">
        <v>1</v>
      </c>
      <c r="B2" s="9" t="s">
        <v>2</v>
      </c>
      <c r="C2" s="10" t="s">
        <v>3</v>
      </c>
      <c r="D2" s="9" t="s">
        <v>4</v>
      </c>
      <c r="E2" s="11" t="s">
        <v>5</v>
      </c>
      <c r="F2" s="11" t="s">
        <v>6</v>
      </c>
      <c r="G2" s="9" t="s">
        <v>7</v>
      </c>
      <c r="H2" s="12" t="s">
        <v>8</v>
      </c>
      <c r="I2" s="13" t="s">
        <v>9</v>
      </c>
      <c r="J2" s="14" t="s">
        <v>10</v>
      </c>
      <c r="K2" s="13" t="s">
        <v>11</v>
      </c>
      <c r="L2" s="15" t="s">
        <v>12</v>
      </c>
      <c r="M2" s="16" t="s">
        <v>13</v>
      </c>
      <c r="N2" s="12" t="s">
        <v>14</v>
      </c>
    </row>
    <row r="3" ht="50" customHeight="1" spans="1:14">
      <c r="A3" s="17" t="s">
        <v>15</v>
      </c>
      <c r="B3" s="18">
        <v>1</v>
      </c>
      <c r="C3" s="19" t="s">
        <v>16</v>
      </c>
      <c r="D3" s="18" t="s">
        <v>17</v>
      </c>
      <c r="E3" s="20" t="s">
        <v>18</v>
      </c>
      <c r="F3" s="20" t="s">
        <v>19</v>
      </c>
      <c r="G3" s="29" t="s">
        <v>20</v>
      </c>
      <c r="H3" s="18">
        <v>208</v>
      </c>
      <c r="I3" s="22">
        <v>41.6</v>
      </c>
      <c r="J3" s="22">
        <v>86.53</v>
      </c>
      <c r="K3" s="22">
        <f>J3*0.4</f>
        <v>34.612</v>
      </c>
      <c r="L3" s="22">
        <f>I3+K3</f>
        <v>76.212</v>
      </c>
      <c r="M3" s="18">
        <v>1</v>
      </c>
      <c r="N3" s="21"/>
    </row>
    <row r="4" ht="50" customHeight="1" spans="1:14">
      <c r="A4" s="17" t="s">
        <v>21</v>
      </c>
      <c r="B4" s="18">
        <v>2</v>
      </c>
      <c r="C4" s="19" t="s">
        <v>22</v>
      </c>
      <c r="D4" s="18" t="s">
        <v>17</v>
      </c>
      <c r="E4" s="20" t="s">
        <v>18</v>
      </c>
      <c r="F4" s="20" t="s">
        <v>19</v>
      </c>
      <c r="G4" s="21" t="s">
        <v>23</v>
      </c>
      <c r="H4" s="18">
        <v>198</v>
      </c>
      <c r="I4" s="22">
        <v>39.6</v>
      </c>
      <c r="J4" s="22">
        <v>81.47</v>
      </c>
      <c r="K4" s="22">
        <f t="shared" ref="K4:K35" si="0">J4*0.4</f>
        <v>32.588</v>
      </c>
      <c r="L4" s="22">
        <f t="shared" ref="L4:L35" si="1">I4+K4</f>
        <v>72.188</v>
      </c>
      <c r="M4" s="18">
        <v>2</v>
      </c>
      <c r="N4" s="21"/>
    </row>
    <row r="5" ht="50" customHeight="1" spans="1:14">
      <c r="A5" s="17" t="s">
        <v>24</v>
      </c>
      <c r="B5" s="18">
        <v>3</v>
      </c>
      <c r="C5" s="19" t="s">
        <v>25</v>
      </c>
      <c r="D5" s="18" t="s">
        <v>26</v>
      </c>
      <c r="E5" s="20" t="s">
        <v>18</v>
      </c>
      <c r="F5" s="20" t="s">
        <v>19</v>
      </c>
      <c r="G5" s="21" t="s">
        <v>27</v>
      </c>
      <c r="H5" s="18">
        <v>197</v>
      </c>
      <c r="I5" s="22">
        <v>39.4</v>
      </c>
      <c r="J5" s="22">
        <v>79.93</v>
      </c>
      <c r="K5" s="22">
        <f t="shared" si="0"/>
        <v>31.972</v>
      </c>
      <c r="L5" s="22">
        <f t="shared" si="1"/>
        <v>71.372</v>
      </c>
      <c r="M5" s="18">
        <v>3</v>
      </c>
      <c r="N5" s="21"/>
    </row>
    <row r="6" ht="50" customHeight="1" spans="1:14">
      <c r="A6" s="17" t="s">
        <v>28</v>
      </c>
      <c r="B6" s="18">
        <v>4</v>
      </c>
      <c r="C6" s="19" t="s">
        <v>29</v>
      </c>
      <c r="D6" s="18" t="s">
        <v>26</v>
      </c>
      <c r="E6" s="20" t="s">
        <v>18</v>
      </c>
      <c r="F6" s="20" t="s">
        <v>30</v>
      </c>
      <c r="G6" s="21" t="s">
        <v>31</v>
      </c>
      <c r="H6" s="18">
        <v>167.5</v>
      </c>
      <c r="I6" s="22">
        <v>33.5</v>
      </c>
      <c r="J6" s="22">
        <v>79.13</v>
      </c>
      <c r="K6" s="22">
        <f t="shared" si="0"/>
        <v>31.652</v>
      </c>
      <c r="L6" s="22">
        <f t="shared" si="1"/>
        <v>65.152</v>
      </c>
      <c r="M6" s="18">
        <v>1</v>
      </c>
      <c r="N6" s="21"/>
    </row>
    <row r="7" ht="50" customHeight="1" spans="1:14">
      <c r="A7" s="17" t="s">
        <v>32</v>
      </c>
      <c r="B7" s="18">
        <v>5</v>
      </c>
      <c r="C7" s="19" t="s">
        <v>33</v>
      </c>
      <c r="D7" s="18" t="s">
        <v>17</v>
      </c>
      <c r="E7" s="20" t="s">
        <v>18</v>
      </c>
      <c r="F7" s="20" t="s">
        <v>30</v>
      </c>
      <c r="G7" s="21" t="s">
        <v>34</v>
      </c>
      <c r="H7" s="18">
        <v>156</v>
      </c>
      <c r="I7" s="22">
        <v>31.2</v>
      </c>
      <c r="J7" s="22">
        <v>81.33</v>
      </c>
      <c r="K7" s="22">
        <f t="shared" si="0"/>
        <v>32.532</v>
      </c>
      <c r="L7" s="22">
        <f t="shared" si="1"/>
        <v>63.732</v>
      </c>
      <c r="M7" s="18">
        <v>2</v>
      </c>
      <c r="N7" s="21"/>
    </row>
    <row r="8" ht="50" customHeight="1" spans="1:14">
      <c r="A8" s="17" t="s">
        <v>35</v>
      </c>
      <c r="B8" s="18">
        <v>6</v>
      </c>
      <c r="C8" s="19" t="s">
        <v>36</v>
      </c>
      <c r="D8" s="18" t="s">
        <v>17</v>
      </c>
      <c r="E8" s="20" t="s">
        <v>37</v>
      </c>
      <c r="F8" s="20" t="s">
        <v>38</v>
      </c>
      <c r="G8" s="21" t="s">
        <v>39</v>
      </c>
      <c r="H8" s="18">
        <v>181.5</v>
      </c>
      <c r="I8" s="22">
        <v>36.3</v>
      </c>
      <c r="J8" s="22">
        <v>81.77</v>
      </c>
      <c r="K8" s="22">
        <f t="shared" si="0"/>
        <v>32.708</v>
      </c>
      <c r="L8" s="22">
        <f t="shared" si="1"/>
        <v>69.008</v>
      </c>
      <c r="M8" s="18">
        <v>1</v>
      </c>
      <c r="N8" s="21"/>
    </row>
    <row r="9" ht="50" customHeight="1" spans="1:14">
      <c r="A9" s="17" t="s">
        <v>40</v>
      </c>
      <c r="B9" s="18">
        <v>7</v>
      </c>
      <c r="C9" s="19" t="s">
        <v>41</v>
      </c>
      <c r="D9" s="18" t="s">
        <v>26</v>
      </c>
      <c r="E9" s="20" t="s">
        <v>37</v>
      </c>
      <c r="F9" s="20" t="s">
        <v>38</v>
      </c>
      <c r="G9" s="21" t="s">
        <v>42</v>
      </c>
      <c r="H9" s="18">
        <v>171.5</v>
      </c>
      <c r="I9" s="22">
        <v>34.3</v>
      </c>
      <c r="J9" s="22">
        <v>81.27</v>
      </c>
      <c r="K9" s="22">
        <f t="shared" si="0"/>
        <v>32.508</v>
      </c>
      <c r="L9" s="22">
        <f t="shared" si="1"/>
        <v>66.808</v>
      </c>
      <c r="M9" s="18">
        <v>2</v>
      </c>
      <c r="N9" s="21"/>
    </row>
    <row r="10" ht="63" customHeight="1" spans="1:14">
      <c r="A10" s="17" t="s">
        <v>43</v>
      </c>
      <c r="B10" s="18">
        <v>8</v>
      </c>
      <c r="C10" s="19" t="s">
        <v>44</v>
      </c>
      <c r="D10" s="18" t="s">
        <v>17</v>
      </c>
      <c r="E10" s="20" t="s">
        <v>37</v>
      </c>
      <c r="F10" s="20" t="s">
        <v>38</v>
      </c>
      <c r="G10" s="21" t="s">
        <v>45</v>
      </c>
      <c r="H10" s="18">
        <v>170.5</v>
      </c>
      <c r="I10" s="22">
        <v>34.1</v>
      </c>
      <c r="J10" s="22">
        <v>81.33</v>
      </c>
      <c r="K10" s="22">
        <f t="shared" si="0"/>
        <v>32.532</v>
      </c>
      <c r="L10" s="22">
        <f t="shared" si="1"/>
        <v>66.632</v>
      </c>
      <c r="M10" s="18">
        <v>3</v>
      </c>
      <c r="N10" s="21"/>
    </row>
    <row r="11" ht="50" customHeight="1" spans="1:14">
      <c r="A11" s="17" t="s">
        <v>46</v>
      </c>
      <c r="B11" s="18">
        <v>9</v>
      </c>
      <c r="C11" s="19" t="s">
        <v>47</v>
      </c>
      <c r="D11" s="18" t="s">
        <v>17</v>
      </c>
      <c r="E11" s="20" t="s">
        <v>48</v>
      </c>
      <c r="F11" s="20" t="s">
        <v>49</v>
      </c>
      <c r="G11" s="21" t="s">
        <v>50</v>
      </c>
      <c r="H11" s="18">
        <v>202</v>
      </c>
      <c r="I11" s="22">
        <v>40.4</v>
      </c>
      <c r="J11" s="22">
        <v>81.23</v>
      </c>
      <c r="K11" s="22">
        <f t="shared" si="0"/>
        <v>32.492</v>
      </c>
      <c r="L11" s="22">
        <f t="shared" si="1"/>
        <v>72.892</v>
      </c>
      <c r="M11" s="18">
        <v>1</v>
      </c>
      <c r="N11" s="21"/>
    </row>
    <row r="12" ht="50" customHeight="1" spans="1:14">
      <c r="A12" s="17" t="s">
        <v>51</v>
      </c>
      <c r="B12" s="18">
        <v>10</v>
      </c>
      <c r="C12" s="19" t="s">
        <v>52</v>
      </c>
      <c r="D12" s="18" t="s">
        <v>17</v>
      </c>
      <c r="E12" s="20" t="s">
        <v>48</v>
      </c>
      <c r="F12" s="20" t="s">
        <v>49</v>
      </c>
      <c r="G12" s="21" t="s">
        <v>53</v>
      </c>
      <c r="H12" s="18">
        <v>193.5</v>
      </c>
      <c r="I12" s="22">
        <v>38.7</v>
      </c>
      <c r="J12" s="22">
        <v>80.33</v>
      </c>
      <c r="K12" s="22">
        <f t="shared" si="0"/>
        <v>32.132</v>
      </c>
      <c r="L12" s="22">
        <f t="shared" si="1"/>
        <v>70.832</v>
      </c>
      <c r="M12" s="18">
        <v>2</v>
      </c>
      <c r="N12" s="21"/>
    </row>
    <row r="13" ht="50" customHeight="1" spans="1:14">
      <c r="A13" s="17"/>
      <c r="B13" s="18">
        <v>11</v>
      </c>
      <c r="C13" s="23" t="s">
        <v>54</v>
      </c>
      <c r="D13" s="24" t="s">
        <v>17</v>
      </c>
      <c r="E13" s="20" t="s">
        <v>48</v>
      </c>
      <c r="F13" s="20" t="s">
        <v>49</v>
      </c>
      <c r="G13" s="20" t="s">
        <v>55</v>
      </c>
      <c r="H13" s="18">
        <v>165</v>
      </c>
      <c r="I13" s="22">
        <v>33</v>
      </c>
      <c r="J13" s="25">
        <v>78.43</v>
      </c>
      <c r="K13" s="22">
        <f t="shared" si="0"/>
        <v>31.372</v>
      </c>
      <c r="L13" s="22">
        <f t="shared" si="1"/>
        <v>64.372</v>
      </c>
      <c r="M13" s="18">
        <v>3</v>
      </c>
      <c r="N13" s="21"/>
    </row>
    <row r="14" ht="50" customHeight="1" spans="1:14">
      <c r="A14" s="17" t="s">
        <v>56</v>
      </c>
      <c r="B14" s="18">
        <v>12</v>
      </c>
      <c r="C14" s="19" t="s">
        <v>57</v>
      </c>
      <c r="D14" s="18" t="s">
        <v>17</v>
      </c>
      <c r="E14" s="20" t="s">
        <v>58</v>
      </c>
      <c r="F14" s="20" t="s">
        <v>59</v>
      </c>
      <c r="G14" s="21" t="s">
        <v>60</v>
      </c>
      <c r="H14" s="18">
        <v>203</v>
      </c>
      <c r="I14" s="22">
        <v>40.6</v>
      </c>
      <c r="J14" s="22">
        <v>79.73</v>
      </c>
      <c r="K14" s="22">
        <f t="shared" si="0"/>
        <v>31.892</v>
      </c>
      <c r="L14" s="22">
        <f t="shared" si="1"/>
        <v>72.492</v>
      </c>
      <c r="M14" s="18">
        <v>1</v>
      </c>
      <c r="N14" s="21"/>
    </row>
    <row r="15" ht="50" customHeight="1" spans="1:14">
      <c r="A15" s="17" t="s">
        <v>61</v>
      </c>
      <c r="B15" s="18">
        <v>13</v>
      </c>
      <c r="C15" s="19" t="s">
        <v>62</v>
      </c>
      <c r="D15" s="18" t="s">
        <v>17</v>
      </c>
      <c r="E15" s="20" t="s">
        <v>58</v>
      </c>
      <c r="F15" s="20" t="s">
        <v>59</v>
      </c>
      <c r="G15" s="21" t="s">
        <v>63</v>
      </c>
      <c r="H15" s="18">
        <v>194</v>
      </c>
      <c r="I15" s="22">
        <v>38.8</v>
      </c>
      <c r="J15" s="22">
        <v>78.43</v>
      </c>
      <c r="K15" s="22">
        <f t="shared" si="0"/>
        <v>31.372</v>
      </c>
      <c r="L15" s="22">
        <f t="shared" si="1"/>
        <v>70.172</v>
      </c>
      <c r="M15" s="18">
        <v>2</v>
      </c>
      <c r="N15" s="21"/>
    </row>
    <row r="16" ht="50" customHeight="1" spans="1:14">
      <c r="A16" s="17"/>
      <c r="B16" s="18">
        <v>14</v>
      </c>
      <c r="C16" s="23" t="s">
        <v>64</v>
      </c>
      <c r="D16" s="24" t="s">
        <v>17</v>
      </c>
      <c r="E16" s="20" t="s">
        <v>58</v>
      </c>
      <c r="F16" s="20" t="s">
        <v>59</v>
      </c>
      <c r="G16" s="20" t="s">
        <v>65</v>
      </c>
      <c r="H16" s="18">
        <v>181.5</v>
      </c>
      <c r="I16" s="22">
        <v>36.3</v>
      </c>
      <c r="J16" s="25">
        <v>79.33</v>
      </c>
      <c r="K16" s="22">
        <f t="shared" si="0"/>
        <v>31.732</v>
      </c>
      <c r="L16" s="22">
        <f t="shared" si="1"/>
        <v>68.032</v>
      </c>
      <c r="M16" s="18">
        <v>3</v>
      </c>
      <c r="N16" s="21"/>
    </row>
    <row r="17" ht="50" customHeight="1" spans="1:14">
      <c r="A17" s="17" t="s">
        <v>66</v>
      </c>
      <c r="B17" s="18">
        <v>15</v>
      </c>
      <c r="C17" s="19" t="s">
        <v>67</v>
      </c>
      <c r="D17" s="18" t="s">
        <v>26</v>
      </c>
      <c r="E17" s="20" t="s">
        <v>58</v>
      </c>
      <c r="F17" s="20" t="s">
        <v>68</v>
      </c>
      <c r="G17" s="21" t="s">
        <v>69</v>
      </c>
      <c r="H17" s="18">
        <v>213.5</v>
      </c>
      <c r="I17" s="22">
        <v>42.7</v>
      </c>
      <c r="J17" s="22">
        <v>83.6</v>
      </c>
      <c r="K17" s="22">
        <f t="shared" si="0"/>
        <v>33.44</v>
      </c>
      <c r="L17" s="22">
        <f t="shared" si="1"/>
        <v>76.14</v>
      </c>
      <c r="M17" s="18">
        <v>1</v>
      </c>
      <c r="N17" s="21"/>
    </row>
    <row r="18" ht="50" customHeight="1" spans="1:14">
      <c r="A18" s="17" t="s">
        <v>70</v>
      </c>
      <c r="B18" s="18">
        <v>16</v>
      </c>
      <c r="C18" s="19" t="s">
        <v>71</v>
      </c>
      <c r="D18" s="18" t="s">
        <v>26</v>
      </c>
      <c r="E18" s="20" t="s">
        <v>58</v>
      </c>
      <c r="F18" s="20" t="s">
        <v>68</v>
      </c>
      <c r="G18" s="21" t="s">
        <v>72</v>
      </c>
      <c r="H18" s="18">
        <v>189</v>
      </c>
      <c r="I18" s="22">
        <v>37.8</v>
      </c>
      <c r="J18" s="22">
        <v>80.77</v>
      </c>
      <c r="K18" s="22">
        <f t="shared" si="0"/>
        <v>32.308</v>
      </c>
      <c r="L18" s="22">
        <f t="shared" si="1"/>
        <v>70.108</v>
      </c>
      <c r="M18" s="18">
        <v>2</v>
      </c>
      <c r="N18" s="21"/>
    </row>
    <row r="19" ht="50" customHeight="1" spans="1:14">
      <c r="A19" s="17" t="s">
        <v>73</v>
      </c>
      <c r="B19" s="18">
        <v>17</v>
      </c>
      <c r="C19" s="19" t="s">
        <v>74</v>
      </c>
      <c r="D19" s="18" t="s">
        <v>26</v>
      </c>
      <c r="E19" s="20" t="s">
        <v>58</v>
      </c>
      <c r="F19" s="20" t="s">
        <v>68</v>
      </c>
      <c r="G19" s="21" t="s">
        <v>75</v>
      </c>
      <c r="H19" s="18">
        <v>192.5</v>
      </c>
      <c r="I19" s="22">
        <v>38.5</v>
      </c>
      <c r="J19" s="22">
        <v>78.77</v>
      </c>
      <c r="K19" s="22">
        <f t="shared" si="0"/>
        <v>31.508</v>
      </c>
      <c r="L19" s="22">
        <f t="shared" si="1"/>
        <v>70.008</v>
      </c>
      <c r="M19" s="18">
        <v>3</v>
      </c>
      <c r="N19" s="21"/>
    </row>
    <row r="20" ht="50" customHeight="1" spans="1:14">
      <c r="A20" s="17" t="s">
        <v>76</v>
      </c>
      <c r="B20" s="18">
        <v>18</v>
      </c>
      <c r="C20" s="19" t="s">
        <v>77</v>
      </c>
      <c r="D20" s="18" t="s">
        <v>17</v>
      </c>
      <c r="E20" s="20" t="s">
        <v>78</v>
      </c>
      <c r="F20" s="20" t="s">
        <v>79</v>
      </c>
      <c r="G20" s="21" t="s">
        <v>80</v>
      </c>
      <c r="H20" s="18">
        <v>166.5</v>
      </c>
      <c r="I20" s="22">
        <v>33.3</v>
      </c>
      <c r="J20" s="22">
        <v>81.23</v>
      </c>
      <c r="K20" s="22">
        <f t="shared" si="0"/>
        <v>32.492</v>
      </c>
      <c r="L20" s="22">
        <f t="shared" si="1"/>
        <v>65.792</v>
      </c>
      <c r="M20" s="18">
        <v>1</v>
      </c>
      <c r="N20" s="21"/>
    </row>
    <row r="21" ht="50" customHeight="1" spans="1:14">
      <c r="A21" s="17" t="s">
        <v>81</v>
      </c>
      <c r="B21" s="18">
        <v>19</v>
      </c>
      <c r="C21" s="19" t="s">
        <v>82</v>
      </c>
      <c r="D21" s="18" t="s">
        <v>17</v>
      </c>
      <c r="E21" s="20" t="s">
        <v>78</v>
      </c>
      <c r="F21" s="20" t="s">
        <v>79</v>
      </c>
      <c r="G21" s="21" t="s">
        <v>83</v>
      </c>
      <c r="H21" s="18">
        <v>147.5</v>
      </c>
      <c r="I21" s="22">
        <v>29.5</v>
      </c>
      <c r="J21" s="22">
        <v>0</v>
      </c>
      <c r="K21" s="22">
        <f t="shared" si="0"/>
        <v>0</v>
      </c>
      <c r="L21" s="22">
        <f t="shared" si="1"/>
        <v>29.5</v>
      </c>
      <c r="M21" s="18">
        <v>2</v>
      </c>
      <c r="N21" s="18" t="s">
        <v>84</v>
      </c>
    </row>
    <row r="22" ht="50" customHeight="1" spans="1:14">
      <c r="A22" s="17" t="s">
        <v>85</v>
      </c>
      <c r="B22" s="18">
        <v>20</v>
      </c>
      <c r="C22" s="19" t="s">
        <v>86</v>
      </c>
      <c r="D22" s="18" t="s">
        <v>26</v>
      </c>
      <c r="E22" s="20" t="s">
        <v>87</v>
      </c>
      <c r="F22" s="20" t="s">
        <v>88</v>
      </c>
      <c r="G22" s="21" t="s">
        <v>89</v>
      </c>
      <c r="H22" s="18">
        <v>222.5</v>
      </c>
      <c r="I22" s="22">
        <v>44.5</v>
      </c>
      <c r="J22" s="22">
        <v>86.87</v>
      </c>
      <c r="K22" s="22">
        <f t="shared" si="0"/>
        <v>34.748</v>
      </c>
      <c r="L22" s="22">
        <f t="shared" si="1"/>
        <v>79.248</v>
      </c>
      <c r="M22" s="18">
        <v>1</v>
      </c>
      <c r="N22" s="21"/>
    </row>
    <row r="23" ht="50" customHeight="1" spans="1:14">
      <c r="A23" s="17" t="s">
        <v>90</v>
      </c>
      <c r="B23" s="18">
        <v>21</v>
      </c>
      <c r="C23" s="19" t="s">
        <v>91</v>
      </c>
      <c r="D23" s="18" t="s">
        <v>26</v>
      </c>
      <c r="E23" s="20" t="s">
        <v>87</v>
      </c>
      <c r="F23" s="20" t="s">
        <v>88</v>
      </c>
      <c r="G23" s="21" t="s">
        <v>92</v>
      </c>
      <c r="H23" s="18">
        <v>205</v>
      </c>
      <c r="I23" s="22">
        <v>41</v>
      </c>
      <c r="J23" s="22">
        <v>79.77</v>
      </c>
      <c r="K23" s="22">
        <f t="shared" si="0"/>
        <v>31.908</v>
      </c>
      <c r="L23" s="22">
        <f t="shared" si="1"/>
        <v>72.908</v>
      </c>
      <c r="M23" s="18">
        <v>2</v>
      </c>
      <c r="N23" s="21"/>
    </row>
    <row r="24" ht="50" customHeight="1" spans="1:14">
      <c r="A24" s="17"/>
      <c r="B24" s="18">
        <v>22</v>
      </c>
      <c r="C24" s="23" t="s">
        <v>93</v>
      </c>
      <c r="D24" s="24" t="s">
        <v>17</v>
      </c>
      <c r="E24" s="20" t="s">
        <v>87</v>
      </c>
      <c r="F24" s="20" t="s">
        <v>88</v>
      </c>
      <c r="G24" s="20" t="s">
        <v>94</v>
      </c>
      <c r="H24" s="18">
        <v>196.5</v>
      </c>
      <c r="I24" s="22">
        <v>39.3</v>
      </c>
      <c r="J24" s="25">
        <v>80.73</v>
      </c>
      <c r="K24" s="22">
        <f t="shared" si="0"/>
        <v>32.292</v>
      </c>
      <c r="L24" s="22">
        <f t="shared" si="1"/>
        <v>71.592</v>
      </c>
      <c r="M24" s="18">
        <v>3</v>
      </c>
      <c r="N24" s="21"/>
    </row>
    <row r="25" ht="50" customHeight="1" spans="1:14">
      <c r="A25" s="17" t="s">
        <v>95</v>
      </c>
      <c r="B25" s="18">
        <v>23</v>
      </c>
      <c r="C25" s="19" t="s">
        <v>96</v>
      </c>
      <c r="D25" s="18" t="s">
        <v>26</v>
      </c>
      <c r="E25" s="20" t="s">
        <v>87</v>
      </c>
      <c r="F25" s="20" t="s">
        <v>97</v>
      </c>
      <c r="G25" s="21" t="s">
        <v>98</v>
      </c>
      <c r="H25" s="18">
        <v>203.5</v>
      </c>
      <c r="I25" s="22">
        <v>40.7</v>
      </c>
      <c r="J25" s="22">
        <v>81.77</v>
      </c>
      <c r="K25" s="22">
        <f t="shared" si="0"/>
        <v>32.708</v>
      </c>
      <c r="L25" s="22">
        <f t="shared" si="1"/>
        <v>73.408</v>
      </c>
      <c r="M25" s="18">
        <v>1</v>
      </c>
      <c r="N25" s="21"/>
    </row>
    <row r="26" ht="50" customHeight="1" spans="1:14">
      <c r="A26" s="17" t="s">
        <v>99</v>
      </c>
      <c r="B26" s="18">
        <v>24</v>
      </c>
      <c r="C26" s="19" t="s">
        <v>100</v>
      </c>
      <c r="D26" s="18" t="s">
        <v>26</v>
      </c>
      <c r="E26" s="20" t="s">
        <v>87</v>
      </c>
      <c r="F26" s="20" t="s">
        <v>97</v>
      </c>
      <c r="G26" s="21" t="s">
        <v>101</v>
      </c>
      <c r="H26" s="18">
        <v>202.5</v>
      </c>
      <c r="I26" s="22">
        <v>40.5</v>
      </c>
      <c r="J26" s="22">
        <v>79.9</v>
      </c>
      <c r="K26" s="22">
        <f t="shared" si="0"/>
        <v>31.96</v>
      </c>
      <c r="L26" s="22">
        <f t="shared" si="1"/>
        <v>72.46</v>
      </c>
      <c r="M26" s="18">
        <v>2</v>
      </c>
      <c r="N26" s="21"/>
    </row>
    <row r="27" ht="50" customHeight="1" spans="1:14">
      <c r="A27" s="17" t="s">
        <v>102</v>
      </c>
      <c r="B27" s="18">
        <v>25</v>
      </c>
      <c r="C27" s="19" t="s">
        <v>103</v>
      </c>
      <c r="D27" s="18" t="s">
        <v>26</v>
      </c>
      <c r="E27" s="20" t="s">
        <v>87</v>
      </c>
      <c r="F27" s="20" t="s">
        <v>97</v>
      </c>
      <c r="G27" s="21" t="s">
        <v>104</v>
      </c>
      <c r="H27" s="18">
        <v>195.5</v>
      </c>
      <c r="I27" s="22">
        <v>39.1</v>
      </c>
      <c r="J27" s="22">
        <v>80.33</v>
      </c>
      <c r="K27" s="22">
        <f t="shared" si="0"/>
        <v>32.132</v>
      </c>
      <c r="L27" s="22">
        <f t="shared" si="1"/>
        <v>71.232</v>
      </c>
      <c r="M27" s="18">
        <v>3</v>
      </c>
      <c r="N27" s="21"/>
    </row>
    <row r="28" ht="50" customHeight="1" spans="1:14">
      <c r="A28" s="17" t="s">
        <v>105</v>
      </c>
      <c r="B28" s="18">
        <v>26</v>
      </c>
      <c r="C28" s="19" t="s">
        <v>106</v>
      </c>
      <c r="D28" s="18" t="s">
        <v>17</v>
      </c>
      <c r="E28" s="20" t="s">
        <v>107</v>
      </c>
      <c r="F28" s="20" t="s">
        <v>108</v>
      </c>
      <c r="G28" s="21" t="s">
        <v>109</v>
      </c>
      <c r="H28" s="18">
        <v>217</v>
      </c>
      <c r="I28" s="22">
        <v>43.4</v>
      </c>
      <c r="J28" s="22">
        <v>83.53</v>
      </c>
      <c r="K28" s="22">
        <f t="shared" si="0"/>
        <v>33.412</v>
      </c>
      <c r="L28" s="22">
        <f t="shared" si="1"/>
        <v>76.812</v>
      </c>
      <c r="M28" s="18">
        <v>1</v>
      </c>
      <c r="N28" s="21"/>
    </row>
    <row r="29" ht="50" customHeight="1" spans="1:14">
      <c r="A29" s="17" t="s">
        <v>110</v>
      </c>
      <c r="B29" s="18">
        <v>27</v>
      </c>
      <c r="C29" s="19" t="s">
        <v>111</v>
      </c>
      <c r="D29" s="18" t="s">
        <v>26</v>
      </c>
      <c r="E29" s="20" t="s">
        <v>107</v>
      </c>
      <c r="F29" s="20" t="s">
        <v>108</v>
      </c>
      <c r="G29" s="21" t="s">
        <v>112</v>
      </c>
      <c r="H29" s="18">
        <v>194</v>
      </c>
      <c r="I29" s="22">
        <v>38.8</v>
      </c>
      <c r="J29" s="22">
        <v>84.63</v>
      </c>
      <c r="K29" s="22">
        <f t="shared" si="0"/>
        <v>33.852</v>
      </c>
      <c r="L29" s="22">
        <f t="shared" si="1"/>
        <v>72.652</v>
      </c>
      <c r="M29" s="18">
        <v>2</v>
      </c>
      <c r="N29" s="21"/>
    </row>
    <row r="30" ht="50" customHeight="1" spans="1:14">
      <c r="A30" s="17" t="s">
        <v>113</v>
      </c>
      <c r="B30" s="18">
        <v>28</v>
      </c>
      <c r="C30" s="19" t="s">
        <v>114</v>
      </c>
      <c r="D30" s="18" t="s">
        <v>17</v>
      </c>
      <c r="E30" s="20" t="s">
        <v>107</v>
      </c>
      <c r="F30" s="20" t="s">
        <v>108</v>
      </c>
      <c r="G30" s="21" t="s">
        <v>115</v>
      </c>
      <c r="H30" s="18">
        <v>201</v>
      </c>
      <c r="I30" s="22">
        <v>40.2</v>
      </c>
      <c r="J30" s="22">
        <v>79.1</v>
      </c>
      <c r="K30" s="22">
        <f t="shared" si="0"/>
        <v>31.64</v>
      </c>
      <c r="L30" s="22">
        <f t="shared" si="1"/>
        <v>71.84</v>
      </c>
      <c r="M30" s="18">
        <v>3</v>
      </c>
      <c r="N30" s="21"/>
    </row>
    <row r="31" ht="50" customHeight="1" spans="1:14">
      <c r="A31" s="17" t="s">
        <v>116</v>
      </c>
      <c r="B31" s="18">
        <v>29</v>
      </c>
      <c r="C31" s="19" t="s">
        <v>117</v>
      </c>
      <c r="D31" s="18" t="s">
        <v>17</v>
      </c>
      <c r="E31" s="20" t="s">
        <v>118</v>
      </c>
      <c r="F31" s="20" t="s">
        <v>119</v>
      </c>
      <c r="G31" s="21" t="s">
        <v>120</v>
      </c>
      <c r="H31" s="18">
        <v>215.5</v>
      </c>
      <c r="I31" s="22">
        <v>43.1</v>
      </c>
      <c r="J31" s="22">
        <v>82.77</v>
      </c>
      <c r="K31" s="22">
        <f t="shared" si="0"/>
        <v>33.108</v>
      </c>
      <c r="L31" s="22">
        <f t="shared" si="1"/>
        <v>76.208</v>
      </c>
      <c r="M31" s="18">
        <v>1</v>
      </c>
      <c r="N31" s="21"/>
    </row>
    <row r="32" ht="50" customHeight="1" spans="1:14">
      <c r="A32" s="17" t="s">
        <v>121</v>
      </c>
      <c r="B32" s="18">
        <v>30</v>
      </c>
      <c r="C32" s="19" t="s">
        <v>122</v>
      </c>
      <c r="D32" s="18" t="s">
        <v>17</v>
      </c>
      <c r="E32" s="20" t="s">
        <v>118</v>
      </c>
      <c r="F32" s="20" t="s">
        <v>119</v>
      </c>
      <c r="G32" s="21" t="s">
        <v>123</v>
      </c>
      <c r="H32" s="18">
        <v>212</v>
      </c>
      <c r="I32" s="22">
        <v>42.4</v>
      </c>
      <c r="J32" s="22">
        <v>82.33</v>
      </c>
      <c r="K32" s="22">
        <f t="shared" si="0"/>
        <v>32.932</v>
      </c>
      <c r="L32" s="22">
        <f t="shared" si="1"/>
        <v>75.332</v>
      </c>
      <c r="M32" s="18">
        <v>2</v>
      </c>
      <c r="N32" s="21"/>
    </row>
    <row r="33" ht="50" customHeight="1" spans="1:14">
      <c r="A33" s="17" t="s">
        <v>124</v>
      </c>
      <c r="B33" s="18">
        <v>31</v>
      </c>
      <c r="C33" s="19" t="s">
        <v>125</v>
      </c>
      <c r="D33" s="18" t="s">
        <v>26</v>
      </c>
      <c r="E33" s="20" t="s">
        <v>118</v>
      </c>
      <c r="F33" s="20" t="s">
        <v>119</v>
      </c>
      <c r="G33" s="21" t="s">
        <v>126</v>
      </c>
      <c r="H33" s="18">
        <v>211</v>
      </c>
      <c r="I33" s="22">
        <v>42.2</v>
      </c>
      <c r="J33" s="22">
        <v>79.43</v>
      </c>
      <c r="K33" s="22">
        <f t="shared" si="0"/>
        <v>31.772</v>
      </c>
      <c r="L33" s="22">
        <f t="shared" si="1"/>
        <v>73.972</v>
      </c>
      <c r="M33" s="18">
        <v>3</v>
      </c>
      <c r="N33" s="21"/>
    </row>
    <row r="34" ht="50" customHeight="1" spans="1:14">
      <c r="A34" s="17" t="s">
        <v>127</v>
      </c>
      <c r="B34" s="18">
        <v>32</v>
      </c>
      <c r="C34" s="19" t="s">
        <v>128</v>
      </c>
      <c r="D34" s="18" t="s">
        <v>26</v>
      </c>
      <c r="E34" s="20" t="s">
        <v>118</v>
      </c>
      <c r="F34" s="20" t="s">
        <v>129</v>
      </c>
      <c r="G34" s="21" t="s">
        <v>130</v>
      </c>
      <c r="H34" s="18">
        <v>212</v>
      </c>
      <c r="I34" s="22">
        <v>42.4</v>
      </c>
      <c r="J34" s="22">
        <v>81.53</v>
      </c>
      <c r="K34" s="22">
        <f t="shared" si="0"/>
        <v>32.612</v>
      </c>
      <c r="L34" s="22">
        <f t="shared" si="1"/>
        <v>75.012</v>
      </c>
      <c r="M34" s="18">
        <v>1</v>
      </c>
      <c r="N34" s="21"/>
    </row>
    <row r="35" ht="50" customHeight="1" spans="1:14">
      <c r="A35" s="17" t="s">
        <v>131</v>
      </c>
      <c r="B35" s="18">
        <v>33</v>
      </c>
      <c r="C35" s="19" t="s">
        <v>132</v>
      </c>
      <c r="D35" s="18" t="s">
        <v>17</v>
      </c>
      <c r="E35" s="20" t="s">
        <v>118</v>
      </c>
      <c r="F35" s="20" t="s">
        <v>129</v>
      </c>
      <c r="G35" s="21" t="s">
        <v>133</v>
      </c>
      <c r="H35" s="18">
        <v>203</v>
      </c>
      <c r="I35" s="22">
        <v>40.6</v>
      </c>
      <c r="J35" s="22">
        <v>81</v>
      </c>
      <c r="K35" s="22">
        <f t="shared" si="0"/>
        <v>32.4</v>
      </c>
      <c r="L35" s="22">
        <f t="shared" si="1"/>
        <v>73</v>
      </c>
      <c r="M35" s="18">
        <v>2</v>
      </c>
      <c r="N35" s="21"/>
    </row>
    <row r="36" ht="50" customHeight="1" spans="1:14">
      <c r="A36" s="17" t="s">
        <v>134</v>
      </c>
      <c r="B36" s="18">
        <v>34</v>
      </c>
      <c r="C36" s="19" t="s">
        <v>135</v>
      </c>
      <c r="D36" s="18" t="s">
        <v>17</v>
      </c>
      <c r="E36" s="20" t="s">
        <v>118</v>
      </c>
      <c r="F36" s="20" t="s">
        <v>129</v>
      </c>
      <c r="G36" s="21" t="s">
        <v>136</v>
      </c>
      <c r="H36" s="18">
        <v>195.5</v>
      </c>
      <c r="I36" s="22">
        <v>39.1</v>
      </c>
      <c r="J36" s="22">
        <v>81.6</v>
      </c>
      <c r="K36" s="22">
        <f t="shared" ref="K36:K74" si="2">J36*0.4</f>
        <v>32.64</v>
      </c>
      <c r="L36" s="22">
        <f t="shared" ref="L36:L74" si="3">I36+K36</f>
        <v>71.74</v>
      </c>
      <c r="M36" s="18">
        <v>3</v>
      </c>
      <c r="N36" s="21"/>
    </row>
    <row r="37" ht="50" customHeight="1" spans="1:14">
      <c r="A37" s="17" t="s">
        <v>137</v>
      </c>
      <c r="B37" s="18">
        <v>35</v>
      </c>
      <c r="C37" s="19" t="s">
        <v>138</v>
      </c>
      <c r="D37" s="18" t="s">
        <v>26</v>
      </c>
      <c r="E37" s="20" t="s">
        <v>118</v>
      </c>
      <c r="F37" s="20" t="s">
        <v>129</v>
      </c>
      <c r="G37" s="21" t="s">
        <v>139</v>
      </c>
      <c r="H37" s="18">
        <v>195.5</v>
      </c>
      <c r="I37" s="22">
        <v>39.1</v>
      </c>
      <c r="J37" s="22">
        <v>81.2</v>
      </c>
      <c r="K37" s="22">
        <f t="shared" si="2"/>
        <v>32.48</v>
      </c>
      <c r="L37" s="22">
        <f t="shared" si="3"/>
        <v>71.58</v>
      </c>
      <c r="M37" s="18">
        <v>4</v>
      </c>
      <c r="N37" s="21"/>
    </row>
    <row r="38" ht="50" customHeight="1" spans="1:14">
      <c r="A38" s="17" t="s">
        <v>140</v>
      </c>
      <c r="B38" s="18">
        <v>36</v>
      </c>
      <c r="C38" s="19" t="s">
        <v>141</v>
      </c>
      <c r="D38" s="18" t="s">
        <v>17</v>
      </c>
      <c r="E38" s="20" t="s">
        <v>118</v>
      </c>
      <c r="F38" s="20" t="s">
        <v>142</v>
      </c>
      <c r="G38" s="21" t="s">
        <v>143</v>
      </c>
      <c r="H38" s="18">
        <v>186.5</v>
      </c>
      <c r="I38" s="22">
        <v>37.3</v>
      </c>
      <c r="J38" s="22">
        <v>80.3</v>
      </c>
      <c r="K38" s="22">
        <f t="shared" si="2"/>
        <v>32.12</v>
      </c>
      <c r="L38" s="22">
        <f t="shared" si="3"/>
        <v>69.42</v>
      </c>
      <c r="M38" s="18">
        <v>1</v>
      </c>
      <c r="N38" s="21"/>
    </row>
    <row r="39" ht="50" customHeight="1" spans="1:14">
      <c r="A39" s="17" t="s">
        <v>144</v>
      </c>
      <c r="B39" s="18">
        <v>37</v>
      </c>
      <c r="C39" s="19" t="s">
        <v>145</v>
      </c>
      <c r="D39" s="18" t="s">
        <v>17</v>
      </c>
      <c r="E39" s="20" t="s">
        <v>118</v>
      </c>
      <c r="F39" s="20" t="s">
        <v>142</v>
      </c>
      <c r="G39" s="21" t="s">
        <v>146</v>
      </c>
      <c r="H39" s="18">
        <v>170</v>
      </c>
      <c r="I39" s="22">
        <v>34</v>
      </c>
      <c r="J39" s="22">
        <v>80.27</v>
      </c>
      <c r="K39" s="22">
        <f t="shared" si="2"/>
        <v>32.108</v>
      </c>
      <c r="L39" s="22">
        <f t="shared" si="3"/>
        <v>66.108</v>
      </c>
      <c r="M39" s="18">
        <v>2</v>
      </c>
      <c r="N39" s="21"/>
    </row>
    <row r="40" ht="50" customHeight="1" spans="1:14">
      <c r="A40" s="17" t="s">
        <v>147</v>
      </c>
      <c r="B40" s="18">
        <v>38</v>
      </c>
      <c r="C40" s="19" t="s">
        <v>148</v>
      </c>
      <c r="D40" s="18" t="s">
        <v>17</v>
      </c>
      <c r="E40" s="20" t="s">
        <v>118</v>
      </c>
      <c r="F40" s="20" t="s">
        <v>142</v>
      </c>
      <c r="G40" s="21" t="s">
        <v>149</v>
      </c>
      <c r="H40" s="18">
        <v>170.5</v>
      </c>
      <c r="I40" s="22">
        <v>34.1</v>
      </c>
      <c r="J40" s="22">
        <v>76.97</v>
      </c>
      <c r="K40" s="22">
        <f t="shared" si="2"/>
        <v>30.788</v>
      </c>
      <c r="L40" s="22">
        <f t="shared" si="3"/>
        <v>64.888</v>
      </c>
      <c r="M40" s="18">
        <v>3</v>
      </c>
      <c r="N40" s="21"/>
    </row>
    <row r="41" ht="50" customHeight="1" spans="1:14">
      <c r="A41" s="17" t="s">
        <v>150</v>
      </c>
      <c r="B41" s="18">
        <v>39</v>
      </c>
      <c r="C41" s="19" t="s">
        <v>151</v>
      </c>
      <c r="D41" s="18" t="s">
        <v>26</v>
      </c>
      <c r="E41" s="20" t="s">
        <v>152</v>
      </c>
      <c r="F41" s="20" t="s">
        <v>153</v>
      </c>
      <c r="G41" s="21" t="s">
        <v>154</v>
      </c>
      <c r="H41" s="18">
        <v>193</v>
      </c>
      <c r="I41" s="22">
        <v>38.6</v>
      </c>
      <c r="J41" s="22">
        <v>84.33</v>
      </c>
      <c r="K41" s="22">
        <f t="shared" si="2"/>
        <v>33.732</v>
      </c>
      <c r="L41" s="22">
        <f t="shared" si="3"/>
        <v>72.332</v>
      </c>
      <c r="M41" s="18">
        <v>1</v>
      </c>
      <c r="N41" s="21"/>
    </row>
    <row r="42" ht="50" customHeight="1" spans="1:14">
      <c r="A42" s="17" t="s">
        <v>155</v>
      </c>
      <c r="B42" s="18">
        <v>40</v>
      </c>
      <c r="C42" s="19" t="s">
        <v>156</v>
      </c>
      <c r="D42" s="18" t="s">
        <v>26</v>
      </c>
      <c r="E42" s="20" t="s">
        <v>152</v>
      </c>
      <c r="F42" s="20" t="s">
        <v>153</v>
      </c>
      <c r="G42" s="21" t="s">
        <v>157</v>
      </c>
      <c r="H42" s="18">
        <v>193</v>
      </c>
      <c r="I42" s="22">
        <v>38.6</v>
      </c>
      <c r="J42" s="22">
        <v>80.83</v>
      </c>
      <c r="K42" s="22">
        <f t="shared" si="2"/>
        <v>32.332</v>
      </c>
      <c r="L42" s="22">
        <f t="shared" si="3"/>
        <v>70.932</v>
      </c>
      <c r="M42" s="18">
        <v>2</v>
      </c>
      <c r="N42" s="21"/>
    </row>
    <row r="43" ht="50" customHeight="1" spans="1:14">
      <c r="A43" s="17" t="s">
        <v>158</v>
      </c>
      <c r="B43" s="18">
        <v>41</v>
      </c>
      <c r="C43" s="19" t="s">
        <v>159</v>
      </c>
      <c r="D43" s="18" t="s">
        <v>26</v>
      </c>
      <c r="E43" s="20" t="s">
        <v>152</v>
      </c>
      <c r="F43" s="20" t="s">
        <v>153</v>
      </c>
      <c r="G43" s="21" t="s">
        <v>160</v>
      </c>
      <c r="H43" s="18">
        <v>194.5</v>
      </c>
      <c r="I43" s="22">
        <v>38.9</v>
      </c>
      <c r="J43" s="22">
        <v>0</v>
      </c>
      <c r="K43" s="22">
        <f t="shared" si="2"/>
        <v>0</v>
      </c>
      <c r="L43" s="22">
        <f t="shared" si="3"/>
        <v>38.9</v>
      </c>
      <c r="M43" s="18">
        <v>3</v>
      </c>
      <c r="N43" s="18" t="s">
        <v>84</v>
      </c>
    </row>
    <row r="44" ht="50" customHeight="1" spans="1:14">
      <c r="A44" s="17" t="s">
        <v>161</v>
      </c>
      <c r="B44" s="18">
        <v>42</v>
      </c>
      <c r="C44" s="19" t="s">
        <v>162</v>
      </c>
      <c r="D44" s="18" t="s">
        <v>26</v>
      </c>
      <c r="E44" s="20" t="s">
        <v>163</v>
      </c>
      <c r="F44" s="20" t="s">
        <v>164</v>
      </c>
      <c r="G44" s="21" t="s">
        <v>165</v>
      </c>
      <c r="H44" s="18">
        <v>185.5</v>
      </c>
      <c r="I44" s="22">
        <v>37.1</v>
      </c>
      <c r="J44" s="22">
        <v>80.03</v>
      </c>
      <c r="K44" s="22">
        <f t="shared" si="2"/>
        <v>32.012</v>
      </c>
      <c r="L44" s="22">
        <f t="shared" si="3"/>
        <v>69.112</v>
      </c>
      <c r="M44" s="18">
        <v>1</v>
      </c>
      <c r="N44" s="21"/>
    </row>
    <row r="45" ht="50" customHeight="1" spans="1:14">
      <c r="A45" s="17" t="s">
        <v>166</v>
      </c>
      <c r="B45" s="18">
        <v>43</v>
      </c>
      <c r="C45" s="19" t="s">
        <v>167</v>
      </c>
      <c r="D45" s="18" t="s">
        <v>26</v>
      </c>
      <c r="E45" s="20" t="s">
        <v>163</v>
      </c>
      <c r="F45" s="20" t="s">
        <v>164</v>
      </c>
      <c r="G45" s="21" t="s">
        <v>168</v>
      </c>
      <c r="H45" s="18">
        <v>169.5</v>
      </c>
      <c r="I45" s="22">
        <v>33.9</v>
      </c>
      <c r="J45" s="22">
        <v>79.31</v>
      </c>
      <c r="K45" s="22">
        <f t="shared" si="2"/>
        <v>31.724</v>
      </c>
      <c r="L45" s="22">
        <f t="shared" si="3"/>
        <v>65.624</v>
      </c>
      <c r="M45" s="18">
        <v>2</v>
      </c>
      <c r="N45" s="21"/>
    </row>
    <row r="46" ht="50" customHeight="1" spans="1:14">
      <c r="A46" s="17" t="s">
        <v>169</v>
      </c>
      <c r="B46" s="18">
        <v>44</v>
      </c>
      <c r="C46" s="19" t="s">
        <v>170</v>
      </c>
      <c r="D46" s="18" t="s">
        <v>26</v>
      </c>
      <c r="E46" s="20" t="s">
        <v>163</v>
      </c>
      <c r="F46" s="20" t="s">
        <v>164</v>
      </c>
      <c r="G46" s="21" t="s">
        <v>171</v>
      </c>
      <c r="H46" s="18">
        <v>166.5</v>
      </c>
      <c r="I46" s="22">
        <v>33.3</v>
      </c>
      <c r="J46" s="22">
        <v>80.13</v>
      </c>
      <c r="K46" s="22">
        <f t="shared" si="2"/>
        <v>32.052</v>
      </c>
      <c r="L46" s="22">
        <f t="shared" si="3"/>
        <v>65.352</v>
      </c>
      <c r="M46" s="18">
        <v>3</v>
      </c>
      <c r="N46" s="21"/>
    </row>
    <row r="47" ht="50" customHeight="1" spans="1:14">
      <c r="A47" s="17" t="s">
        <v>172</v>
      </c>
      <c r="B47" s="18">
        <v>45</v>
      </c>
      <c r="C47" s="19" t="s">
        <v>173</v>
      </c>
      <c r="D47" s="18" t="s">
        <v>26</v>
      </c>
      <c r="E47" s="20" t="s">
        <v>163</v>
      </c>
      <c r="F47" s="20" t="s">
        <v>174</v>
      </c>
      <c r="G47" s="21" t="s">
        <v>175</v>
      </c>
      <c r="H47" s="18">
        <v>213.5</v>
      </c>
      <c r="I47" s="22">
        <v>42.7</v>
      </c>
      <c r="J47" s="22">
        <v>80.73</v>
      </c>
      <c r="K47" s="22">
        <f t="shared" si="2"/>
        <v>32.292</v>
      </c>
      <c r="L47" s="22">
        <f t="shared" si="3"/>
        <v>74.992</v>
      </c>
      <c r="M47" s="18">
        <v>1</v>
      </c>
      <c r="N47" s="21"/>
    </row>
    <row r="48" ht="50" customHeight="1" spans="1:14">
      <c r="A48" s="17" t="s">
        <v>176</v>
      </c>
      <c r="B48" s="18">
        <v>46</v>
      </c>
      <c r="C48" s="19" t="s">
        <v>177</v>
      </c>
      <c r="D48" s="18" t="s">
        <v>17</v>
      </c>
      <c r="E48" s="20" t="s">
        <v>163</v>
      </c>
      <c r="F48" s="20" t="s">
        <v>174</v>
      </c>
      <c r="G48" s="21" t="s">
        <v>178</v>
      </c>
      <c r="H48" s="18">
        <v>205.5</v>
      </c>
      <c r="I48" s="22">
        <v>41.1</v>
      </c>
      <c r="J48" s="22">
        <v>83.1</v>
      </c>
      <c r="K48" s="22">
        <f t="shared" si="2"/>
        <v>33.24</v>
      </c>
      <c r="L48" s="22">
        <f t="shared" si="3"/>
        <v>74.34</v>
      </c>
      <c r="M48" s="18">
        <v>2</v>
      </c>
      <c r="N48" s="21"/>
    </row>
    <row r="49" ht="50" customHeight="1" spans="1:14">
      <c r="A49" s="17" t="s">
        <v>179</v>
      </c>
      <c r="B49" s="18">
        <v>47</v>
      </c>
      <c r="C49" s="19" t="s">
        <v>180</v>
      </c>
      <c r="D49" s="18" t="s">
        <v>17</v>
      </c>
      <c r="E49" s="20" t="s">
        <v>163</v>
      </c>
      <c r="F49" s="20" t="s">
        <v>174</v>
      </c>
      <c r="G49" s="21" t="s">
        <v>181</v>
      </c>
      <c r="H49" s="18">
        <v>206</v>
      </c>
      <c r="I49" s="22">
        <v>41.2</v>
      </c>
      <c r="J49" s="22">
        <v>80.3</v>
      </c>
      <c r="K49" s="22">
        <f t="shared" si="2"/>
        <v>32.12</v>
      </c>
      <c r="L49" s="22">
        <f t="shared" si="3"/>
        <v>73.32</v>
      </c>
      <c r="M49" s="18">
        <v>3</v>
      </c>
      <c r="N49" s="21"/>
    </row>
    <row r="50" ht="50" customHeight="1" spans="1:14">
      <c r="A50" s="17" t="s">
        <v>182</v>
      </c>
      <c r="B50" s="18">
        <v>48</v>
      </c>
      <c r="C50" s="19" t="s">
        <v>183</v>
      </c>
      <c r="D50" s="18" t="s">
        <v>26</v>
      </c>
      <c r="E50" s="20" t="s">
        <v>163</v>
      </c>
      <c r="F50" s="20" t="s">
        <v>174</v>
      </c>
      <c r="G50" s="21" t="s">
        <v>184</v>
      </c>
      <c r="H50" s="18">
        <v>205.5</v>
      </c>
      <c r="I50" s="22">
        <v>41.1</v>
      </c>
      <c r="J50" s="22">
        <v>79.03</v>
      </c>
      <c r="K50" s="22">
        <f t="shared" si="2"/>
        <v>31.612</v>
      </c>
      <c r="L50" s="22">
        <f t="shared" si="3"/>
        <v>72.712</v>
      </c>
      <c r="M50" s="18">
        <v>4</v>
      </c>
      <c r="N50" s="21"/>
    </row>
    <row r="51" ht="50" customHeight="1" spans="1:14">
      <c r="A51" s="17" t="s">
        <v>185</v>
      </c>
      <c r="B51" s="18">
        <v>49</v>
      </c>
      <c r="C51" s="19" t="s">
        <v>186</v>
      </c>
      <c r="D51" s="18" t="s">
        <v>17</v>
      </c>
      <c r="E51" s="20" t="s">
        <v>187</v>
      </c>
      <c r="F51" s="20" t="s">
        <v>188</v>
      </c>
      <c r="G51" s="21" t="s">
        <v>189</v>
      </c>
      <c r="H51" s="18">
        <v>204.5</v>
      </c>
      <c r="I51" s="22">
        <v>40.9</v>
      </c>
      <c r="J51" s="22">
        <v>82.67</v>
      </c>
      <c r="K51" s="22">
        <f t="shared" si="2"/>
        <v>33.068</v>
      </c>
      <c r="L51" s="22">
        <f t="shared" si="3"/>
        <v>73.968</v>
      </c>
      <c r="M51" s="18">
        <v>1</v>
      </c>
      <c r="N51" s="21"/>
    </row>
    <row r="52" ht="50" customHeight="1" spans="1:14">
      <c r="A52" s="17" t="s">
        <v>190</v>
      </c>
      <c r="B52" s="18">
        <v>50</v>
      </c>
      <c r="C52" s="19" t="s">
        <v>191</v>
      </c>
      <c r="D52" s="18" t="s">
        <v>26</v>
      </c>
      <c r="E52" s="20" t="s">
        <v>187</v>
      </c>
      <c r="F52" s="20" t="s">
        <v>188</v>
      </c>
      <c r="G52" s="21" t="s">
        <v>192</v>
      </c>
      <c r="H52" s="18">
        <v>188.5</v>
      </c>
      <c r="I52" s="22">
        <v>37.7</v>
      </c>
      <c r="J52" s="22">
        <v>79.67</v>
      </c>
      <c r="K52" s="22">
        <f t="shared" si="2"/>
        <v>31.868</v>
      </c>
      <c r="L52" s="22">
        <f t="shared" si="3"/>
        <v>69.568</v>
      </c>
      <c r="M52" s="18">
        <v>2</v>
      </c>
      <c r="N52" s="21"/>
    </row>
    <row r="53" ht="50" customHeight="1" spans="1:14">
      <c r="A53" s="17" t="s">
        <v>193</v>
      </c>
      <c r="B53" s="18">
        <v>51</v>
      </c>
      <c r="C53" s="19" t="s">
        <v>194</v>
      </c>
      <c r="D53" s="18" t="s">
        <v>26</v>
      </c>
      <c r="E53" s="20" t="s">
        <v>187</v>
      </c>
      <c r="F53" s="20" t="s">
        <v>188</v>
      </c>
      <c r="G53" s="21" t="s">
        <v>195</v>
      </c>
      <c r="H53" s="18">
        <v>193.5</v>
      </c>
      <c r="I53" s="22">
        <v>38.7</v>
      </c>
      <c r="J53" s="22">
        <v>0</v>
      </c>
      <c r="K53" s="22">
        <f t="shared" si="2"/>
        <v>0</v>
      </c>
      <c r="L53" s="22">
        <f t="shared" si="3"/>
        <v>38.7</v>
      </c>
      <c r="M53" s="18">
        <v>3</v>
      </c>
      <c r="N53" s="18" t="s">
        <v>84</v>
      </c>
    </row>
    <row r="54" ht="50" customHeight="1" spans="1:14">
      <c r="A54" s="17" t="s">
        <v>196</v>
      </c>
      <c r="B54" s="18">
        <v>52</v>
      </c>
      <c r="C54" s="19" t="s">
        <v>197</v>
      </c>
      <c r="D54" s="18" t="s">
        <v>17</v>
      </c>
      <c r="E54" s="20" t="s">
        <v>198</v>
      </c>
      <c r="F54" s="20" t="s">
        <v>199</v>
      </c>
      <c r="G54" s="21" t="s">
        <v>200</v>
      </c>
      <c r="H54" s="18">
        <v>201</v>
      </c>
      <c r="I54" s="22">
        <v>40.2</v>
      </c>
      <c r="J54" s="22">
        <v>79.5</v>
      </c>
      <c r="K54" s="22">
        <f t="shared" si="2"/>
        <v>31.8</v>
      </c>
      <c r="L54" s="22">
        <f t="shared" si="3"/>
        <v>72</v>
      </c>
      <c r="M54" s="18">
        <v>1</v>
      </c>
      <c r="N54" s="21"/>
    </row>
    <row r="55" ht="50" customHeight="1" spans="1:14">
      <c r="A55" s="17" t="s">
        <v>201</v>
      </c>
      <c r="B55" s="18">
        <v>53</v>
      </c>
      <c r="C55" s="19" t="s">
        <v>202</v>
      </c>
      <c r="D55" s="18" t="s">
        <v>17</v>
      </c>
      <c r="E55" s="20" t="s">
        <v>198</v>
      </c>
      <c r="F55" s="20" t="s">
        <v>199</v>
      </c>
      <c r="G55" s="21" t="s">
        <v>203</v>
      </c>
      <c r="H55" s="18">
        <v>192.5</v>
      </c>
      <c r="I55" s="22">
        <v>38.5</v>
      </c>
      <c r="J55" s="22">
        <v>79.4</v>
      </c>
      <c r="K55" s="22">
        <f t="shared" si="2"/>
        <v>31.76</v>
      </c>
      <c r="L55" s="22">
        <f t="shared" si="3"/>
        <v>70.26</v>
      </c>
      <c r="M55" s="18">
        <v>2</v>
      </c>
      <c r="N55" s="21"/>
    </row>
    <row r="56" ht="50" customHeight="1" spans="1:14">
      <c r="A56" s="17" t="s">
        <v>204</v>
      </c>
      <c r="B56" s="18">
        <v>54</v>
      </c>
      <c r="C56" s="19" t="s">
        <v>205</v>
      </c>
      <c r="D56" s="18" t="s">
        <v>26</v>
      </c>
      <c r="E56" s="20" t="s">
        <v>198</v>
      </c>
      <c r="F56" s="20" t="s">
        <v>199</v>
      </c>
      <c r="G56" s="21" t="s">
        <v>206</v>
      </c>
      <c r="H56" s="18">
        <v>194</v>
      </c>
      <c r="I56" s="22">
        <v>38.8</v>
      </c>
      <c r="J56" s="22">
        <v>78.1</v>
      </c>
      <c r="K56" s="22">
        <f t="shared" si="2"/>
        <v>31.24</v>
      </c>
      <c r="L56" s="22">
        <f t="shared" si="3"/>
        <v>70.04</v>
      </c>
      <c r="M56" s="18">
        <v>3</v>
      </c>
      <c r="N56" s="21"/>
    </row>
    <row r="57" ht="50" customHeight="1" spans="1:14">
      <c r="A57" s="17" t="s">
        <v>207</v>
      </c>
      <c r="B57" s="18">
        <v>55</v>
      </c>
      <c r="C57" s="19" t="s">
        <v>208</v>
      </c>
      <c r="D57" s="18" t="s">
        <v>17</v>
      </c>
      <c r="E57" s="20" t="s">
        <v>209</v>
      </c>
      <c r="F57" s="20" t="s">
        <v>210</v>
      </c>
      <c r="G57" s="29" t="s">
        <v>211</v>
      </c>
      <c r="H57" s="18">
        <v>193.1</v>
      </c>
      <c r="I57" s="22">
        <v>38.62</v>
      </c>
      <c r="J57" s="22">
        <v>85.27</v>
      </c>
      <c r="K57" s="22">
        <f t="shared" si="2"/>
        <v>34.108</v>
      </c>
      <c r="L57" s="22">
        <f t="shared" si="3"/>
        <v>72.728</v>
      </c>
      <c r="M57" s="18">
        <v>1</v>
      </c>
      <c r="N57" s="21"/>
    </row>
    <row r="58" ht="50" customHeight="1" spans="1:14">
      <c r="A58" s="17" t="s">
        <v>212</v>
      </c>
      <c r="B58" s="18">
        <v>56</v>
      </c>
      <c r="C58" s="19" t="s">
        <v>213</v>
      </c>
      <c r="D58" s="18" t="s">
        <v>26</v>
      </c>
      <c r="E58" s="20" t="s">
        <v>209</v>
      </c>
      <c r="F58" s="20" t="s">
        <v>210</v>
      </c>
      <c r="G58" s="21" t="s">
        <v>214</v>
      </c>
      <c r="H58" s="18">
        <v>168.4</v>
      </c>
      <c r="I58" s="22">
        <v>33.68</v>
      </c>
      <c r="J58" s="22">
        <v>84.77</v>
      </c>
      <c r="K58" s="22">
        <f t="shared" si="2"/>
        <v>33.908</v>
      </c>
      <c r="L58" s="22">
        <f t="shared" si="3"/>
        <v>67.588</v>
      </c>
      <c r="M58" s="18">
        <v>2</v>
      </c>
      <c r="N58" s="21"/>
    </row>
    <row r="59" ht="50" customHeight="1" spans="1:14">
      <c r="A59" s="17"/>
      <c r="B59" s="18">
        <v>57</v>
      </c>
      <c r="C59" s="23" t="s">
        <v>215</v>
      </c>
      <c r="D59" s="24" t="s">
        <v>17</v>
      </c>
      <c r="E59" s="20" t="s">
        <v>209</v>
      </c>
      <c r="F59" s="20" t="s">
        <v>210</v>
      </c>
      <c r="G59" s="20" t="s">
        <v>216</v>
      </c>
      <c r="H59" s="18">
        <v>160.2</v>
      </c>
      <c r="I59" s="22">
        <v>32.04</v>
      </c>
      <c r="J59" s="25">
        <v>81.47</v>
      </c>
      <c r="K59" s="22">
        <f t="shared" si="2"/>
        <v>32.588</v>
      </c>
      <c r="L59" s="22">
        <f t="shared" si="3"/>
        <v>64.628</v>
      </c>
      <c r="M59" s="18">
        <v>3</v>
      </c>
      <c r="N59" s="21"/>
    </row>
    <row r="60" ht="50" customHeight="1" spans="1:14">
      <c r="A60" s="17" t="s">
        <v>217</v>
      </c>
      <c r="B60" s="18">
        <v>58</v>
      </c>
      <c r="C60" s="19" t="s">
        <v>218</v>
      </c>
      <c r="D60" s="18" t="s">
        <v>17</v>
      </c>
      <c r="E60" s="20" t="s">
        <v>219</v>
      </c>
      <c r="F60" s="20" t="s">
        <v>220</v>
      </c>
      <c r="G60" s="21" t="s">
        <v>221</v>
      </c>
      <c r="H60" s="18">
        <v>203.4</v>
      </c>
      <c r="I60" s="22">
        <v>40.68</v>
      </c>
      <c r="J60" s="22">
        <v>85.07</v>
      </c>
      <c r="K60" s="22">
        <f t="shared" si="2"/>
        <v>34.028</v>
      </c>
      <c r="L60" s="22">
        <f t="shared" si="3"/>
        <v>74.708</v>
      </c>
      <c r="M60" s="18">
        <v>1</v>
      </c>
      <c r="N60" s="21"/>
    </row>
    <row r="61" ht="50" customHeight="1" spans="1:14">
      <c r="A61" s="17" t="s">
        <v>222</v>
      </c>
      <c r="B61" s="18">
        <v>59</v>
      </c>
      <c r="C61" s="19" t="s">
        <v>223</v>
      </c>
      <c r="D61" s="18" t="s">
        <v>26</v>
      </c>
      <c r="E61" s="20" t="s">
        <v>219</v>
      </c>
      <c r="F61" s="20" t="s">
        <v>220</v>
      </c>
      <c r="G61" s="21" t="s">
        <v>224</v>
      </c>
      <c r="H61" s="18">
        <v>178.9</v>
      </c>
      <c r="I61" s="22">
        <v>35.78</v>
      </c>
      <c r="J61" s="22">
        <v>84.97</v>
      </c>
      <c r="K61" s="22">
        <f t="shared" si="2"/>
        <v>33.988</v>
      </c>
      <c r="L61" s="22">
        <f t="shared" si="3"/>
        <v>69.768</v>
      </c>
      <c r="M61" s="18">
        <v>2</v>
      </c>
      <c r="N61" s="21"/>
    </row>
    <row r="62" ht="50" customHeight="1" spans="1:14">
      <c r="A62" s="17" t="s">
        <v>225</v>
      </c>
      <c r="B62" s="18">
        <v>60</v>
      </c>
      <c r="C62" s="19" t="s">
        <v>226</v>
      </c>
      <c r="D62" s="18" t="s">
        <v>26</v>
      </c>
      <c r="E62" s="20" t="s">
        <v>219</v>
      </c>
      <c r="F62" s="20" t="s">
        <v>220</v>
      </c>
      <c r="G62" s="21" t="s">
        <v>227</v>
      </c>
      <c r="H62" s="18">
        <v>175.5</v>
      </c>
      <c r="I62" s="22">
        <v>35.1</v>
      </c>
      <c r="J62" s="22">
        <v>0</v>
      </c>
      <c r="K62" s="22">
        <f t="shared" si="2"/>
        <v>0</v>
      </c>
      <c r="L62" s="22">
        <f t="shared" si="3"/>
        <v>35.1</v>
      </c>
      <c r="M62" s="18">
        <v>3</v>
      </c>
      <c r="N62" s="18" t="s">
        <v>84</v>
      </c>
    </row>
    <row r="63" ht="50" customHeight="1" spans="1:14">
      <c r="A63" s="17" t="s">
        <v>228</v>
      </c>
      <c r="B63" s="18">
        <v>61</v>
      </c>
      <c r="C63" s="19" t="s">
        <v>229</v>
      </c>
      <c r="D63" s="18" t="s">
        <v>26</v>
      </c>
      <c r="E63" s="20" t="s">
        <v>230</v>
      </c>
      <c r="F63" s="20" t="s">
        <v>231</v>
      </c>
      <c r="G63" s="21" t="s">
        <v>232</v>
      </c>
      <c r="H63" s="18">
        <v>175.8</v>
      </c>
      <c r="I63" s="22">
        <v>35.16</v>
      </c>
      <c r="J63" s="22">
        <v>85.3</v>
      </c>
      <c r="K63" s="22">
        <f t="shared" si="2"/>
        <v>34.12</v>
      </c>
      <c r="L63" s="22">
        <f t="shared" si="3"/>
        <v>69.28</v>
      </c>
      <c r="M63" s="18">
        <v>1</v>
      </c>
      <c r="N63" s="21"/>
    </row>
    <row r="64" ht="50" customHeight="1" spans="1:14">
      <c r="A64" s="17" t="s">
        <v>233</v>
      </c>
      <c r="B64" s="18">
        <v>62</v>
      </c>
      <c r="C64" s="19" t="s">
        <v>234</v>
      </c>
      <c r="D64" s="18" t="s">
        <v>17</v>
      </c>
      <c r="E64" s="20" t="s">
        <v>230</v>
      </c>
      <c r="F64" s="20" t="s">
        <v>231</v>
      </c>
      <c r="G64" s="21" t="s">
        <v>235</v>
      </c>
      <c r="H64" s="18">
        <v>168.2</v>
      </c>
      <c r="I64" s="22">
        <v>33.64</v>
      </c>
      <c r="J64" s="22">
        <v>79.73</v>
      </c>
      <c r="K64" s="22">
        <f t="shared" si="2"/>
        <v>31.892</v>
      </c>
      <c r="L64" s="22">
        <f t="shared" si="3"/>
        <v>65.532</v>
      </c>
      <c r="M64" s="18">
        <v>2</v>
      </c>
      <c r="N64" s="21"/>
    </row>
    <row r="65" ht="50" customHeight="1" spans="1:14">
      <c r="A65" s="17"/>
      <c r="B65" s="18">
        <v>63</v>
      </c>
      <c r="C65" s="23" t="s">
        <v>236</v>
      </c>
      <c r="D65" s="24" t="s">
        <v>17</v>
      </c>
      <c r="E65" s="20" t="s">
        <v>230</v>
      </c>
      <c r="F65" s="20" t="s">
        <v>231</v>
      </c>
      <c r="G65" s="20" t="s">
        <v>237</v>
      </c>
      <c r="H65" s="18">
        <v>150.8</v>
      </c>
      <c r="I65" s="22">
        <v>30.16</v>
      </c>
      <c r="J65" s="25">
        <v>78.27</v>
      </c>
      <c r="K65" s="22">
        <f t="shared" si="2"/>
        <v>31.308</v>
      </c>
      <c r="L65" s="22">
        <f t="shared" si="3"/>
        <v>61.468</v>
      </c>
      <c r="M65" s="18">
        <v>3</v>
      </c>
      <c r="N65" s="21"/>
    </row>
    <row r="66" ht="50" customHeight="1" spans="1:14">
      <c r="A66" s="17" t="s">
        <v>238</v>
      </c>
      <c r="B66" s="18">
        <v>64</v>
      </c>
      <c r="C66" s="19" t="s">
        <v>239</v>
      </c>
      <c r="D66" s="18" t="s">
        <v>26</v>
      </c>
      <c r="E66" s="20" t="s">
        <v>240</v>
      </c>
      <c r="F66" s="20" t="s">
        <v>241</v>
      </c>
      <c r="G66" s="21" t="s">
        <v>242</v>
      </c>
      <c r="H66" s="18">
        <v>172.9</v>
      </c>
      <c r="I66" s="22">
        <v>34.58</v>
      </c>
      <c r="J66" s="22">
        <v>81.67</v>
      </c>
      <c r="K66" s="22">
        <f t="shared" si="2"/>
        <v>32.668</v>
      </c>
      <c r="L66" s="22">
        <f t="shared" si="3"/>
        <v>67.248</v>
      </c>
      <c r="M66" s="18">
        <v>1</v>
      </c>
      <c r="N66" s="21"/>
    </row>
    <row r="67" ht="50" customHeight="1" spans="1:14">
      <c r="A67" s="17" t="s">
        <v>243</v>
      </c>
      <c r="B67" s="18">
        <v>65</v>
      </c>
      <c r="C67" s="19" t="s">
        <v>244</v>
      </c>
      <c r="D67" s="18" t="s">
        <v>26</v>
      </c>
      <c r="E67" s="20" t="s">
        <v>240</v>
      </c>
      <c r="F67" s="20" t="s">
        <v>241</v>
      </c>
      <c r="G67" s="21" t="s">
        <v>245</v>
      </c>
      <c r="H67" s="18">
        <v>166</v>
      </c>
      <c r="I67" s="22">
        <v>33.2</v>
      </c>
      <c r="J67" s="22">
        <v>81.07</v>
      </c>
      <c r="K67" s="22">
        <f t="shared" si="2"/>
        <v>32.428</v>
      </c>
      <c r="L67" s="22">
        <f t="shared" si="3"/>
        <v>65.628</v>
      </c>
      <c r="M67" s="18">
        <v>2</v>
      </c>
      <c r="N67" s="21"/>
    </row>
    <row r="68" ht="50" customHeight="1" spans="1:14">
      <c r="A68" s="17" t="s">
        <v>246</v>
      </c>
      <c r="B68" s="18">
        <v>66</v>
      </c>
      <c r="C68" s="19" t="s">
        <v>247</v>
      </c>
      <c r="D68" s="18" t="s">
        <v>26</v>
      </c>
      <c r="E68" s="20" t="s">
        <v>248</v>
      </c>
      <c r="F68" s="20" t="s">
        <v>249</v>
      </c>
      <c r="G68" s="21" t="s">
        <v>250</v>
      </c>
      <c r="H68" s="18">
        <v>195.5</v>
      </c>
      <c r="I68" s="22">
        <v>39.1</v>
      </c>
      <c r="J68" s="22">
        <v>84.27</v>
      </c>
      <c r="K68" s="22">
        <f t="shared" si="2"/>
        <v>33.708</v>
      </c>
      <c r="L68" s="22">
        <f t="shared" si="3"/>
        <v>72.808</v>
      </c>
      <c r="M68" s="18">
        <v>1</v>
      </c>
      <c r="N68" s="21"/>
    </row>
    <row r="69" ht="50" customHeight="1" spans="1:14">
      <c r="A69" s="17" t="s">
        <v>251</v>
      </c>
      <c r="B69" s="18">
        <v>67</v>
      </c>
      <c r="C69" s="19" t="s">
        <v>252</v>
      </c>
      <c r="D69" s="18" t="s">
        <v>26</v>
      </c>
      <c r="E69" s="20" t="s">
        <v>248</v>
      </c>
      <c r="F69" s="20" t="s">
        <v>249</v>
      </c>
      <c r="G69" s="21" t="s">
        <v>253</v>
      </c>
      <c r="H69" s="18">
        <v>187</v>
      </c>
      <c r="I69" s="22">
        <v>37.4</v>
      </c>
      <c r="J69" s="22">
        <v>83.37</v>
      </c>
      <c r="K69" s="22">
        <f t="shared" si="2"/>
        <v>33.348</v>
      </c>
      <c r="L69" s="22">
        <f t="shared" si="3"/>
        <v>70.748</v>
      </c>
      <c r="M69" s="18">
        <v>2</v>
      </c>
      <c r="N69" s="21"/>
    </row>
    <row r="70" ht="50" customHeight="1" spans="1:14">
      <c r="A70" s="17"/>
      <c r="B70" s="18">
        <v>68</v>
      </c>
      <c r="C70" s="19" t="s">
        <v>254</v>
      </c>
      <c r="D70" s="19" t="s">
        <v>26</v>
      </c>
      <c r="E70" s="26" t="s">
        <v>248</v>
      </c>
      <c r="F70" s="26" t="s">
        <v>249</v>
      </c>
      <c r="G70" s="27" t="s">
        <v>255</v>
      </c>
      <c r="H70" s="18">
        <v>168.8</v>
      </c>
      <c r="I70" s="22">
        <v>33.76</v>
      </c>
      <c r="J70" s="28">
        <v>0</v>
      </c>
      <c r="K70" s="22">
        <f t="shared" si="2"/>
        <v>0</v>
      </c>
      <c r="L70" s="22">
        <f t="shared" si="3"/>
        <v>33.76</v>
      </c>
      <c r="M70" s="18">
        <v>3</v>
      </c>
      <c r="N70" s="18" t="s">
        <v>84</v>
      </c>
    </row>
    <row r="71" ht="50" customHeight="1" spans="1:14">
      <c r="A71" s="17" t="s">
        <v>256</v>
      </c>
      <c r="B71" s="18">
        <v>69</v>
      </c>
      <c r="C71" s="19" t="s">
        <v>257</v>
      </c>
      <c r="D71" s="18" t="s">
        <v>26</v>
      </c>
      <c r="E71" s="20" t="s">
        <v>258</v>
      </c>
      <c r="F71" s="20" t="s">
        <v>259</v>
      </c>
      <c r="G71" s="21" t="s">
        <v>260</v>
      </c>
      <c r="H71" s="18">
        <v>201.2</v>
      </c>
      <c r="I71" s="22">
        <v>40.24</v>
      </c>
      <c r="J71" s="22">
        <v>84.9</v>
      </c>
      <c r="K71" s="22">
        <f t="shared" si="2"/>
        <v>33.96</v>
      </c>
      <c r="L71" s="22">
        <f t="shared" si="3"/>
        <v>74.2</v>
      </c>
      <c r="M71" s="18">
        <v>1</v>
      </c>
      <c r="N71" s="21"/>
    </row>
    <row r="72" ht="50" customHeight="1" spans="1:14">
      <c r="A72" s="17" t="s">
        <v>261</v>
      </c>
      <c r="B72" s="18">
        <v>70</v>
      </c>
      <c r="C72" s="19" t="s">
        <v>262</v>
      </c>
      <c r="D72" s="18" t="s">
        <v>26</v>
      </c>
      <c r="E72" s="20" t="s">
        <v>258</v>
      </c>
      <c r="F72" s="20" t="s">
        <v>259</v>
      </c>
      <c r="G72" s="21" t="s">
        <v>263</v>
      </c>
      <c r="H72" s="18">
        <v>160.9</v>
      </c>
      <c r="I72" s="22">
        <v>32.18</v>
      </c>
      <c r="J72" s="22">
        <v>77.8</v>
      </c>
      <c r="K72" s="22">
        <f t="shared" si="2"/>
        <v>31.12</v>
      </c>
      <c r="L72" s="22">
        <f t="shared" si="3"/>
        <v>63.3</v>
      </c>
      <c r="M72" s="18">
        <v>2</v>
      </c>
      <c r="N72" s="21"/>
    </row>
    <row r="73" ht="50" customHeight="1" spans="1:14">
      <c r="A73" s="17" t="s">
        <v>264</v>
      </c>
      <c r="B73" s="18">
        <v>71</v>
      </c>
      <c r="C73" s="19" t="s">
        <v>265</v>
      </c>
      <c r="D73" s="18" t="s">
        <v>17</v>
      </c>
      <c r="E73" s="20" t="s">
        <v>266</v>
      </c>
      <c r="F73" s="20" t="s">
        <v>267</v>
      </c>
      <c r="G73" s="21" t="s">
        <v>268</v>
      </c>
      <c r="H73" s="18">
        <v>155.7</v>
      </c>
      <c r="I73" s="22">
        <v>31.14</v>
      </c>
      <c r="J73" s="22">
        <v>84.03</v>
      </c>
      <c r="K73" s="22">
        <f t="shared" si="2"/>
        <v>33.612</v>
      </c>
      <c r="L73" s="22">
        <f t="shared" si="3"/>
        <v>64.752</v>
      </c>
      <c r="M73" s="18">
        <v>1</v>
      </c>
      <c r="N73" s="21"/>
    </row>
    <row r="74" ht="50" customHeight="1" spans="1:14">
      <c r="A74" s="17" t="s">
        <v>269</v>
      </c>
      <c r="B74" s="18">
        <v>72</v>
      </c>
      <c r="C74" s="19" t="s">
        <v>270</v>
      </c>
      <c r="D74" s="18" t="s">
        <v>17</v>
      </c>
      <c r="E74" s="20" t="s">
        <v>266</v>
      </c>
      <c r="F74" s="20" t="s">
        <v>267</v>
      </c>
      <c r="G74" s="21" t="s">
        <v>271</v>
      </c>
      <c r="H74" s="18">
        <v>153.9</v>
      </c>
      <c r="I74" s="22">
        <v>30.78</v>
      </c>
      <c r="J74" s="22">
        <v>82.87</v>
      </c>
      <c r="K74" s="22">
        <f t="shared" si="2"/>
        <v>33.148</v>
      </c>
      <c r="L74" s="22">
        <f t="shared" si="3"/>
        <v>63.928</v>
      </c>
      <c r="M74" s="18">
        <v>2</v>
      </c>
      <c r="N74" s="21"/>
    </row>
  </sheetData>
  <sheetProtection algorithmName="SHA-512" hashValue="Z9eisnPAgB7nEa1BBfclBnGpACOLa2oL7mpRDaWWB8NyRpBA4Ex3mPlUJrMcHP8wT/IOj3DtfbV2VChkkutRYA==" saltValue="S24tohhTixY2pmgw37w1DA==" spinCount="100000" sheet="1" autoFilter="0" objects="1"/>
  <protectedRanges>
    <protectedRange sqref="B2:N2" name="区域1"/>
  </protectedRanges>
  <autoFilter xmlns:etc="http://www.wps.cn/officeDocument/2017/etCustomData" ref="B2:N74" etc:filterBottomFollowUsedRange="0">
    <extLst/>
  </autoFilter>
  <sortState ref="C3:N74">
    <sortCondition ref="F3:F74"/>
    <sortCondition ref="L3:L74" descending="1"/>
  </sortState>
  <mergeCells count="1">
    <mergeCell ref="B1:N1"/>
  </mergeCells>
  <pageMargins left="0.629861111111111" right="0.432638888888889" top="0.354166666666667" bottom="0.511805555555556" header="0.3" footer="0.3"/>
  <pageSetup paperSize="9" scale="66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情慕</cp:lastModifiedBy>
  <dcterms:created xsi:type="dcterms:W3CDTF">2026-04-03T10:03:00Z</dcterms:created>
  <dcterms:modified xsi:type="dcterms:W3CDTF">2026-05-29T01:18:31Z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95D10B18B7CF4BD287B8B74CF03B06E0_12</vt:lpwstr>
  </property>
  <property fmtid="{D5CDD505-2E9C-101B-9397-08002B2CF9AE}" pid="4" name="CalculationRule">
    <vt:i4>0</vt:i4>
  </property>
</Properties>
</file>