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<sst xmlns="http://schemas.openxmlformats.org/spreadsheetml/2006/main" count="356" uniqueCount="205">
  <si>
    <t>姓名</t>
  </si>
  <si>
    <t>准考证号</t>
  </si>
  <si>
    <t>报考职位名称</t>
  </si>
  <si>
    <t>报考职位代码</t>
  </si>
  <si>
    <t>笔试  成绩</t>
  </si>
  <si>
    <t>占总成绩40%</t>
  </si>
  <si>
    <t>面试成绩</t>
  </si>
  <si>
    <t>占总成绩60%</t>
  </si>
  <si>
    <t>总成绩</t>
  </si>
  <si>
    <t>是否进入体检环节</t>
  </si>
  <si>
    <t>谢元洋</t>
  </si>
  <si>
    <t>52000100120</t>
  </si>
  <si>
    <t>脊柱骨科医师</t>
  </si>
  <si>
    <t>001</t>
  </si>
  <si>
    <t>是</t>
  </si>
  <si>
    <t>吴睿</t>
  </si>
  <si>
    <t>52000100114</t>
  </si>
  <si>
    <t>罗明辉</t>
  </si>
  <si>
    <t>52000100115</t>
  </si>
  <si>
    <t>朱兴奇</t>
  </si>
  <si>
    <t>52000100119</t>
  </si>
  <si>
    <t>缺考</t>
  </si>
  <si>
    <t>袁志恒</t>
  </si>
  <si>
    <t>52000100227</t>
  </si>
  <si>
    <t>心血管外科医师</t>
  </si>
  <si>
    <t>002</t>
  </si>
  <si>
    <t>梁豪</t>
  </si>
  <si>
    <t>52000100315</t>
  </si>
  <si>
    <t>体检治未病中心医师</t>
  </si>
  <si>
    <t>004</t>
  </si>
  <si>
    <t>徐昕彤</t>
  </si>
  <si>
    <t>52000100308</t>
  </si>
  <si>
    <t>韦桃</t>
  </si>
  <si>
    <t>52000100313</t>
  </si>
  <si>
    <t>余秋洁</t>
  </si>
  <si>
    <t>52000100611</t>
  </si>
  <si>
    <t>检验科技师</t>
  </si>
  <si>
    <t>005</t>
  </si>
  <si>
    <t>李鑫</t>
  </si>
  <si>
    <t>52000100701</t>
  </si>
  <si>
    <t>李红双</t>
  </si>
  <si>
    <t>52000100622</t>
  </si>
  <si>
    <t>杨娟娟</t>
  </si>
  <si>
    <t>52000100829</t>
  </si>
  <si>
    <t>超声医学科医师</t>
  </si>
  <si>
    <t>008</t>
  </si>
  <si>
    <t>罗富欢</t>
  </si>
  <si>
    <t>52000100827</t>
  </si>
  <si>
    <t>胡廷陶</t>
  </si>
  <si>
    <t>52000100825</t>
  </si>
  <si>
    <t>蔡华</t>
  </si>
  <si>
    <t>52000100724</t>
  </si>
  <si>
    <t>詹佐令</t>
  </si>
  <si>
    <t>52000100821</t>
  </si>
  <si>
    <t>周进娥</t>
  </si>
  <si>
    <t>52000100822</t>
  </si>
  <si>
    <t>009</t>
  </si>
  <si>
    <t>杨胜琳</t>
  </si>
  <si>
    <t>52000100807</t>
  </si>
  <si>
    <t>周苹</t>
  </si>
  <si>
    <t>52000100809</t>
  </si>
  <si>
    <t>李正红</t>
  </si>
  <si>
    <t>52000100508</t>
  </si>
  <si>
    <t>胸外科医师</t>
  </si>
  <si>
    <t>010</t>
  </si>
  <si>
    <t>黎杰</t>
  </si>
  <si>
    <t>52000100412</t>
  </si>
  <si>
    <t>陈忠政</t>
  </si>
  <si>
    <t>52000100514</t>
  </si>
  <si>
    <t>胡发勇</t>
  </si>
  <si>
    <t>52000100505</t>
  </si>
  <si>
    <t>张胜</t>
  </si>
  <si>
    <t>52000100520</t>
  </si>
  <si>
    <t>吴乾锦</t>
  </si>
  <si>
    <t>52000100421</t>
  </si>
  <si>
    <t>谢友发</t>
  </si>
  <si>
    <t>52000100410</t>
  </si>
  <si>
    <t>黎薄文</t>
  </si>
  <si>
    <t>52000100225</t>
  </si>
  <si>
    <t>神经外科医师</t>
  </si>
  <si>
    <t>011</t>
  </si>
  <si>
    <t>杨院</t>
  </si>
  <si>
    <t>52000100226</t>
  </si>
  <si>
    <t>祝方旭</t>
  </si>
  <si>
    <t>52000100921</t>
  </si>
  <si>
    <t>急诊科医师</t>
  </si>
  <si>
    <t>012</t>
  </si>
  <si>
    <t>蒋中晋</t>
  </si>
  <si>
    <t>52000101415</t>
  </si>
  <si>
    <t>麻醉科医师</t>
  </si>
  <si>
    <t>014</t>
  </si>
  <si>
    <t>周远利</t>
  </si>
  <si>
    <t>52000101611</t>
  </si>
  <si>
    <t>妇科医师</t>
  </si>
  <si>
    <t>016</t>
  </si>
  <si>
    <t>肖茂</t>
  </si>
  <si>
    <t>52000101606</t>
  </si>
  <si>
    <t>张安敏</t>
  </si>
  <si>
    <t>52000101504</t>
  </si>
  <si>
    <t>邓美娟</t>
  </si>
  <si>
    <t>52000101501</t>
  </si>
  <si>
    <t>017</t>
  </si>
  <si>
    <t>杨静</t>
  </si>
  <si>
    <t>52000101620</t>
  </si>
  <si>
    <t>郭莎</t>
  </si>
  <si>
    <t>52000101514</t>
  </si>
  <si>
    <t>高若云</t>
  </si>
  <si>
    <t>52000100103</t>
  </si>
  <si>
    <t>儿科医师</t>
  </si>
  <si>
    <t>018</t>
  </si>
  <si>
    <t>李若照</t>
  </si>
  <si>
    <t>52000101112</t>
  </si>
  <si>
    <t>神经内科医师</t>
  </si>
  <si>
    <t>019</t>
  </si>
  <si>
    <t>陈瑞瑞</t>
  </si>
  <si>
    <t>52000100928</t>
  </si>
  <si>
    <t>020</t>
  </si>
  <si>
    <t>欧阳秋平</t>
  </si>
  <si>
    <t>52000100908</t>
  </si>
  <si>
    <t>周迅</t>
  </si>
  <si>
    <t>52000202909</t>
  </si>
  <si>
    <t>临床护理一</t>
  </si>
  <si>
    <t>022</t>
  </si>
  <si>
    <t>王会碧</t>
  </si>
  <si>
    <t>52000106014</t>
  </si>
  <si>
    <t>黄光梅</t>
  </si>
  <si>
    <t>52000108001</t>
  </si>
  <si>
    <t>艾吉</t>
  </si>
  <si>
    <t>52000103528</t>
  </si>
  <si>
    <t>王丹丹</t>
  </si>
  <si>
    <t>52000106823</t>
  </si>
  <si>
    <t>任黔黔</t>
  </si>
  <si>
    <t>52000102326</t>
  </si>
  <si>
    <t>杨潍羽</t>
  </si>
  <si>
    <t>52000107809</t>
  </si>
  <si>
    <t>陈隆丽</t>
  </si>
  <si>
    <t>52000202511</t>
  </si>
  <si>
    <t>王有敏</t>
  </si>
  <si>
    <t>52000105022</t>
  </si>
  <si>
    <t>临床护理四</t>
  </si>
  <si>
    <t>025</t>
  </si>
  <si>
    <t>李雪霜</t>
  </si>
  <si>
    <t>52000105317</t>
  </si>
  <si>
    <t>唐玉雪</t>
  </si>
  <si>
    <t>52000106001</t>
  </si>
  <si>
    <t>熊江倩</t>
  </si>
  <si>
    <t>52000200526</t>
  </si>
  <si>
    <t>刘松</t>
  </si>
  <si>
    <t>52000103517</t>
  </si>
  <si>
    <t>黄蔓妮</t>
  </si>
  <si>
    <t>52000107504</t>
  </si>
  <si>
    <t>谢国美</t>
  </si>
  <si>
    <t>52000105101</t>
  </si>
  <si>
    <t>朱家家</t>
  </si>
  <si>
    <t>52000106821</t>
  </si>
  <si>
    <t>陈云芬</t>
  </si>
  <si>
    <t>52000107520</t>
  </si>
  <si>
    <t>龚远芳</t>
  </si>
  <si>
    <t>52000201429</t>
  </si>
  <si>
    <t>方诗语</t>
  </si>
  <si>
    <t>52000106124</t>
  </si>
  <si>
    <t>柯胜梅</t>
  </si>
  <si>
    <t>52000200520</t>
  </si>
  <si>
    <t>张祖英</t>
  </si>
  <si>
    <t>52000101921</t>
  </si>
  <si>
    <t>张志霞</t>
  </si>
  <si>
    <t>52000201116</t>
  </si>
  <si>
    <t>袁晓红</t>
  </si>
  <si>
    <t>52000103103</t>
  </si>
  <si>
    <t>杨定琴</t>
  </si>
  <si>
    <t>52000201419</t>
  </si>
  <si>
    <t>郭亚敏</t>
  </si>
  <si>
    <t>52000200518</t>
  </si>
  <si>
    <t>临床护理五</t>
  </si>
  <si>
    <t>026</t>
  </si>
  <si>
    <t>朱榕榕</t>
  </si>
  <si>
    <t>52000107109</t>
  </si>
  <si>
    <t>龙燕子</t>
  </si>
  <si>
    <t>52000103826</t>
  </si>
  <si>
    <t>汪晓旭</t>
  </si>
  <si>
    <t>52000102709</t>
  </si>
  <si>
    <t>马丹</t>
  </si>
  <si>
    <t>52000102702</t>
  </si>
  <si>
    <t>李丹</t>
  </si>
  <si>
    <t>52000103321</t>
  </si>
  <si>
    <t>张仕英</t>
  </si>
  <si>
    <t>52000200221</t>
  </si>
  <si>
    <t>临床护理六</t>
  </si>
  <si>
    <t>027</t>
  </si>
  <si>
    <t>向文荣</t>
  </si>
  <si>
    <t>52000105407</t>
  </si>
  <si>
    <t>肖和梅</t>
  </si>
  <si>
    <t>52000106425</t>
  </si>
  <si>
    <t>朱锐</t>
  </si>
  <si>
    <t>52000102502</t>
  </si>
  <si>
    <t>梁东篱</t>
  </si>
  <si>
    <t>52000107505</t>
  </si>
  <si>
    <t>罗仕云</t>
  </si>
  <si>
    <t>52000107209</t>
  </si>
  <si>
    <t>王丽萍</t>
  </si>
  <si>
    <t>52000101305</t>
  </si>
  <si>
    <t>院感办医师</t>
  </si>
  <si>
    <t>029</t>
  </si>
  <si>
    <t>韩念</t>
  </si>
  <si>
    <t>52000101304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</si>
</sst>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workbookViewId="0">
      <pane ySplit="1" topLeftCell="A74" activePane="bottomLeft" state="frozen"/>
      <selection/>
      <selection pane="bottomLeft" activeCell="M97" sqref="M97"/>
    </sheetView>
  </sheetViews>
  <sheetFormatPr defaultColWidth="9" defaultRowHeight="13.5"/>
  <cols>
    <col min="1" max="1" width="9" style="1"/>
    <col min="2" max="2" width="11.375" style="1" customWidth="1"/>
    <col min="3" max="3" width="13.75" style="1" customWidth="1"/>
    <col min="4" max="4" width="8.25" style="2" customWidth="1"/>
    <col min="5" max="5" width="6.125" style="2" customWidth="1"/>
    <col min="6" max="6" width="7.375" style="3" customWidth="1"/>
    <col min="7" max="7" width="6.25" style="2" customWidth="1"/>
    <col min="8" max="8" width="7.375" style="3" customWidth="1"/>
    <col min="9" max="9" width="9" style="3"/>
    <col min="10" max="10" width="9" style="4"/>
    <col min="11" max="16384" width="9" style="1"/>
  </cols>
  <sheetData>
    <row r="1" ht="24" spans="1:10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6" t="s">
        <v>7</v>
      </c>
      <c r="I1" s="6" t="s">
        <v>8</v>
      </c>
      <c r="J1" s="5" t="s">
        <v>9</v>
      </c>
    </row>
    <row r="2" spans="1:10">
      <c r="A2" s="7" t="s">
        <v>10</v>
      </c>
      <c r="B2" s="7" t="s">
        <v>11</v>
      </c>
      <c r="C2" s="8" t="s">
        <v>12</v>
      </c>
      <c r="D2" s="7" t="s">
        <v>13</v>
      </c>
      <c r="E2" s="9">
        <v>68</v>
      </c>
      <c r="F2" s="10">
        <f>E2*0.4</f>
        <v>27.2</v>
      </c>
      <c r="G2" s="11">
        <v>81</v>
      </c>
      <c r="H2" s="10">
        <f>G2*0.6</f>
        <v>48.6</v>
      </c>
      <c r="I2" s="10">
        <f>F2+H2</f>
        <v>75.8</v>
      </c>
      <c r="J2" s="14" t="s">
        <v>14</v>
      </c>
    </row>
    <row r="3" spans="1:10">
      <c r="A3" s="7" t="s">
        <v>15</v>
      </c>
      <c r="B3" s="7" t="s">
        <v>16</v>
      </c>
      <c r="C3" s="8" t="s">
        <v>12</v>
      </c>
      <c r="D3" s="7" t="s">
        <v>13</v>
      </c>
      <c r="E3" s="9">
        <v>67</v>
      </c>
      <c r="F3" s="10">
        <f>E3*0.4</f>
        <v>26.8</v>
      </c>
      <c r="G3" s="11">
        <v>81.5</v>
      </c>
      <c r="H3" s="10">
        <f>G3*0.6</f>
        <v>48.9</v>
      </c>
      <c r="I3" s="10">
        <f>F3+H3</f>
        <v>75.7</v>
      </c>
      <c r="J3" s="14"/>
    </row>
    <row r="4" spans="1:10">
      <c r="A4" s="7" t="s">
        <v>17</v>
      </c>
      <c r="B4" s="7" t="s">
        <v>18</v>
      </c>
      <c r="C4" s="8" t="s">
        <v>12</v>
      </c>
      <c r="D4" s="7" t="s">
        <v>13</v>
      </c>
      <c r="E4" s="9">
        <v>73</v>
      </c>
      <c r="F4" s="10">
        <f t="shared" ref="F3:F34" si="0">E4*0.4</f>
        <v>29.2</v>
      </c>
      <c r="G4" s="11">
        <v>76.33</v>
      </c>
      <c r="H4" s="10">
        <f t="shared" ref="H3:H34" si="1">G4*0.6</f>
        <v>45.798</v>
      </c>
      <c r="I4" s="10">
        <f t="shared" ref="I3:I34" si="2">F4+H4</f>
        <v>74.998</v>
      </c>
      <c r="J4" s="14"/>
    </row>
    <row r="5" spans="1:10">
      <c r="A5" s="7" t="s">
        <v>19</v>
      </c>
      <c r="B5" s="7" t="s">
        <v>20</v>
      </c>
      <c r="C5" s="8" t="s">
        <v>12</v>
      </c>
      <c r="D5" s="7" t="s">
        <v>13</v>
      </c>
      <c r="E5" s="9">
        <v>67</v>
      </c>
      <c r="F5" s="10">
        <f t="shared" si="0"/>
        <v>26.8</v>
      </c>
      <c r="G5" s="11" t="s">
        <v>21</v>
      </c>
      <c r="H5" s="10">
        <v>0</v>
      </c>
      <c r="I5" s="10">
        <v>26.8</v>
      </c>
      <c r="J5" s="14"/>
    </row>
    <row r="6" spans="1:10">
      <c r="A6" s="7"/>
      <c r="B6" s="7"/>
      <c r="C6" s="8"/>
      <c r="D6" s="7"/>
      <c r="E6" s="9"/>
      <c r="F6" s="10"/>
      <c r="G6" s="11"/>
      <c r="H6" s="10"/>
      <c r="I6" s="10"/>
      <c r="J6" s="14"/>
    </row>
    <row r="7" spans="1:10">
      <c r="A7" s="7" t="s">
        <v>22</v>
      </c>
      <c r="B7" s="7" t="s">
        <v>23</v>
      </c>
      <c r="C7" s="8" t="s">
        <v>24</v>
      </c>
      <c r="D7" s="7" t="s">
        <v>25</v>
      </c>
      <c r="E7" s="9">
        <v>60</v>
      </c>
      <c r="F7" s="10">
        <f t="shared" si="0"/>
        <v>24</v>
      </c>
      <c r="G7" s="11">
        <v>78</v>
      </c>
      <c r="H7" s="10">
        <f t="shared" si="1"/>
        <v>46.8</v>
      </c>
      <c r="I7" s="10">
        <f t="shared" si="2"/>
        <v>70.8</v>
      </c>
      <c r="J7" s="14" t="s">
        <v>14</v>
      </c>
    </row>
    <row r="8" spans="1:10">
      <c r="A8" s="7"/>
      <c r="B8" s="7"/>
      <c r="C8" s="8"/>
      <c r="D8" s="7"/>
      <c r="E8" s="9"/>
      <c r="F8" s="10"/>
      <c r="G8" s="11"/>
      <c r="H8" s="10"/>
      <c r="I8" s="10"/>
      <c r="J8" s="14"/>
    </row>
    <row r="9" spans="1:10">
      <c r="A9" s="7" t="s">
        <v>26</v>
      </c>
      <c r="B9" s="7" t="s">
        <v>27</v>
      </c>
      <c r="C9" s="8" t="s">
        <v>28</v>
      </c>
      <c r="D9" s="7" t="s">
        <v>29</v>
      </c>
      <c r="E9" s="9">
        <v>71</v>
      </c>
      <c r="F9" s="10">
        <f t="shared" si="0"/>
        <v>28.4</v>
      </c>
      <c r="G9" s="11">
        <v>80.33</v>
      </c>
      <c r="H9" s="10">
        <f t="shared" si="1"/>
        <v>48.198</v>
      </c>
      <c r="I9" s="10">
        <f t="shared" si="2"/>
        <v>76.598</v>
      </c>
      <c r="J9" s="14" t="s">
        <v>14</v>
      </c>
    </row>
    <row r="10" spans="1:10">
      <c r="A10" s="7" t="s">
        <v>30</v>
      </c>
      <c r="B10" s="7" t="s">
        <v>31</v>
      </c>
      <c r="C10" s="8" t="s">
        <v>28</v>
      </c>
      <c r="D10" s="7" t="s">
        <v>29</v>
      </c>
      <c r="E10" s="9">
        <v>60.5</v>
      </c>
      <c r="F10" s="10">
        <f t="shared" si="0"/>
        <v>24.2</v>
      </c>
      <c r="G10" s="11">
        <v>0</v>
      </c>
      <c r="H10" s="10">
        <f t="shared" si="1"/>
        <v>0</v>
      </c>
      <c r="I10" s="10">
        <f t="shared" si="2"/>
        <v>24.2</v>
      </c>
      <c r="J10" s="14"/>
    </row>
    <row r="11" spans="1:10">
      <c r="A11" s="7" t="s">
        <v>32</v>
      </c>
      <c r="B11" s="7" t="s">
        <v>33</v>
      </c>
      <c r="C11" s="8" t="s">
        <v>28</v>
      </c>
      <c r="D11" s="7" t="s">
        <v>29</v>
      </c>
      <c r="E11" s="9">
        <v>73.5</v>
      </c>
      <c r="F11" s="10">
        <f t="shared" si="0"/>
        <v>29.4</v>
      </c>
      <c r="G11" s="11" t="s">
        <v>21</v>
      </c>
      <c r="H11" s="10">
        <v>0</v>
      </c>
      <c r="I11" s="10">
        <f t="shared" si="2"/>
        <v>29.4</v>
      </c>
      <c r="J11" s="14"/>
    </row>
    <row r="12" spans="1:10">
      <c r="A12" s="7"/>
      <c r="B12" s="7"/>
      <c r="C12" s="8"/>
      <c r="D12" s="7"/>
      <c r="E12" s="9"/>
      <c r="F12" s="10"/>
      <c r="G12" s="11"/>
      <c r="H12" s="10"/>
      <c r="I12" s="10"/>
      <c r="J12" s="14"/>
    </row>
    <row r="13" spans="1:10">
      <c r="A13" s="7" t="s">
        <v>34</v>
      </c>
      <c r="B13" s="7" t="s">
        <v>35</v>
      </c>
      <c r="C13" s="8" t="s">
        <v>36</v>
      </c>
      <c r="D13" s="7" t="s">
        <v>37</v>
      </c>
      <c r="E13" s="9">
        <v>66</v>
      </c>
      <c r="F13" s="10">
        <f t="shared" si="0"/>
        <v>26.4</v>
      </c>
      <c r="G13" s="11">
        <v>79.33</v>
      </c>
      <c r="H13" s="10">
        <f t="shared" si="1"/>
        <v>47.598</v>
      </c>
      <c r="I13" s="10">
        <f t="shared" si="2"/>
        <v>73.998</v>
      </c>
      <c r="J13" s="14" t="s">
        <v>14</v>
      </c>
    </row>
    <row r="14" spans="1:10">
      <c r="A14" s="7" t="s">
        <v>38</v>
      </c>
      <c r="B14" s="7" t="s">
        <v>39</v>
      </c>
      <c r="C14" s="8" t="s">
        <v>36</v>
      </c>
      <c r="D14" s="7" t="s">
        <v>37</v>
      </c>
      <c r="E14" s="9">
        <v>62</v>
      </c>
      <c r="F14" s="10">
        <f t="shared" si="0"/>
        <v>24.8</v>
      </c>
      <c r="G14" s="11">
        <v>76.67</v>
      </c>
      <c r="H14" s="10">
        <f t="shared" si="1"/>
        <v>46.002</v>
      </c>
      <c r="I14" s="10">
        <f t="shared" si="2"/>
        <v>70.802</v>
      </c>
      <c r="J14" s="14"/>
    </row>
    <row r="15" spans="1:10">
      <c r="A15" s="7" t="s">
        <v>40</v>
      </c>
      <c r="B15" s="7" t="s">
        <v>41</v>
      </c>
      <c r="C15" s="8" t="s">
        <v>36</v>
      </c>
      <c r="D15" s="7" t="s">
        <v>37</v>
      </c>
      <c r="E15" s="9">
        <v>63</v>
      </c>
      <c r="F15" s="10">
        <f t="shared" si="0"/>
        <v>25.2</v>
      </c>
      <c r="G15" s="11">
        <v>71.67</v>
      </c>
      <c r="H15" s="10">
        <f t="shared" si="1"/>
        <v>43.002</v>
      </c>
      <c r="I15" s="10">
        <f t="shared" si="2"/>
        <v>68.202</v>
      </c>
      <c r="J15" s="14"/>
    </row>
    <row r="16" spans="1:10">
      <c r="A16" s="7"/>
      <c r="B16" s="7"/>
      <c r="C16" s="8"/>
      <c r="D16" s="7"/>
      <c r="E16" s="9"/>
      <c r="F16" s="10"/>
      <c r="G16" s="11"/>
      <c r="H16" s="10"/>
      <c r="I16" s="10"/>
      <c r="J16" s="14"/>
    </row>
    <row r="17" spans="1:10">
      <c r="A17" s="7" t="s">
        <v>42</v>
      </c>
      <c r="B17" s="7" t="s">
        <v>43</v>
      </c>
      <c r="C17" s="8" t="s">
        <v>44</v>
      </c>
      <c r="D17" s="7" t="s">
        <v>45</v>
      </c>
      <c r="E17" s="9">
        <v>67</v>
      </c>
      <c r="F17" s="10">
        <f>E17*0.4</f>
        <v>26.8</v>
      </c>
      <c r="G17" s="11">
        <v>81.33</v>
      </c>
      <c r="H17" s="10">
        <f>G17*0.6</f>
        <v>48.798</v>
      </c>
      <c r="I17" s="10">
        <f>F17+H17</f>
        <v>75.598</v>
      </c>
      <c r="J17" s="14" t="s">
        <v>14</v>
      </c>
    </row>
    <row r="18" spans="1:10">
      <c r="A18" s="7" t="s">
        <v>46</v>
      </c>
      <c r="B18" s="7" t="s">
        <v>47</v>
      </c>
      <c r="C18" s="8" t="s">
        <v>44</v>
      </c>
      <c r="D18" s="7" t="s">
        <v>45</v>
      </c>
      <c r="E18" s="9">
        <v>65</v>
      </c>
      <c r="F18" s="10">
        <f>E18*0.4</f>
        <v>26</v>
      </c>
      <c r="G18" s="11">
        <v>82.67</v>
      </c>
      <c r="H18" s="10">
        <f>G18*0.6</f>
        <v>49.602</v>
      </c>
      <c r="I18" s="10">
        <f>F18+H18</f>
        <v>75.602</v>
      </c>
      <c r="J18" s="14" t="s">
        <v>14</v>
      </c>
    </row>
    <row r="19" spans="1:10">
      <c r="A19" s="7" t="s">
        <v>48</v>
      </c>
      <c r="B19" s="7" t="s">
        <v>49</v>
      </c>
      <c r="C19" s="8" t="s">
        <v>44</v>
      </c>
      <c r="D19" s="7" t="s">
        <v>45</v>
      </c>
      <c r="E19" s="9">
        <v>64.5</v>
      </c>
      <c r="F19" s="10">
        <f>E19*0.4</f>
        <v>25.8</v>
      </c>
      <c r="G19" s="11">
        <v>77</v>
      </c>
      <c r="H19" s="10">
        <f>G19*0.6</f>
        <v>46.2</v>
      </c>
      <c r="I19" s="10">
        <f>F19+H19</f>
        <v>72</v>
      </c>
      <c r="J19" s="14"/>
    </row>
    <row r="20" spans="1:10">
      <c r="A20" s="7" t="s">
        <v>50</v>
      </c>
      <c r="B20" s="7" t="s">
        <v>51</v>
      </c>
      <c r="C20" s="8" t="s">
        <v>44</v>
      </c>
      <c r="D20" s="7" t="s">
        <v>45</v>
      </c>
      <c r="E20" s="9">
        <v>61</v>
      </c>
      <c r="F20" s="10">
        <f>E20*0.4</f>
        <v>24.4</v>
      </c>
      <c r="G20" s="11">
        <v>78.33</v>
      </c>
      <c r="H20" s="10">
        <f>G20*0.6</f>
        <v>46.998</v>
      </c>
      <c r="I20" s="10">
        <f>F20+H20</f>
        <v>71.398</v>
      </c>
      <c r="J20" s="14"/>
    </row>
    <row r="21" spans="1:10">
      <c r="A21" s="7" t="s">
        <v>52</v>
      </c>
      <c r="B21" s="7" t="s">
        <v>53</v>
      </c>
      <c r="C21" s="8" t="s">
        <v>44</v>
      </c>
      <c r="D21" s="7" t="s">
        <v>45</v>
      </c>
      <c r="E21" s="9">
        <v>60</v>
      </c>
      <c r="F21" s="10">
        <f>E21*0.4</f>
        <v>24</v>
      </c>
      <c r="G21" s="11">
        <v>75.67</v>
      </c>
      <c r="H21" s="10">
        <f>G21*0.6</f>
        <v>45.402</v>
      </c>
      <c r="I21" s="10">
        <f>F21+H21</f>
        <v>69.402</v>
      </c>
      <c r="J21" s="14"/>
    </row>
    <row r="22" spans="1:10">
      <c r="A22" s="7"/>
      <c r="B22" s="7"/>
      <c r="C22" s="8"/>
      <c r="D22" s="7"/>
      <c r="E22" s="9"/>
      <c r="F22" s="10"/>
      <c r="G22" s="11"/>
      <c r="H22" s="10"/>
      <c r="I22" s="10"/>
      <c r="J22" s="14"/>
    </row>
    <row r="23" spans="1:10">
      <c r="A23" s="7" t="s">
        <v>54</v>
      </c>
      <c r="B23" s="7" t="s">
        <v>55</v>
      </c>
      <c r="C23" s="8" t="s">
        <v>44</v>
      </c>
      <c r="D23" s="7" t="s">
        <v>56</v>
      </c>
      <c r="E23" s="9">
        <v>63</v>
      </c>
      <c r="F23" s="10">
        <f>E23*0.4</f>
        <v>25.2</v>
      </c>
      <c r="G23" s="11">
        <v>81.67</v>
      </c>
      <c r="H23" s="10">
        <f>G23*0.6</f>
        <v>49.002</v>
      </c>
      <c r="I23" s="10">
        <f>F23+H23</f>
        <v>74.202</v>
      </c>
      <c r="J23" s="14" t="s">
        <v>14</v>
      </c>
    </row>
    <row r="24" spans="1:10">
      <c r="A24" s="7" t="s">
        <v>57</v>
      </c>
      <c r="B24" s="7" t="s">
        <v>58</v>
      </c>
      <c r="C24" s="8" t="s">
        <v>44</v>
      </c>
      <c r="D24" s="7" t="s">
        <v>56</v>
      </c>
      <c r="E24" s="9">
        <v>65</v>
      </c>
      <c r="F24" s="10">
        <f>E24*0.4</f>
        <v>26</v>
      </c>
      <c r="G24" s="11">
        <v>79</v>
      </c>
      <c r="H24" s="10">
        <f>G24*0.6</f>
        <v>47.4</v>
      </c>
      <c r="I24" s="10">
        <f>F24+H24</f>
        <v>73.4</v>
      </c>
      <c r="J24" s="14"/>
    </row>
    <row r="25" spans="1:10">
      <c r="A25" s="7" t="s">
        <v>59</v>
      </c>
      <c r="B25" s="7" t="s">
        <v>60</v>
      </c>
      <c r="C25" s="8" t="s">
        <v>44</v>
      </c>
      <c r="D25" s="7" t="s">
        <v>56</v>
      </c>
      <c r="E25" s="9">
        <v>64</v>
      </c>
      <c r="F25" s="10">
        <f t="shared" si="0"/>
        <v>25.6</v>
      </c>
      <c r="G25" s="11">
        <v>77.33</v>
      </c>
      <c r="H25" s="10">
        <f t="shared" si="1"/>
        <v>46.398</v>
      </c>
      <c r="I25" s="10">
        <f t="shared" si="2"/>
        <v>71.998</v>
      </c>
      <c r="J25" s="14"/>
    </row>
    <row r="26" spans="1:10">
      <c r="A26" s="7"/>
      <c r="B26" s="7"/>
      <c r="C26" s="8"/>
      <c r="D26" s="7"/>
      <c r="E26" s="9"/>
      <c r="F26" s="10"/>
      <c r="G26" s="11"/>
      <c r="H26" s="10"/>
      <c r="I26" s="10"/>
      <c r="J26" s="14"/>
    </row>
    <row r="27" spans="1:10">
      <c r="A27" s="7" t="s">
        <v>61</v>
      </c>
      <c r="B27" s="7" t="s">
        <v>62</v>
      </c>
      <c r="C27" s="8" t="s">
        <v>63</v>
      </c>
      <c r="D27" s="7" t="s">
        <v>64</v>
      </c>
      <c r="E27" s="9">
        <v>67</v>
      </c>
      <c r="F27" s="10">
        <f t="shared" si="0"/>
        <v>26.8</v>
      </c>
      <c r="G27" s="11">
        <v>80.67</v>
      </c>
      <c r="H27" s="10">
        <f t="shared" si="1"/>
        <v>48.402</v>
      </c>
      <c r="I27" s="10">
        <f t="shared" si="2"/>
        <v>75.202</v>
      </c>
      <c r="J27" s="14" t="s">
        <v>14</v>
      </c>
    </row>
    <row r="28" spans="1:10">
      <c r="A28" s="7" t="s">
        <v>65</v>
      </c>
      <c r="B28" s="7" t="s">
        <v>66</v>
      </c>
      <c r="C28" s="8" t="s">
        <v>63</v>
      </c>
      <c r="D28" s="7" t="s">
        <v>64</v>
      </c>
      <c r="E28" s="9">
        <v>65</v>
      </c>
      <c r="F28" s="10">
        <f t="shared" si="0"/>
        <v>26</v>
      </c>
      <c r="G28" s="11">
        <v>80</v>
      </c>
      <c r="H28" s="10">
        <f t="shared" si="1"/>
        <v>48</v>
      </c>
      <c r="I28" s="10">
        <f t="shared" si="2"/>
        <v>74</v>
      </c>
      <c r="J28" s="14" t="s">
        <v>14</v>
      </c>
    </row>
    <row r="29" spans="1:10">
      <c r="A29" s="7" t="s">
        <v>67</v>
      </c>
      <c r="B29" s="7" t="s">
        <v>68</v>
      </c>
      <c r="C29" s="8" t="s">
        <v>63</v>
      </c>
      <c r="D29" s="7" t="s">
        <v>64</v>
      </c>
      <c r="E29" s="9">
        <v>63</v>
      </c>
      <c r="F29" s="10">
        <f t="shared" si="0"/>
        <v>25.2</v>
      </c>
      <c r="G29" s="11">
        <v>78</v>
      </c>
      <c r="H29" s="10">
        <f t="shared" si="1"/>
        <v>46.8</v>
      </c>
      <c r="I29" s="10">
        <f t="shared" si="2"/>
        <v>72</v>
      </c>
      <c r="J29" s="14"/>
    </row>
    <row r="30" spans="1:10">
      <c r="A30" s="7" t="s">
        <v>69</v>
      </c>
      <c r="B30" s="7" t="s">
        <v>70</v>
      </c>
      <c r="C30" s="8" t="s">
        <v>63</v>
      </c>
      <c r="D30" s="7" t="s">
        <v>64</v>
      </c>
      <c r="E30" s="9">
        <v>66</v>
      </c>
      <c r="F30" s="10">
        <f t="shared" si="0"/>
        <v>26.4</v>
      </c>
      <c r="G30" s="11">
        <v>76.33</v>
      </c>
      <c r="H30" s="10">
        <f t="shared" si="1"/>
        <v>45.798</v>
      </c>
      <c r="I30" s="10">
        <f t="shared" si="2"/>
        <v>72.198</v>
      </c>
      <c r="J30" s="14"/>
    </row>
    <row r="31" spans="1:10">
      <c r="A31" s="7" t="s">
        <v>71</v>
      </c>
      <c r="B31" s="7" t="s">
        <v>72</v>
      </c>
      <c r="C31" s="8" t="s">
        <v>63</v>
      </c>
      <c r="D31" s="7" t="s">
        <v>64</v>
      </c>
      <c r="E31" s="9">
        <v>64</v>
      </c>
      <c r="F31" s="10">
        <f t="shared" si="0"/>
        <v>25.6</v>
      </c>
      <c r="G31" s="11">
        <v>77.67</v>
      </c>
      <c r="H31" s="10">
        <f t="shared" si="1"/>
        <v>46.602</v>
      </c>
      <c r="I31" s="10">
        <f t="shared" si="2"/>
        <v>72.202</v>
      </c>
      <c r="J31" s="14"/>
    </row>
    <row r="32" spans="1:10">
      <c r="A32" s="7" t="s">
        <v>73</v>
      </c>
      <c r="B32" s="7" t="s">
        <v>74</v>
      </c>
      <c r="C32" s="8" t="s">
        <v>63</v>
      </c>
      <c r="D32" s="7" t="s">
        <v>64</v>
      </c>
      <c r="E32" s="9">
        <v>70</v>
      </c>
      <c r="F32" s="10">
        <f t="shared" si="0"/>
        <v>28</v>
      </c>
      <c r="G32" s="11">
        <v>68.67</v>
      </c>
      <c r="H32" s="10">
        <f t="shared" si="1"/>
        <v>41.202</v>
      </c>
      <c r="I32" s="10">
        <f t="shared" si="2"/>
        <v>69.202</v>
      </c>
      <c r="J32" s="14"/>
    </row>
    <row r="33" spans="1:10">
      <c r="A33" s="7" t="s">
        <v>75</v>
      </c>
      <c r="B33" s="7" t="s">
        <v>76</v>
      </c>
      <c r="C33" s="8" t="s">
        <v>63</v>
      </c>
      <c r="D33" s="7" t="s">
        <v>64</v>
      </c>
      <c r="E33" s="9">
        <v>63</v>
      </c>
      <c r="F33" s="10">
        <f t="shared" si="0"/>
        <v>25.2</v>
      </c>
      <c r="G33" s="11">
        <v>73</v>
      </c>
      <c r="H33" s="10">
        <f t="shared" si="1"/>
        <v>43.8</v>
      </c>
      <c r="I33" s="10">
        <f t="shared" si="2"/>
        <v>69</v>
      </c>
      <c r="J33" s="14"/>
    </row>
    <row r="34" spans="1:10">
      <c r="A34" s="7"/>
      <c r="B34" s="7"/>
      <c r="C34" s="8"/>
      <c r="D34" s="7"/>
      <c r="E34" s="9"/>
      <c r="F34" s="10"/>
      <c r="G34" s="11"/>
      <c r="H34" s="10"/>
      <c r="I34" s="10"/>
      <c r="J34" s="14"/>
    </row>
    <row r="35" spans="1:10">
      <c r="A35" s="7" t="s">
        <v>77</v>
      </c>
      <c r="B35" s="7" t="s">
        <v>78</v>
      </c>
      <c r="C35" s="8" t="s">
        <v>79</v>
      </c>
      <c r="D35" s="7" t="s">
        <v>80</v>
      </c>
      <c r="E35" s="9">
        <v>60</v>
      </c>
      <c r="F35" s="10">
        <f t="shared" ref="F35:F58" si="3">E35*0.4</f>
        <v>24</v>
      </c>
      <c r="G35" s="11">
        <v>80.33</v>
      </c>
      <c r="H35" s="10">
        <f t="shared" ref="H35:H58" si="4">G35*0.6</f>
        <v>48.198</v>
      </c>
      <c r="I35" s="10">
        <f t="shared" ref="I35:I58" si="5">F35+H35</f>
        <v>72.198</v>
      </c>
      <c r="J35" s="14" t="s">
        <v>14</v>
      </c>
    </row>
    <row r="36" spans="1:10">
      <c r="A36" s="7" t="s">
        <v>81</v>
      </c>
      <c r="B36" s="7" t="s">
        <v>82</v>
      </c>
      <c r="C36" s="8" t="s">
        <v>79</v>
      </c>
      <c r="D36" s="7" t="s">
        <v>80</v>
      </c>
      <c r="E36" s="9">
        <v>62</v>
      </c>
      <c r="F36" s="10">
        <f t="shared" si="3"/>
        <v>24.8</v>
      </c>
      <c r="G36" s="11">
        <v>74</v>
      </c>
      <c r="H36" s="10">
        <f t="shared" si="4"/>
        <v>44.4</v>
      </c>
      <c r="I36" s="10">
        <f t="shared" si="5"/>
        <v>69.2</v>
      </c>
      <c r="J36" s="14"/>
    </row>
    <row r="37" spans="1:10">
      <c r="A37" s="7"/>
      <c r="B37" s="7"/>
      <c r="C37" s="8"/>
      <c r="D37" s="7"/>
      <c r="E37" s="9"/>
      <c r="F37" s="10"/>
      <c r="G37" s="11"/>
      <c r="H37" s="10"/>
      <c r="I37" s="10"/>
      <c r="J37" s="14"/>
    </row>
    <row r="38" spans="1:10">
      <c r="A38" s="7" t="s">
        <v>83</v>
      </c>
      <c r="B38" s="7" t="s">
        <v>84</v>
      </c>
      <c r="C38" s="8" t="s">
        <v>85</v>
      </c>
      <c r="D38" s="7" t="s">
        <v>86</v>
      </c>
      <c r="E38" s="12">
        <v>68</v>
      </c>
      <c r="F38" s="10">
        <f t="shared" si="3"/>
        <v>27.2</v>
      </c>
      <c r="G38" s="11">
        <v>78.67</v>
      </c>
      <c r="H38" s="10">
        <f t="shared" si="4"/>
        <v>47.202</v>
      </c>
      <c r="I38" s="10">
        <f t="shared" si="5"/>
        <v>74.402</v>
      </c>
      <c r="J38" s="14" t="s">
        <v>14</v>
      </c>
    </row>
    <row r="39" spans="1:10">
      <c r="A39" s="7"/>
      <c r="B39" s="7"/>
      <c r="C39" s="8"/>
      <c r="D39" s="7"/>
      <c r="E39" s="9"/>
      <c r="F39" s="10"/>
      <c r="G39" s="11"/>
      <c r="H39" s="10"/>
      <c r="I39" s="10"/>
      <c r="J39" s="14"/>
    </row>
    <row r="40" spans="1:10">
      <c r="A40" s="7" t="s">
        <v>87</v>
      </c>
      <c r="B40" s="7" t="s">
        <v>88</v>
      </c>
      <c r="C40" s="8" t="s">
        <v>89</v>
      </c>
      <c r="D40" s="7" t="s">
        <v>90</v>
      </c>
      <c r="E40" s="9">
        <v>74.5</v>
      </c>
      <c r="F40" s="10">
        <f t="shared" si="3"/>
        <v>29.8</v>
      </c>
      <c r="G40" s="11">
        <v>77</v>
      </c>
      <c r="H40" s="10">
        <f t="shared" si="4"/>
        <v>46.2</v>
      </c>
      <c r="I40" s="10">
        <f t="shared" si="5"/>
        <v>76</v>
      </c>
      <c r="J40" s="14" t="s">
        <v>14</v>
      </c>
    </row>
    <row r="41" spans="1:10">
      <c r="A41" s="7"/>
      <c r="B41" s="7"/>
      <c r="C41" s="8"/>
      <c r="D41" s="7"/>
      <c r="E41" s="9"/>
      <c r="F41" s="10"/>
      <c r="G41" s="11"/>
      <c r="H41" s="10"/>
      <c r="I41" s="10"/>
      <c r="J41" s="14"/>
    </row>
    <row r="42" spans="1:10">
      <c r="A42" s="7" t="s">
        <v>91</v>
      </c>
      <c r="B42" s="7" t="s">
        <v>92</v>
      </c>
      <c r="C42" s="8" t="s">
        <v>93</v>
      </c>
      <c r="D42" s="7" t="s">
        <v>94</v>
      </c>
      <c r="E42" s="9">
        <v>75</v>
      </c>
      <c r="F42" s="10">
        <f t="shared" si="3"/>
        <v>30</v>
      </c>
      <c r="G42" s="11">
        <v>80</v>
      </c>
      <c r="H42" s="10">
        <f t="shared" si="4"/>
        <v>48</v>
      </c>
      <c r="I42" s="10">
        <f t="shared" si="5"/>
        <v>78</v>
      </c>
      <c r="J42" s="14" t="s">
        <v>14</v>
      </c>
    </row>
    <row r="43" spans="1:10">
      <c r="A43" s="7" t="s">
        <v>95</v>
      </c>
      <c r="B43" s="7" t="s">
        <v>96</v>
      </c>
      <c r="C43" s="8" t="s">
        <v>93</v>
      </c>
      <c r="D43" s="7" t="s">
        <v>94</v>
      </c>
      <c r="E43" s="9">
        <v>75.5</v>
      </c>
      <c r="F43" s="10">
        <f t="shared" si="3"/>
        <v>30.2</v>
      </c>
      <c r="G43" s="11">
        <v>76.67</v>
      </c>
      <c r="H43" s="10">
        <f t="shared" si="4"/>
        <v>46.002</v>
      </c>
      <c r="I43" s="10">
        <f t="shared" si="5"/>
        <v>76.202</v>
      </c>
      <c r="J43" s="14"/>
    </row>
    <row r="44" spans="1:10">
      <c r="A44" s="7" t="s">
        <v>97</v>
      </c>
      <c r="B44" s="7" t="s">
        <v>98</v>
      </c>
      <c r="C44" s="8" t="s">
        <v>93</v>
      </c>
      <c r="D44" s="7" t="s">
        <v>94</v>
      </c>
      <c r="E44" s="9">
        <v>72</v>
      </c>
      <c r="F44" s="10">
        <f t="shared" si="3"/>
        <v>28.8</v>
      </c>
      <c r="G44" s="11">
        <v>75.67</v>
      </c>
      <c r="H44" s="10">
        <f t="shared" si="4"/>
        <v>45.402</v>
      </c>
      <c r="I44" s="10">
        <f t="shared" si="5"/>
        <v>74.202</v>
      </c>
      <c r="J44" s="14"/>
    </row>
    <row r="45" spans="1:10">
      <c r="A45" s="7"/>
      <c r="B45" s="7"/>
      <c r="C45" s="8"/>
      <c r="D45" s="7"/>
      <c r="E45" s="9"/>
      <c r="F45" s="10"/>
      <c r="G45" s="11"/>
      <c r="H45" s="10"/>
      <c r="I45" s="10"/>
      <c r="J45" s="14"/>
    </row>
    <row r="46" spans="1:10">
      <c r="A46" s="7" t="s">
        <v>99</v>
      </c>
      <c r="B46" s="7" t="s">
        <v>100</v>
      </c>
      <c r="C46" s="8" t="s">
        <v>93</v>
      </c>
      <c r="D46" s="7" t="s">
        <v>101</v>
      </c>
      <c r="E46" s="9">
        <v>89</v>
      </c>
      <c r="F46" s="10">
        <f t="shared" si="3"/>
        <v>35.6</v>
      </c>
      <c r="G46" s="11">
        <v>85.67</v>
      </c>
      <c r="H46" s="10">
        <f t="shared" si="4"/>
        <v>51.402</v>
      </c>
      <c r="I46" s="10">
        <f t="shared" si="5"/>
        <v>87.002</v>
      </c>
      <c r="J46" s="14" t="s">
        <v>14</v>
      </c>
    </row>
    <row r="47" spans="1:10">
      <c r="A47" s="7" t="s">
        <v>102</v>
      </c>
      <c r="B47" s="7" t="s">
        <v>103</v>
      </c>
      <c r="C47" s="8" t="s">
        <v>93</v>
      </c>
      <c r="D47" s="7" t="s">
        <v>101</v>
      </c>
      <c r="E47" s="9">
        <v>91.5</v>
      </c>
      <c r="F47" s="10">
        <f t="shared" si="3"/>
        <v>36.6</v>
      </c>
      <c r="G47" s="11">
        <v>84</v>
      </c>
      <c r="H47" s="10">
        <f t="shared" si="4"/>
        <v>50.4</v>
      </c>
      <c r="I47" s="10">
        <f t="shared" si="5"/>
        <v>87</v>
      </c>
      <c r="J47" s="14"/>
    </row>
    <row r="48" spans="1:10">
      <c r="A48" s="7" t="s">
        <v>104</v>
      </c>
      <c r="B48" s="7" t="s">
        <v>105</v>
      </c>
      <c r="C48" s="8" t="s">
        <v>93</v>
      </c>
      <c r="D48" s="7" t="s">
        <v>101</v>
      </c>
      <c r="E48" s="9">
        <v>84</v>
      </c>
      <c r="F48" s="10">
        <f t="shared" si="3"/>
        <v>33.6</v>
      </c>
      <c r="G48" s="11">
        <v>82</v>
      </c>
      <c r="H48" s="10">
        <f t="shared" si="4"/>
        <v>49.2</v>
      </c>
      <c r="I48" s="10">
        <f t="shared" si="5"/>
        <v>82.8</v>
      </c>
      <c r="J48" s="14"/>
    </row>
    <row r="49" spans="1:10">
      <c r="A49" s="7"/>
      <c r="B49" s="7"/>
      <c r="C49" s="8"/>
      <c r="D49" s="7"/>
      <c r="E49" s="9"/>
      <c r="F49" s="10"/>
      <c r="G49" s="11"/>
      <c r="H49" s="10"/>
      <c r="I49" s="10"/>
      <c r="J49" s="14"/>
    </row>
    <row r="50" spans="1:10">
      <c r="A50" s="7" t="s">
        <v>106</v>
      </c>
      <c r="B50" s="7" t="s">
        <v>107</v>
      </c>
      <c r="C50" s="8" t="s">
        <v>108</v>
      </c>
      <c r="D50" s="7" t="s">
        <v>109</v>
      </c>
      <c r="E50" s="9">
        <v>60</v>
      </c>
      <c r="F50" s="10">
        <f t="shared" si="3"/>
        <v>24</v>
      </c>
      <c r="G50" s="11">
        <v>52</v>
      </c>
      <c r="H50" s="10">
        <f t="shared" si="4"/>
        <v>31.2</v>
      </c>
      <c r="I50" s="10">
        <f t="shared" si="5"/>
        <v>55.2</v>
      </c>
      <c r="J50" s="14"/>
    </row>
    <row r="51" spans="1:10">
      <c r="A51" s="7"/>
      <c r="B51" s="7"/>
      <c r="C51" s="8"/>
      <c r="D51" s="7"/>
      <c r="E51" s="9"/>
      <c r="F51" s="10"/>
      <c r="G51" s="11"/>
      <c r="H51" s="10"/>
      <c r="I51" s="10"/>
      <c r="J51" s="14"/>
    </row>
    <row r="52" spans="1:10">
      <c r="A52" s="7" t="s">
        <v>110</v>
      </c>
      <c r="B52" s="7" t="s">
        <v>111</v>
      </c>
      <c r="C52" s="8" t="s">
        <v>112</v>
      </c>
      <c r="D52" s="7" t="s">
        <v>113</v>
      </c>
      <c r="E52" s="9">
        <v>61.5</v>
      </c>
      <c r="F52" s="10">
        <f t="shared" si="3"/>
        <v>24.6</v>
      </c>
      <c r="G52" s="11">
        <v>82.67</v>
      </c>
      <c r="H52" s="10">
        <f t="shared" si="4"/>
        <v>49.602</v>
      </c>
      <c r="I52" s="10">
        <f t="shared" si="5"/>
        <v>74.202</v>
      </c>
      <c r="J52" s="14" t="s">
        <v>14</v>
      </c>
    </row>
    <row r="53" spans="1:10">
      <c r="A53" s="7"/>
      <c r="B53" s="7"/>
      <c r="C53" s="8"/>
      <c r="D53" s="7"/>
      <c r="E53" s="9"/>
      <c r="F53" s="10"/>
      <c r="G53" s="11"/>
      <c r="H53" s="10"/>
      <c r="I53" s="10"/>
      <c r="J53" s="14"/>
    </row>
    <row r="54" spans="1:10">
      <c r="A54" s="7" t="s">
        <v>114</v>
      </c>
      <c r="B54" s="7" t="s">
        <v>115</v>
      </c>
      <c r="C54" s="8" t="s">
        <v>112</v>
      </c>
      <c r="D54" s="7" t="s">
        <v>116</v>
      </c>
      <c r="E54" s="9">
        <v>67.5</v>
      </c>
      <c r="F54" s="10">
        <f t="shared" si="3"/>
        <v>27</v>
      </c>
      <c r="G54" s="11">
        <v>75.33</v>
      </c>
      <c r="H54" s="10">
        <f t="shared" si="4"/>
        <v>45.198</v>
      </c>
      <c r="I54" s="10">
        <f t="shared" si="5"/>
        <v>72.198</v>
      </c>
      <c r="J54" s="14" t="s">
        <v>14</v>
      </c>
    </row>
    <row r="55" spans="1:10">
      <c r="A55" s="7" t="s">
        <v>117</v>
      </c>
      <c r="B55" s="7" t="s">
        <v>118</v>
      </c>
      <c r="C55" s="8" t="s">
        <v>112</v>
      </c>
      <c r="D55" s="7" t="s">
        <v>116</v>
      </c>
      <c r="E55" s="9">
        <v>61</v>
      </c>
      <c r="F55" s="10">
        <f t="shared" si="3"/>
        <v>24.4</v>
      </c>
      <c r="G55" s="11">
        <v>72.67</v>
      </c>
      <c r="H55" s="10">
        <f t="shared" si="4"/>
        <v>43.602</v>
      </c>
      <c r="I55" s="10">
        <f t="shared" si="5"/>
        <v>68.002</v>
      </c>
      <c r="J55" s="14"/>
    </row>
    <row r="56" spans="1:10">
      <c r="A56" s="7"/>
      <c r="B56" s="7"/>
      <c r="C56" s="8"/>
      <c r="D56" s="7"/>
      <c r="E56" s="9"/>
      <c r="F56" s="10"/>
      <c r="G56" s="11"/>
      <c r="H56" s="10"/>
      <c r="I56" s="10"/>
      <c r="J56" s="14"/>
    </row>
    <row r="57" ht="16" customHeight="1" spans="1:10">
      <c r="A57" s="7" t="s">
        <v>119</v>
      </c>
      <c r="B57" s="7" t="s">
        <v>120</v>
      </c>
      <c r="C57" s="8" t="s">
        <v>121</v>
      </c>
      <c r="D57" s="7" t="s">
        <v>122</v>
      </c>
      <c r="E57" s="9">
        <v>77.7</v>
      </c>
      <c r="F57" s="13">
        <f t="shared" ref="F57:F64" si="6">E57*0.4</f>
        <v>31.08</v>
      </c>
      <c r="G57" s="9">
        <v>88</v>
      </c>
      <c r="H57" s="13">
        <f t="shared" ref="H57:H64" si="7">G57*0.6</f>
        <v>52.8</v>
      </c>
      <c r="I57" s="13">
        <f t="shared" ref="I57:I64" si="8">F57+H57</f>
        <v>83.88</v>
      </c>
      <c r="J57" s="14" t="s">
        <v>14</v>
      </c>
    </row>
    <row r="58" ht="16" customHeight="1" spans="1:10">
      <c r="A58" s="7" t="s">
        <v>123</v>
      </c>
      <c r="B58" s="7" t="s">
        <v>124</v>
      </c>
      <c r="C58" s="8" t="s">
        <v>121</v>
      </c>
      <c r="D58" s="7" t="s">
        <v>122</v>
      </c>
      <c r="E58" s="9">
        <v>67.1</v>
      </c>
      <c r="F58" s="13">
        <f t="shared" si="6"/>
        <v>26.84</v>
      </c>
      <c r="G58" s="9">
        <v>89.33</v>
      </c>
      <c r="H58" s="13">
        <f t="shared" si="7"/>
        <v>53.598</v>
      </c>
      <c r="I58" s="13">
        <f t="shared" si="8"/>
        <v>80.438</v>
      </c>
      <c r="J58" s="14" t="s">
        <v>14</v>
      </c>
    </row>
    <row r="59" ht="16" customHeight="1" spans="1:10">
      <c r="A59" s="7" t="s">
        <v>125</v>
      </c>
      <c r="B59" s="7" t="s">
        <v>126</v>
      </c>
      <c r="C59" s="8" t="s">
        <v>121</v>
      </c>
      <c r="D59" s="7" t="s">
        <v>122</v>
      </c>
      <c r="E59" s="9">
        <v>65.9</v>
      </c>
      <c r="F59" s="13">
        <f t="shared" si="6"/>
        <v>26.36</v>
      </c>
      <c r="G59" s="9">
        <v>88</v>
      </c>
      <c r="H59" s="13">
        <f t="shared" si="7"/>
        <v>52.8</v>
      </c>
      <c r="I59" s="13">
        <f t="shared" si="8"/>
        <v>79.16</v>
      </c>
      <c r="J59" s="14" t="s">
        <v>14</v>
      </c>
    </row>
    <row r="60" ht="16" customHeight="1" spans="1:10">
      <c r="A60" s="7" t="s">
        <v>127</v>
      </c>
      <c r="B60" s="7" t="s">
        <v>128</v>
      </c>
      <c r="C60" s="8" t="s">
        <v>121</v>
      </c>
      <c r="D60" s="7" t="s">
        <v>122</v>
      </c>
      <c r="E60" s="9">
        <v>65.8</v>
      </c>
      <c r="F60" s="13">
        <f t="shared" si="6"/>
        <v>26.32</v>
      </c>
      <c r="G60" s="9">
        <v>84.67</v>
      </c>
      <c r="H60" s="13">
        <f t="shared" si="7"/>
        <v>50.802</v>
      </c>
      <c r="I60" s="13">
        <f t="shared" si="8"/>
        <v>77.122</v>
      </c>
      <c r="J60" s="14" t="s">
        <v>14</v>
      </c>
    </row>
    <row r="61" ht="16" customHeight="1" spans="1:10">
      <c r="A61" s="7" t="s">
        <v>129</v>
      </c>
      <c r="B61" s="7" t="s">
        <v>130</v>
      </c>
      <c r="C61" s="8" t="s">
        <v>121</v>
      </c>
      <c r="D61" s="7" t="s">
        <v>122</v>
      </c>
      <c r="E61" s="9">
        <v>64.1</v>
      </c>
      <c r="F61" s="13">
        <f t="shared" si="6"/>
        <v>25.64</v>
      </c>
      <c r="G61" s="9">
        <v>79.67</v>
      </c>
      <c r="H61" s="13">
        <f t="shared" si="7"/>
        <v>47.802</v>
      </c>
      <c r="I61" s="13">
        <f t="shared" si="8"/>
        <v>73.442</v>
      </c>
      <c r="J61" s="14" t="s">
        <v>14</v>
      </c>
    </row>
    <row r="62" ht="16" customHeight="1" spans="1:10">
      <c r="A62" s="7" t="s">
        <v>131</v>
      </c>
      <c r="B62" s="7" t="s">
        <v>132</v>
      </c>
      <c r="C62" s="8" t="s">
        <v>121</v>
      </c>
      <c r="D62" s="7" t="s">
        <v>122</v>
      </c>
      <c r="E62" s="9">
        <v>60.55</v>
      </c>
      <c r="F62" s="13">
        <f t="shared" si="6"/>
        <v>24.22</v>
      </c>
      <c r="G62" s="9">
        <v>72</v>
      </c>
      <c r="H62" s="13">
        <f t="shared" si="7"/>
        <v>43.2</v>
      </c>
      <c r="I62" s="13">
        <f t="shared" si="8"/>
        <v>67.42</v>
      </c>
      <c r="J62" s="14"/>
    </row>
    <row r="63" ht="16" customHeight="1" spans="1:10">
      <c r="A63" s="7" t="s">
        <v>133</v>
      </c>
      <c r="B63" s="7" t="s">
        <v>134</v>
      </c>
      <c r="C63" s="8" t="s">
        <v>121</v>
      </c>
      <c r="D63" s="7" t="s">
        <v>122</v>
      </c>
      <c r="E63" s="9">
        <v>60.1</v>
      </c>
      <c r="F63" s="13">
        <f t="shared" si="6"/>
        <v>24.04</v>
      </c>
      <c r="G63" s="9">
        <v>71</v>
      </c>
      <c r="H63" s="13">
        <f t="shared" si="7"/>
        <v>42.6</v>
      </c>
      <c r="I63" s="13">
        <f t="shared" si="8"/>
        <v>66.64</v>
      </c>
      <c r="J63" s="14"/>
    </row>
    <row r="64" ht="16" customHeight="1" spans="1:10">
      <c r="A64" s="7" t="s">
        <v>135</v>
      </c>
      <c r="B64" s="7" t="s">
        <v>136</v>
      </c>
      <c r="C64" s="8" t="s">
        <v>121</v>
      </c>
      <c r="D64" s="7" t="s">
        <v>122</v>
      </c>
      <c r="E64" s="9">
        <v>60.1</v>
      </c>
      <c r="F64" s="13">
        <f t="shared" si="6"/>
        <v>24.04</v>
      </c>
      <c r="G64" s="9">
        <v>69.67</v>
      </c>
      <c r="H64" s="13">
        <f t="shared" si="7"/>
        <v>41.802</v>
      </c>
      <c r="I64" s="13">
        <f t="shared" si="8"/>
        <v>65.842</v>
      </c>
      <c r="J64" s="14"/>
    </row>
    <row r="65" ht="16" customHeight="1" spans="1:10">
      <c r="A65" s="7"/>
      <c r="B65" s="7"/>
      <c r="C65" s="8"/>
      <c r="D65" s="7"/>
      <c r="E65" s="9"/>
      <c r="F65" s="13"/>
      <c r="G65" s="9"/>
      <c r="H65" s="13"/>
      <c r="I65" s="13"/>
      <c r="J65" s="14"/>
    </row>
    <row r="66" ht="16" customHeight="1" spans="1:10">
      <c r="A66" s="7" t="s">
        <v>137</v>
      </c>
      <c r="B66" s="7" t="s">
        <v>138</v>
      </c>
      <c r="C66" s="8" t="s">
        <v>139</v>
      </c>
      <c r="D66" s="7" t="s">
        <v>140</v>
      </c>
      <c r="E66" s="9">
        <v>66.3</v>
      </c>
      <c r="F66" s="13">
        <f t="shared" ref="F66:F81" si="9">E66*0.4</f>
        <v>26.52</v>
      </c>
      <c r="G66" s="9">
        <v>89</v>
      </c>
      <c r="H66" s="13">
        <f t="shared" ref="H66:H81" si="10">G66*0.6</f>
        <v>53.4</v>
      </c>
      <c r="I66" s="13">
        <f t="shared" ref="I66:I81" si="11">F66+H66</f>
        <v>79.92</v>
      </c>
      <c r="J66" s="14" t="s">
        <v>14</v>
      </c>
    </row>
    <row r="67" ht="16" customHeight="1" spans="1:10">
      <c r="A67" s="7" t="s">
        <v>141</v>
      </c>
      <c r="B67" s="7" t="s">
        <v>142</v>
      </c>
      <c r="C67" s="8" t="s">
        <v>139</v>
      </c>
      <c r="D67" s="7" t="s">
        <v>140</v>
      </c>
      <c r="E67" s="9">
        <v>64.3</v>
      </c>
      <c r="F67" s="13">
        <f t="shared" si="9"/>
        <v>25.72</v>
      </c>
      <c r="G67" s="9">
        <v>89.33</v>
      </c>
      <c r="H67" s="13">
        <f t="shared" si="10"/>
        <v>53.598</v>
      </c>
      <c r="I67" s="13">
        <f t="shared" si="11"/>
        <v>79.318</v>
      </c>
      <c r="J67" s="14" t="s">
        <v>14</v>
      </c>
    </row>
    <row r="68" ht="16" customHeight="1" spans="1:10">
      <c r="A68" s="7" t="s">
        <v>143</v>
      </c>
      <c r="B68" s="7" t="s">
        <v>144</v>
      </c>
      <c r="C68" s="8" t="s">
        <v>139</v>
      </c>
      <c r="D68" s="7" t="s">
        <v>140</v>
      </c>
      <c r="E68" s="9">
        <v>67.8</v>
      </c>
      <c r="F68" s="13">
        <f t="shared" si="9"/>
        <v>27.12</v>
      </c>
      <c r="G68" s="9">
        <v>85</v>
      </c>
      <c r="H68" s="13">
        <f t="shared" si="10"/>
        <v>51</v>
      </c>
      <c r="I68" s="13">
        <f t="shared" si="11"/>
        <v>78.12</v>
      </c>
      <c r="J68" s="14" t="s">
        <v>14</v>
      </c>
    </row>
    <row r="69" ht="16" customHeight="1" spans="1:10">
      <c r="A69" s="7" t="s">
        <v>145</v>
      </c>
      <c r="B69" s="7" t="s">
        <v>146</v>
      </c>
      <c r="C69" s="8" t="s">
        <v>139</v>
      </c>
      <c r="D69" s="7" t="s">
        <v>140</v>
      </c>
      <c r="E69" s="9">
        <v>62.8</v>
      </c>
      <c r="F69" s="13">
        <f t="shared" si="9"/>
        <v>25.12</v>
      </c>
      <c r="G69" s="9">
        <v>87.67</v>
      </c>
      <c r="H69" s="13">
        <f t="shared" si="10"/>
        <v>52.602</v>
      </c>
      <c r="I69" s="13">
        <f t="shared" si="11"/>
        <v>77.722</v>
      </c>
      <c r="J69" s="14" t="s">
        <v>14</v>
      </c>
    </row>
    <row r="70" ht="16" customHeight="1" spans="1:10">
      <c r="A70" s="7" t="s">
        <v>147</v>
      </c>
      <c r="B70" s="7" t="s">
        <v>148</v>
      </c>
      <c r="C70" s="8" t="s">
        <v>139</v>
      </c>
      <c r="D70" s="7" t="s">
        <v>140</v>
      </c>
      <c r="E70" s="9">
        <v>62.2</v>
      </c>
      <c r="F70" s="13">
        <f t="shared" si="9"/>
        <v>24.88</v>
      </c>
      <c r="G70" s="9">
        <v>87</v>
      </c>
      <c r="H70" s="13">
        <f t="shared" si="10"/>
        <v>52.2</v>
      </c>
      <c r="I70" s="13">
        <f t="shared" si="11"/>
        <v>77.08</v>
      </c>
      <c r="J70" s="14" t="s">
        <v>14</v>
      </c>
    </row>
    <row r="71" ht="16" customHeight="1" spans="1:10">
      <c r="A71" s="7" t="s">
        <v>149</v>
      </c>
      <c r="B71" s="7" t="s">
        <v>150</v>
      </c>
      <c r="C71" s="8" t="s">
        <v>139</v>
      </c>
      <c r="D71" s="7" t="s">
        <v>140</v>
      </c>
      <c r="E71" s="9">
        <v>62.1</v>
      </c>
      <c r="F71" s="13">
        <f t="shared" si="9"/>
        <v>24.84</v>
      </c>
      <c r="G71" s="9">
        <v>86.67</v>
      </c>
      <c r="H71" s="13">
        <f t="shared" si="10"/>
        <v>52.002</v>
      </c>
      <c r="I71" s="13">
        <f t="shared" si="11"/>
        <v>76.842</v>
      </c>
      <c r="J71" s="14"/>
    </row>
    <row r="72" ht="16" customHeight="1" spans="1:10">
      <c r="A72" s="7" t="s">
        <v>151</v>
      </c>
      <c r="B72" s="7" t="s">
        <v>152</v>
      </c>
      <c r="C72" s="8" t="s">
        <v>139</v>
      </c>
      <c r="D72" s="7" t="s">
        <v>140</v>
      </c>
      <c r="E72" s="9">
        <v>61.95</v>
      </c>
      <c r="F72" s="13">
        <f t="shared" si="9"/>
        <v>24.78</v>
      </c>
      <c r="G72" s="9">
        <v>85</v>
      </c>
      <c r="H72" s="13">
        <f t="shared" si="10"/>
        <v>51</v>
      </c>
      <c r="I72" s="13">
        <f t="shared" si="11"/>
        <v>75.78</v>
      </c>
      <c r="J72" s="14"/>
    </row>
    <row r="73" ht="16" customHeight="1" spans="1:10">
      <c r="A73" s="7" t="s">
        <v>153</v>
      </c>
      <c r="B73" s="7" t="s">
        <v>154</v>
      </c>
      <c r="C73" s="8" t="s">
        <v>139</v>
      </c>
      <c r="D73" s="7" t="s">
        <v>140</v>
      </c>
      <c r="E73" s="9">
        <v>64.9</v>
      </c>
      <c r="F73" s="13">
        <f t="shared" si="9"/>
        <v>25.96</v>
      </c>
      <c r="G73" s="9">
        <v>81</v>
      </c>
      <c r="H73" s="13">
        <f t="shared" si="10"/>
        <v>48.6</v>
      </c>
      <c r="I73" s="13">
        <f t="shared" si="11"/>
        <v>74.56</v>
      </c>
      <c r="J73" s="14"/>
    </row>
    <row r="74" ht="16" customHeight="1" spans="1:10">
      <c r="A74" s="7" t="s">
        <v>155</v>
      </c>
      <c r="B74" s="7" t="s">
        <v>156</v>
      </c>
      <c r="C74" s="8" t="s">
        <v>139</v>
      </c>
      <c r="D74" s="7" t="s">
        <v>140</v>
      </c>
      <c r="E74" s="9">
        <v>62.3</v>
      </c>
      <c r="F74" s="13">
        <f t="shared" si="9"/>
        <v>24.92</v>
      </c>
      <c r="G74" s="9">
        <v>81.33</v>
      </c>
      <c r="H74" s="13">
        <f t="shared" si="10"/>
        <v>48.798</v>
      </c>
      <c r="I74" s="13">
        <f t="shared" si="11"/>
        <v>73.718</v>
      </c>
      <c r="J74" s="14"/>
    </row>
    <row r="75" ht="16" customHeight="1" spans="1:10">
      <c r="A75" s="7" t="s">
        <v>157</v>
      </c>
      <c r="B75" s="7" t="s">
        <v>158</v>
      </c>
      <c r="C75" s="8" t="s">
        <v>139</v>
      </c>
      <c r="D75" s="7" t="s">
        <v>140</v>
      </c>
      <c r="E75" s="9">
        <v>61.9</v>
      </c>
      <c r="F75" s="13">
        <f t="shared" si="9"/>
        <v>24.76</v>
      </c>
      <c r="G75" s="9">
        <v>79.33</v>
      </c>
      <c r="H75" s="13">
        <f t="shared" si="10"/>
        <v>47.598</v>
      </c>
      <c r="I75" s="13">
        <f t="shared" si="11"/>
        <v>72.358</v>
      </c>
      <c r="J75" s="14"/>
    </row>
    <row r="76" ht="16" customHeight="1" spans="1:10">
      <c r="A76" s="7" t="s">
        <v>159</v>
      </c>
      <c r="B76" s="7" t="s">
        <v>160</v>
      </c>
      <c r="C76" s="8" t="s">
        <v>139</v>
      </c>
      <c r="D76" s="7" t="s">
        <v>140</v>
      </c>
      <c r="E76" s="9">
        <v>61.8</v>
      </c>
      <c r="F76" s="13">
        <f t="shared" si="9"/>
        <v>24.72</v>
      </c>
      <c r="G76" s="9">
        <v>79</v>
      </c>
      <c r="H76" s="13">
        <f t="shared" si="10"/>
        <v>47.4</v>
      </c>
      <c r="I76" s="13">
        <f t="shared" si="11"/>
        <v>72.12</v>
      </c>
      <c r="J76" s="14"/>
    </row>
    <row r="77" ht="16" customHeight="1" spans="1:10">
      <c r="A77" s="7" t="s">
        <v>161</v>
      </c>
      <c r="B77" s="7" t="s">
        <v>162</v>
      </c>
      <c r="C77" s="8" t="s">
        <v>139</v>
      </c>
      <c r="D77" s="7" t="s">
        <v>140</v>
      </c>
      <c r="E77" s="9">
        <v>63.7</v>
      </c>
      <c r="F77" s="13">
        <f t="shared" si="9"/>
        <v>25.48</v>
      </c>
      <c r="G77" s="9">
        <v>76.67</v>
      </c>
      <c r="H77" s="13">
        <f t="shared" si="10"/>
        <v>46.002</v>
      </c>
      <c r="I77" s="13">
        <f t="shared" si="11"/>
        <v>71.482</v>
      </c>
      <c r="J77" s="14"/>
    </row>
    <row r="78" ht="16" customHeight="1" spans="1:10">
      <c r="A78" s="7" t="s">
        <v>163</v>
      </c>
      <c r="B78" s="7" t="s">
        <v>164</v>
      </c>
      <c r="C78" s="8" t="s">
        <v>139</v>
      </c>
      <c r="D78" s="7" t="s">
        <v>140</v>
      </c>
      <c r="E78" s="9">
        <v>70.05</v>
      </c>
      <c r="F78" s="13">
        <f t="shared" si="9"/>
        <v>28.02</v>
      </c>
      <c r="G78" s="9">
        <v>72</v>
      </c>
      <c r="H78" s="13">
        <f t="shared" si="10"/>
        <v>43.2</v>
      </c>
      <c r="I78" s="13">
        <f t="shared" si="11"/>
        <v>71.22</v>
      </c>
      <c r="J78" s="14"/>
    </row>
    <row r="79" ht="16" customHeight="1" spans="1:10">
      <c r="A79" s="7" t="s">
        <v>165</v>
      </c>
      <c r="B79" s="7" t="s">
        <v>166</v>
      </c>
      <c r="C79" s="8" t="s">
        <v>139</v>
      </c>
      <c r="D79" s="7" t="s">
        <v>140</v>
      </c>
      <c r="E79" s="9">
        <v>62.5</v>
      </c>
      <c r="F79" s="13">
        <f t="shared" si="9"/>
        <v>25</v>
      </c>
      <c r="G79" s="9">
        <v>75.67</v>
      </c>
      <c r="H79" s="13">
        <f t="shared" si="10"/>
        <v>45.402</v>
      </c>
      <c r="I79" s="13">
        <f t="shared" si="11"/>
        <v>70.402</v>
      </c>
      <c r="J79" s="14"/>
    </row>
    <row r="80" ht="16" customHeight="1" spans="1:10">
      <c r="A80" s="7" t="s">
        <v>167</v>
      </c>
      <c r="B80" s="7" t="s">
        <v>168</v>
      </c>
      <c r="C80" s="8" t="s">
        <v>139</v>
      </c>
      <c r="D80" s="7" t="s">
        <v>140</v>
      </c>
      <c r="E80" s="9">
        <v>61.8</v>
      </c>
      <c r="F80" s="13">
        <f t="shared" si="9"/>
        <v>24.72</v>
      </c>
      <c r="G80" s="9">
        <v>75</v>
      </c>
      <c r="H80" s="13">
        <f t="shared" si="10"/>
        <v>45</v>
      </c>
      <c r="I80" s="13">
        <f t="shared" si="11"/>
        <v>69.72</v>
      </c>
      <c r="J80" s="14"/>
    </row>
    <row r="81" ht="16" customHeight="1" spans="1:10">
      <c r="A81" s="7" t="s">
        <v>169</v>
      </c>
      <c r="B81" s="7" t="s">
        <v>170</v>
      </c>
      <c r="C81" s="8" t="s">
        <v>139</v>
      </c>
      <c r="D81" s="7" t="s">
        <v>140</v>
      </c>
      <c r="E81" s="9">
        <v>63.9</v>
      </c>
      <c r="F81" s="13">
        <f t="shared" si="9"/>
        <v>25.56</v>
      </c>
      <c r="G81" s="9">
        <v>72</v>
      </c>
      <c r="H81" s="13">
        <f t="shared" si="10"/>
        <v>43.2</v>
      </c>
      <c r="I81" s="13">
        <f t="shared" si="11"/>
        <v>68.76</v>
      </c>
      <c r="J81" s="14"/>
    </row>
    <row r="82" ht="16" customHeight="1" spans="1:10">
      <c r="A82" s="7"/>
      <c r="B82" s="7"/>
      <c r="C82" s="8"/>
      <c r="D82" s="7"/>
      <c r="E82" s="9"/>
      <c r="F82" s="13"/>
      <c r="G82" s="9"/>
      <c r="H82" s="13"/>
      <c r="I82" s="13"/>
      <c r="J82" s="14"/>
    </row>
    <row r="83" ht="16" customHeight="1" spans="1:10">
      <c r="A83" s="7" t="s">
        <v>171</v>
      </c>
      <c r="B83" s="7" t="s">
        <v>172</v>
      </c>
      <c r="C83" s="8" t="s">
        <v>173</v>
      </c>
      <c r="D83" s="7" t="s">
        <v>174</v>
      </c>
      <c r="E83" s="9">
        <v>62.1</v>
      </c>
      <c r="F83" s="13">
        <f t="shared" ref="F83:F88" si="12">E83*0.4</f>
        <v>24.84</v>
      </c>
      <c r="G83" s="9">
        <v>88.33</v>
      </c>
      <c r="H83" s="13">
        <f t="shared" ref="H83:H88" si="13">G83*0.6</f>
        <v>52.998</v>
      </c>
      <c r="I83" s="13">
        <f t="shared" ref="I83:I88" si="14">F83+H83</f>
        <v>77.838</v>
      </c>
      <c r="J83" s="14" t="s">
        <v>14</v>
      </c>
    </row>
    <row r="84" ht="16" customHeight="1" spans="1:10">
      <c r="A84" s="7" t="s">
        <v>175</v>
      </c>
      <c r="B84" s="7" t="s">
        <v>176</v>
      </c>
      <c r="C84" s="8" t="s">
        <v>173</v>
      </c>
      <c r="D84" s="7" t="s">
        <v>174</v>
      </c>
      <c r="E84" s="9">
        <v>62.65</v>
      </c>
      <c r="F84" s="13">
        <f t="shared" si="12"/>
        <v>25.06</v>
      </c>
      <c r="G84" s="9">
        <v>87.33</v>
      </c>
      <c r="H84" s="13">
        <f t="shared" si="13"/>
        <v>52.398</v>
      </c>
      <c r="I84" s="13">
        <f t="shared" si="14"/>
        <v>77.458</v>
      </c>
      <c r="J84" s="14" t="s">
        <v>14</v>
      </c>
    </row>
    <row r="85" ht="16" customHeight="1" spans="1:10">
      <c r="A85" s="7" t="s">
        <v>177</v>
      </c>
      <c r="B85" s="7" t="s">
        <v>178</v>
      </c>
      <c r="C85" s="8" t="s">
        <v>173</v>
      </c>
      <c r="D85" s="7" t="s">
        <v>174</v>
      </c>
      <c r="E85" s="9">
        <v>65.95</v>
      </c>
      <c r="F85" s="13">
        <f t="shared" si="12"/>
        <v>26.38</v>
      </c>
      <c r="G85" s="9">
        <v>73.33</v>
      </c>
      <c r="H85" s="13">
        <f t="shared" si="13"/>
        <v>43.998</v>
      </c>
      <c r="I85" s="13">
        <f t="shared" si="14"/>
        <v>70.378</v>
      </c>
      <c r="J85" s="14" t="s">
        <v>14</v>
      </c>
    </row>
    <row r="86" ht="16" customHeight="1" spans="1:10">
      <c r="A86" s="7" t="s">
        <v>179</v>
      </c>
      <c r="B86" s="7" t="s">
        <v>180</v>
      </c>
      <c r="C86" s="8" t="s">
        <v>173</v>
      </c>
      <c r="D86" s="7" t="s">
        <v>174</v>
      </c>
      <c r="E86" s="9">
        <v>60.3</v>
      </c>
      <c r="F86" s="13">
        <f t="shared" si="12"/>
        <v>24.12</v>
      </c>
      <c r="G86" s="9">
        <v>76</v>
      </c>
      <c r="H86" s="13">
        <f t="shared" si="13"/>
        <v>45.6</v>
      </c>
      <c r="I86" s="13">
        <f t="shared" si="14"/>
        <v>69.72</v>
      </c>
      <c r="J86" s="14"/>
    </row>
    <row r="87" ht="16" customHeight="1" spans="1:10">
      <c r="A87" s="7" t="s">
        <v>181</v>
      </c>
      <c r="B87" s="7" t="s">
        <v>182</v>
      </c>
      <c r="C87" s="8" t="s">
        <v>173</v>
      </c>
      <c r="D87" s="7" t="s">
        <v>174</v>
      </c>
      <c r="E87" s="9">
        <v>60.7</v>
      </c>
      <c r="F87" s="13">
        <f t="shared" si="12"/>
        <v>24.28</v>
      </c>
      <c r="G87" s="9">
        <v>73.67</v>
      </c>
      <c r="H87" s="13">
        <f t="shared" si="13"/>
        <v>44.202</v>
      </c>
      <c r="I87" s="13">
        <f t="shared" si="14"/>
        <v>68.482</v>
      </c>
      <c r="J87" s="14"/>
    </row>
    <row r="88" ht="16" customHeight="1" spans="1:10">
      <c r="A88" s="7" t="s">
        <v>183</v>
      </c>
      <c r="B88" s="7" t="s">
        <v>184</v>
      </c>
      <c r="C88" s="8" t="s">
        <v>173</v>
      </c>
      <c r="D88" s="7" t="s">
        <v>174</v>
      </c>
      <c r="E88" s="9">
        <v>60.2</v>
      </c>
      <c r="F88" s="13">
        <f t="shared" si="12"/>
        <v>24.08</v>
      </c>
      <c r="G88" s="9">
        <v>73.67</v>
      </c>
      <c r="H88" s="13">
        <f t="shared" si="13"/>
        <v>44.202</v>
      </c>
      <c r="I88" s="13">
        <f t="shared" si="14"/>
        <v>68.282</v>
      </c>
      <c r="J88" s="14"/>
    </row>
    <row r="89" ht="16" customHeight="1" spans="1:10">
      <c r="A89" s="7"/>
      <c r="B89" s="7"/>
      <c r="C89" s="8"/>
      <c r="D89" s="7"/>
      <c r="E89" s="9"/>
      <c r="F89" s="13"/>
      <c r="G89" s="9"/>
      <c r="H89" s="13"/>
      <c r="I89" s="13"/>
      <c r="J89" s="14"/>
    </row>
    <row r="90" ht="16" customHeight="1" spans="1:10">
      <c r="A90" s="7" t="s">
        <v>185</v>
      </c>
      <c r="B90" s="7" t="s">
        <v>186</v>
      </c>
      <c r="C90" s="8" t="s">
        <v>187</v>
      </c>
      <c r="D90" s="7" t="s">
        <v>188</v>
      </c>
      <c r="E90" s="9">
        <v>60.75</v>
      </c>
      <c r="F90" s="13">
        <f t="shared" ref="F90:F95" si="15">E90*0.4</f>
        <v>24.3</v>
      </c>
      <c r="G90" s="9">
        <v>86.33</v>
      </c>
      <c r="H90" s="13">
        <f t="shared" ref="H90:H95" si="16">G90*0.6</f>
        <v>51.798</v>
      </c>
      <c r="I90" s="13">
        <f t="shared" ref="I90:I95" si="17">F90+H90</f>
        <v>76.098</v>
      </c>
      <c r="J90" s="14" t="s">
        <v>14</v>
      </c>
    </row>
    <row r="91" ht="16" customHeight="1" spans="1:10">
      <c r="A91" s="7" t="s">
        <v>189</v>
      </c>
      <c r="B91" s="7" t="s">
        <v>190</v>
      </c>
      <c r="C91" s="8" t="s">
        <v>187</v>
      </c>
      <c r="D91" s="7" t="s">
        <v>188</v>
      </c>
      <c r="E91" s="9">
        <v>60.7</v>
      </c>
      <c r="F91" s="13">
        <f t="shared" si="15"/>
        <v>24.28</v>
      </c>
      <c r="G91" s="9">
        <v>86.33</v>
      </c>
      <c r="H91" s="13">
        <f t="shared" si="16"/>
        <v>51.798</v>
      </c>
      <c r="I91" s="13">
        <f t="shared" si="17"/>
        <v>76.078</v>
      </c>
      <c r="J91" s="14" t="s">
        <v>14</v>
      </c>
    </row>
    <row r="92" ht="16" customHeight="1" spans="1:10">
      <c r="A92" s="7" t="s">
        <v>191</v>
      </c>
      <c r="B92" s="7" t="s">
        <v>192</v>
      </c>
      <c r="C92" s="8" t="s">
        <v>187</v>
      </c>
      <c r="D92" s="7" t="s">
        <v>188</v>
      </c>
      <c r="E92" s="9">
        <v>62.55</v>
      </c>
      <c r="F92" s="13">
        <f t="shared" si="15"/>
        <v>25.02</v>
      </c>
      <c r="G92" s="9">
        <v>80.33</v>
      </c>
      <c r="H92" s="13">
        <f t="shared" si="16"/>
        <v>48.198</v>
      </c>
      <c r="I92" s="13">
        <f t="shared" si="17"/>
        <v>73.218</v>
      </c>
      <c r="J92" s="14"/>
    </row>
    <row r="93" ht="16" customHeight="1" spans="1:10">
      <c r="A93" s="7" t="s">
        <v>193</v>
      </c>
      <c r="B93" s="7" t="s">
        <v>194</v>
      </c>
      <c r="C93" s="8" t="s">
        <v>187</v>
      </c>
      <c r="D93" s="7" t="s">
        <v>188</v>
      </c>
      <c r="E93" s="9">
        <v>64.1</v>
      </c>
      <c r="F93" s="13">
        <f t="shared" si="15"/>
        <v>25.64</v>
      </c>
      <c r="G93" s="9">
        <v>78.33</v>
      </c>
      <c r="H93" s="13">
        <f t="shared" si="16"/>
        <v>46.998</v>
      </c>
      <c r="I93" s="13">
        <f t="shared" si="17"/>
        <v>72.638</v>
      </c>
      <c r="J93" s="14"/>
    </row>
    <row r="94" ht="16" customHeight="1" spans="1:10">
      <c r="A94" s="7" t="s">
        <v>195</v>
      </c>
      <c r="B94" s="7" t="s">
        <v>196</v>
      </c>
      <c r="C94" s="8" t="s">
        <v>187</v>
      </c>
      <c r="D94" s="7" t="s">
        <v>188</v>
      </c>
      <c r="E94" s="9">
        <v>60.3</v>
      </c>
      <c r="F94" s="13">
        <f t="shared" si="15"/>
        <v>24.12</v>
      </c>
      <c r="G94" s="9">
        <v>73.67</v>
      </c>
      <c r="H94" s="13">
        <f t="shared" si="16"/>
        <v>44.202</v>
      </c>
      <c r="I94" s="13">
        <f t="shared" si="17"/>
        <v>68.322</v>
      </c>
      <c r="J94" s="14"/>
    </row>
    <row r="95" spans="1:10">
      <c r="A95" s="7" t="s">
        <v>197</v>
      </c>
      <c r="B95" s="7" t="s">
        <v>198</v>
      </c>
      <c r="C95" s="8" t="s">
        <v>187</v>
      </c>
      <c r="D95" s="7" t="s">
        <v>188</v>
      </c>
      <c r="E95" s="9">
        <v>61.2</v>
      </c>
      <c r="F95" s="13">
        <f t="shared" si="15"/>
        <v>24.48</v>
      </c>
      <c r="G95" s="9">
        <v>73</v>
      </c>
      <c r="H95" s="13">
        <f t="shared" si="16"/>
        <v>43.8</v>
      </c>
      <c r="I95" s="13">
        <f t="shared" si="17"/>
        <v>68.28</v>
      </c>
      <c r="J95" s="14"/>
    </row>
    <row r="96" spans="1:10">
      <c r="A96" s="7"/>
      <c r="B96" s="7"/>
      <c r="C96" s="8"/>
      <c r="D96" s="7"/>
      <c r="E96" s="9"/>
      <c r="F96" s="13"/>
      <c r="G96" s="9"/>
      <c r="H96" s="13"/>
      <c r="I96" s="13"/>
      <c r="J96" s="14"/>
    </row>
    <row r="97" spans="1:10">
      <c r="A97" s="7" t="s">
        <v>199</v>
      </c>
      <c r="B97" s="7" t="s">
        <v>200</v>
      </c>
      <c r="C97" s="8" t="s">
        <v>201</v>
      </c>
      <c r="D97" s="7" t="s">
        <v>202</v>
      </c>
      <c r="E97" s="9">
        <v>78</v>
      </c>
      <c r="F97" s="10">
        <f>E97*0.4</f>
        <v>31.2</v>
      </c>
      <c r="G97" s="11">
        <v>81</v>
      </c>
      <c r="H97" s="10">
        <f>G97*0.6</f>
        <v>48.6</v>
      </c>
      <c r="I97" s="10">
        <f>F97+H97</f>
        <v>79.8</v>
      </c>
      <c r="J97" s="14" t="s">
        <v>14</v>
      </c>
    </row>
    <row r="98" spans="1:10">
      <c r="A98" s="7" t="s">
        <v>203</v>
      </c>
      <c r="B98" s="7" t="s">
        <v>204</v>
      </c>
      <c r="C98" s="8" t="s">
        <v>201</v>
      </c>
      <c r="D98" s="7" t="s">
        <v>202</v>
      </c>
      <c r="E98" s="9">
        <v>74</v>
      </c>
      <c r="F98" s="10">
        <f>E98*0.4</f>
        <v>29.6</v>
      </c>
      <c r="G98" s="11">
        <v>73.67</v>
      </c>
      <c r="H98" s="10">
        <f>G98*0.6</f>
        <v>44.202</v>
      </c>
      <c r="I98" s="10">
        <f>F98+H98</f>
        <v>73.802</v>
      </c>
      <c r="J98" s="14"/>
    </row>
  </sheetData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邓莹珺</cp:lastModifiedBy>
  <dcterms:created xsi:type="dcterms:W3CDTF">2023-05-12T11:15:00Z</dcterms:created>
  <dcterms:modified xsi:type="dcterms:W3CDTF">2025-08-19T07:34:13Z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1EDF16E556884F24BCBE4D8ABD62CFFB_13</vt:lpwstr>
  </property>
</Properties>
</file>