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4" r:id="rId1"/>
  </sheets>
  <calcPr calcId="144525"/>
</workbook>
</file>

<file path=xl/sharedStrings.xml><?xml version="1.0" encoding="utf-8"?>
<sst xmlns="http://schemas.openxmlformats.org/spreadsheetml/2006/main" count="56" uniqueCount="45">
  <si>
    <t>贵阳市水务管理局直属事业单位2025年公开招聘事业单位工作人员总成绩及进入体检环节人员名单</t>
  </si>
  <si>
    <t>序号</t>
  </si>
  <si>
    <t>姓名</t>
  </si>
  <si>
    <t>准考证号</t>
  </si>
  <si>
    <t>报考单位</t>
  </si>
  <si>
    <t>报考岗位</t>
  </si>
  <si>
    <t>笔试成绩</t>
  </si>
  <si>
    <t>折算</t>
  </si>
  <si>
    <t>面试成绩</t>
  </si>
  <si>
    <t>总成绩</t>
  </si>
  <si>
    <t>是否进入体检</t>
  </si>
  <si>
    <t>郭仕杰</t>
  </si>
  <si>
    <t>1152013001711</t>
  </si>
  <si>
    <t>贵阳市花溪水库管理处</t>
  </si>
  <si>
    <t>专业技术岗位
20101014401</t>
  </si>
  <si>
    <t>是</t>
  </si>
  <si>
    <t>田颖鸿</t>
  </si>
  <si>
    <t>1152013001524</t>
  </si>
  <si>
    <t>否</t>
  </si>
  <si>
    <t>赵宏业</t>
  </si>
  <si>
    <t>1152013001326</t>
  </si>
  <si>
    <t>吴邦迪</t>
  </si>
  <si>
    <t>1152013000926</t>
  </si>
  <si>
    <t>贵阳市鱼简河水库管理处</t>
  </si>
  <si>
    <t>专业技术岗位      20101014501</t>
  </si>
  <si>
    <t>文佳佳</t>
  </si>
  <si>
    <t>1152013001015</t>
  </si>
  <si>
    <t>罗  磊</t>
  </si>
  <si>
    <t>1152013000321</t>
  </si>
  <si>
    <t>袁晓柯</t>
  </si>
  <si>
    <t>1152013000928</t>
  </si>
  <si>
    <t>贵阳市水资源管理站</t>
  </si>
  <si>
    <t>管理岗位
20101014601</t>
  </si>
  <si>
    <t>罗  帆</t>
  </si>
  <si>
    <t>1152013001406</t>
  </si>
  <si>
    <t>冉登靖</t>
  </si>
  <si>
    <t>1152013001216</t>
  </si>
  <si>
    <t>刘  欢</t>
  </si>
  <si>
    <t>1152013001111</t>
  </si>
  <si>
    <t>贵阳市水利工程质量安全技术服务中心</t>
  </si>
  <si>
    <t>专业技术岗位
20101014701</t>
  </si>
  <si>
    <t>陈  吟</t>
  </si>
  <si>
    <t>1152013000402</t>
  </si>
  <si>
    <t>杨  远</t>
  </si>
  <si>
    <t>1152013001320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</si>
</sst>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8"/>
      <color theme="1"/>
      <name val="方正小标宋简体"/>
      <charset val="134"/>
    </font>
    <font>
      <sz val="12"/>
      <color theme="1"/>
      <name val="仿宋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J9" sqref="J9"/>
    </sheetView>
  </sheetViews>
  <sheetFormatPr defaultColWidth="9" defaultRowHeight="13.5"/>
  <cols>
    <col min="1" max="1" width="6.875" customWidth="1"/>
    <col min="2" max="2" width="14.6833333333333" customWidth="1"/>
    <col min="3" max="3" width="22.75" customWidth="1"/>
    <col min="4" max="4" width="20.75" customWidth="1"/>
    <col min="5" max="5" width="15.625" customWidth="1"/>
    <col min="6" max="6" width="11.375" customWidth="1"/>
    <col min="7" max="7" width="10.25" customWidth="1"/>
    <col min="8" max="11" width="14" style="2" customWidth="1"/>
  </cols>
  <sheetData>
    <row r="1" ht="4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7</v>
      </c>
      <c r="J2" s="4" t="s">
        <v>9</v>
      </c>
      <c r="K2" s="4" t="s">
        <v>10</v>
      </c>
    </row>
    <row r="3" s="1" customFormat="1" ht="30" customHeight="1" spans="1:11">
      <c r="A3" s="5">
        <v>1</v>
      </c>
      <c r="B3" s="6" t="s">
        <v>11</v>
      </c>
      <c r="C3" s="19" t="s">
        <v>12</v>
      </c>
      <c r="D3" s="7" t="s">
        <v>13</v>
      </c>
      <c r="E3" s="7" t="s">
        <v>14</v>
      </c>
      <c r="F3" s="8">
        <v>230.5</v>
      </c>
      <c r="G3" s="9">
        <f>F3/3*0.6</f>
        <v>46.1</v>
      </c>
      <c r="H3" s="10">
        <v>83.2</v>
      </c>
      <c r="I3" s="9">
        <f>H3*0.4</f>
        <v>33.28</v>
      </c>
      <c r="J3" s="9">
        <f>G3+I3</f>
        <v>79.38</v>
      </c>
      <c r="K3" s="4" t="s">
        <v>15</v>
      </c>
    </row>
    <row r="4" s="1" customFormat="1" ht="30" customHeight="1" spans="1:11">
      <c r="A4" s="5">
        <v>2</v>
      </c>
      <c r="B4" s="6" t="s">
        <v>16</v>
      </c>
      <c r="C4" s="6" t="s">
        <v>17</v>
      </c>
      <c r="D4" s="11"/>
      <c r="E4" s="12"/>
      <c r="F4" s="8">
        <v>200</v>
      </c>
      <c r="G4" s="9">
        <f>F4/3*0.6</f>
        <v>40</v>
      </c>
      <c r="H4" s="10">
        <v>83.2</v>
      </c>
      <c r="I4" s="9">
        <f>H4*0.4</f>
        <v>33.28</v>
      </c>
      <c r="J4" s="9">
        <f>G4+I4</f>
        <v>73.28</v>
      </c>
      <c r="K4" s="4" t="s">
        <v>18</v>
      </c>
    </row>
    <row r="5" s="1" customFormat="1" ht="30" customHeight="1" spans="1:11">
      <c r="A5" s="5">
        <v>3</v>
      </c>
      <c r="B5" s="6" t="s">
        <v>19</v>
      </c>
      <c r="C5" s="6" t="s">
        <v>20</v>
      </c>
      <c r="D5" s="13"/>
      <c r="E5" s="14"/>
      <c r="F5" s="8">
        <v>200</v>
      </c>
      <c r="G5" s="9">
        <f>F5/3*0.6</f>
        <v>40</v>
      </c>
      <c r="H5" s="10">
        <v>81</v>
      </c>
      <c r="I5" s="9">
        <f>H5*0.4</f>
        <v>32.4</v>
      </c>
      <c r="J5" s="9">
        <f>G5+I5</f>
        <v>72.4</v>
      </c>
      <c r="K5" s="4" t="s">
        <v>18</v>
      </c>
    </row>
    <row r="6" s="1" customFormat="1" ht="30" customHeight="1" spans="1:11">
      <c r="A6" s="5">
        <v>4</v>
      </c>
      <c r="B6" s="6" t="s">
        <v>21</v>
      </c>
      <c r="C6" s="6" t="s">
        <v>22</v>
      </c>
      <c r="D6" s="15" t="s">
        <v>23</v>
      </c>
      <c r="E6" s="15" t="s">
        <v>24</v>
      </c>
      <c r="F6" s="8">
        <v>214</v>
      </c>
      <c r="G6" s="9">
        <f t="shared" ref="G6:G14" si="0">F6/3*0.6</f>
        <v>42.8</v>
      </c>
      <c r="H6" s="10">
        <v>84.2</v>
      </c>
      <c r="I6" s="9">
        <f t="shared" ref="I6:I14" si="1">H6*0.4</f>
        <v>33.68</v>
      </c>
      <c r="J6" s="9">
        <f t="shared" ref="J6:J14" si="2">G6+I6</f>
        <v>76.48</v>
      </c>
      <c r="K6" s="4" t="s">
        <v>15</v>
      </c>
    </row>
    <row r="7" s="1" customFormat="1" ht="30" customHeight="1" spans="1:11">
      <c r="A7" s="5">
        <v>5</v>
      </c>
      <c r="B7" s="6" t="s">
        <v>25</v>
      </c>
      <c r="C7" s="6" t="s">
        <v>26</v>
      </c>
      <c r="D7" s="15"/>
      <c r="E7" s="15"/>
      <c r="F7" s="8">
        <v>216.5</v>
      </c>
      <c r="G7" s="9">
        <f t="shared" si="0"/>
        <v>43.3</v>
      </c>
      <c r="H7" s="10">
        <v>81.6</v>
      </c>
      <c r="I7" s="9">
        <f t="shared" si="1"/>
        <v>32.64</v>
      </c>
      <c r="J7" s="9">
        <f t="shared" si="2"/>
        <v>75.94</v>
      </c>
      <c r="K7" s="4" t="s">
        <v>18</v>
      </c>
    </row>
    <row r="8" s="1" customFormat="1" ht="30" customHeight="1" spans="1:11">
      <c r="A8" s="5">
        <v>6</v>
      </c>
      <c r="B8" s="6" t="s">
        <v>27</v>
      </c>
      <c r="C8" s="6" t="s">
        <v>28</v>
      </c>
      <c r="D8" s="16"/>
      <c r="E8" s="16"/>
      <c r="F8" s="8">
        <v>161</v>
      </c>
      <c r="G8" s="9">
        <f t="shared" si="0"/>
        <v>32.2</v>
      </c>
      <c r="H8" s="10">
        <v>77.6</v>
      </c>
      <c r="I8" s="9">
        <f t="shared" si="1"/>
        <v>31.04</v>
      </c>
      <c r="J8" s="9">
        <f t="shared" si="2"/>
        <v>63.24</v>
      </c>
      <c r="K8" s="4" t="s">
        <v>18</v>
      </c>
    </row>
    <row r="9" s="1" customFormat="1" ht="30" customHeight="1" spans="1:11">
      <c r="A9" s="5">
        <v>7</v>
      </c>
      <c r="B9" s="6" t="s">
        <v>29</v>
      </c>
      <c r="C9" s="17" t="s">
        <v>30</v>
      </c>
      <c r="D9" s="18" t="s">
        <v>31</v>
      </c>
      <c r="E9" s="18" t="s">
        <v>32</v>
      </c>
      <c r="F9" s="8">
        <v>216.5</v>
      </c>
      <c r="G9" s="9">
        <f t="shared" si="0"/>
        <v>43.3</v>
      </c>
      <c r="H9" s="10">
        <v>82.6</v>
      </c>
      <c r="I9" s="9">
        <f t="shared" si="1"/>
        <v>33.04</v>
      </c>
      <c r="J9" s="9">
        <f t="shared" si="2"/>
        <v>76.34</v>
      </c>
      <c r="K9" s="4" t="s">
        <v>15</v>
      </c>
    </row>
    <row r="10" s="1" customFormat="1" ht="30" customHeight="1" spans="1:11">
      <c r="A10" s="5">
        <v>8</v>
      </c>
      <c r="B10" s="6" t="s">
        <v>33</v>
      </c>
      <c r="C10" s="17" t="s">
        <v>34</v>
      </c>
      <c r="D10" s="15"/>
      <c r="E10" s="15"/>
      <c r="F10" s="8">
        <v>199.5</v>
      </c>
      <c r="G10" s="9">
        <f t="shared" si="0"/>
        <v>39.9</v>
      </c>
      <c r="H10" s="10">
        <v>83.2</v>
      </c>
      <c r="I10" s="9">
        <f t="shared" si="1"/>
        <v>33.28</v>
      </c>
      <c r="J10" s="9">
        <f t="shared" si="2"/>
        <v>73.18</v>
      </c>
      <c r="K10" s="4" t="s">
        <v>18</v>
      </c>
    </row>
    <row r="11" s="1" customFormat="1" ht="30" customHeight="1" spans="1:11">
      <c r="A11" s="5">
        <v>9</v>
      </c>
      <c r="B11" s="6" t="s">
        <v>35</v>
      </c>
      <c r="C11" s="17" t="s">
        <v>36</v>
      </c>
      <c r="D11" s="16"/>
      <c r="E11" s="16"/>
      <c r="F11" s="8">
        <v>197.5</v>
      </c>
      <c r="G11" s="9">
        <f t="shared" si="0"/>
        <v>39.5</v>
      </c>
      <c r="H11" s="10">
        <v>80.2</v>
      </c>
      <c r="I11" s="9">
        <f t="shared" si="1"/>
        <v>32.08</v>
      </c>
      <c r="J11" s="9">
        <f t="shared" si="2"/>
        <v>71.58</v>
      </c>
      <c r="K11" s="4" t="s">
        <v>18</v>
      </c>
    </row>
    <row r="12" s="1" customFormat="1" ht="30" customHeight="1" spans="1:11">
      <c r="A12" s="5">
        <v>10</v>
      </c>
      <c r="B12" s="6" t="s">
        <v>37</v>
      </c>
      <c r="C12" s="17" t="s">
        <v>38</v>
      </c>
      <c r="D12" s="18" t="s">
        <v>39</v>
      </c>
      <c r="E12" s="18" t="s">
        <v>40</v>
      </c>
      <c r="F12" s="8">
        <v>208.5</v>
      </c>
      <c r="G12" s="9">
        <f t="shared" si="0"/>
        <v>41.7</v>
      </c>
      <c r="H12" s="10">
        <v>83</v>
      </c>
      <c r="I12" s="9">
        <f t="shared" si="1"/>
        <v>33.2</v>
      </c>
      <c r="J12" s="9">
        <f t="shared" si="2"/>
        <v>74.9</v>
      </c>
      <c r="K12" s="4" t="s">
        <v>15</v>
      </c>
    </row>
    <row r="13" s="1" customFormat="1" ht="30" customHeight="1" spans="1:11">
      <c r="A13" s="5">
        <v>11</v>
      </c>
      <c r="B13" s="6" t="s">
        <v>41</v>
      </c>
      <c r="C13" s="17" t="s">
        <v>42</v>
      </c>
      <c r="D13" s="15"/>
      <c r="E13" s="15"/>
      <c r="F13" s="8">
        <v>191</v>
      </c>
      <c r="G13" s="9">
        <f t="shared" si="0"/>
        <v>38.2</v>
      </c>
      <c r="H13" s="10">
        <v>80</v>
      </c>
      <c r="I13" s="9">
        <f t="shared" si="1"/>
        <v>32</v>
      </c>
      <c r="J13" s="9">
        <f t="shared" si="2"/>
        <v>70.2</v>
      </c>
      <c r="K13" s="4" t="s">
        <v>18</v>
      </c>
    </row>
    <row r="14" s="1" customFormat="1" ht="30" customHeight="1" spans="1:11">
      <c r="A14" s="5">
        <v>12</v>
      </c>
      <c r="B14" s="6" t="s">
        <v>43</v>
      </c>
      <c r="C14" s="17" t="s">
        <v>44</v>
      </c>
      <c r="D14" s="16"/>
      <c r="E14" s="16"/>
      <c r="F14" s="8">
        <v>188.5</v>
      </c>
      <c r="G14" s="9">
        <f t="shared" si="0"/>
        <v>37.7</v>
      </c>
      <c r="H14" s="10">
        <v>76</v>
      </c>
      <c r="I14" s="9">
        <f t="shared" si="1"/>
        <v>30.4</v>
      </c>
      <c r="J14" s="9">
        <f t="shared" si="2"/>
        <v>68.1</v>
      </c>
      <c r="K14" s="4" t="s">
        <v>18</v>
      </c>
    </row>
  </sheetData>
  <mergeCells count="9">
    <mergeCell ref="A1:K1"/>
    <mergeCell ref="D3:D5"/>
    <mergeCell ref="D6:D8"/>
    <mergeCell ref="D9:D11"/>
    <mergeCell ref="D12:D14"/>
    <mergeCell ref="E3:E5"/>
    <mergeCell ref="E6:E8"/>
    <mergeCell ref="E9:E11"/>
    <mergeCell ref="E12:E14"/>
  </mergeCells>
  <pageMargins left="0.511805555555556" right="0.156944444444444" top="0.66875" bottom="0.156944444444444" header="0.0784722222222222" footer="0.0388888888888889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</cp:lastModifiedBy>
  <dcterms:created xsi:type="dcterms:W3CDTF">2006-09-13T11:21:00Z</dcterms:created>
  <cp:lastPrinted>2020-11-17T02:40:00Z</cp:lastPrinted>
  <dcterms:modified xsi:type="dcterms:W3CDTF">2025-06-24T07:02:52Z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685960821A8543B5969F25F32440BAE3</vt:lpwstr>
  </property>
</Properties>
</file>