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Sheet1!$A$1:$K$32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<sst xmlns="http://schemas.openxmlformats.org/spreadsheetml/2006/main" count="140" uniqueCount="85">
  <si>
    <t>贵阳经济技术开发区2025年公开招聘事业单位工作人员面试成绩、总成绩及岗位排名</t>
  </si>
  <si>
    <t>序号</t>
  </si>
  <si>
    <t>姓名</t>
  </si>
  <si>
    <t>准考证号</t>
  </si>
  <si>
    <t>单位</t>
  </si>
  <si>
    <t>报考岗位及代码</t>
  </si>
  <si>
    <t>笔试成绩</t>
  </si>
  <si>
    <r>
      <rPr>
        <b/>
        <sz val="10"/>
        <rFont val="宋体"/>
        <charset val="134"/>
      </rPr>
      <t>笔试成绩折算（笔试总成绩</t>
    </r>
    <r>
      <rPr>
        <b/>
        <sz val="10"/>
        <rFont val="Arial"/>
        <charset val="0"/>
      </rPr>
      <t>÷</t>
    </r>
    <r>
      <rPr>
        <b/>
        <sz val="10"/>
        <rFont val="宋体"/>
        <charset val="134"/>
      </rPr>
      <t>3</t>
    </r>
    <r>
      <rPr>
        <b/>
        <sz val="10"/>
        <rFont val="Arial"/>
        <charset val="0"/>
      </rPr>
      <t>×</t>
    </r>
    <r>
      <rPr>
        <b/>
        <sz val="10"/>
        <rFont val="宋体"/>
        <charset val="134"/>
      </rPr>
      <t>60%）</t>
    </r>
  </si>
  <si>
    <t>面试成绩</t>
  </si>
  <si>
    <r>
      <rPr>
        <b/>
        <sz val="10"/>
        <rFont val="宋体"/>
        <charset val="134"/>
      </rPr>
      <t>面试成绩折算（面试成绩</t>
    </r>
    <r>
      <rPr>
        <b/>
        <sz val="10"/>
        <rFont val="Arial"/>
        <charset val="0"/>
      </rPr>
      <t>×</t>
    </r>
    <r>
      <rPr>
        <b/>
        <sz val="10"/>
        <rFont val="宋体"/>
        <charset val="134"/>
      </rPr>
      <t>40%）</t>
    </r>
  </si>
  <si>
    <t>总成绩</t>
  </si>
  <si>
    <t>岗位综合排名</t>
  </si>
  <si>
    <t>陈怡霏</t>
  </si>
  <si>
    <t>1152019901815</t>
  </si>
  <si>
    <t>贵阳经济技术开发区园区建设服务中心</t>
  </si>
  <si>
    <t>20113130101</t>
  </si>
  <si>
    <t>包  敏</t>
  </si>
  <si>
    <t>1152019901618</t>
  </si>
  <si>
    <t>罗尚颖</t>
  </si>
  <si>
    <t>1152019900822</t>
  </si>
  <si>
    <t>放弃</t>
  </si>
  <si>
    <t>王君玉</t>
  </si>
  <si>
    <t>1152019901206</t>
  </si>
  <si>
    <t>20113130102</t>
  </si>
  <si>
    <t>彭  锦</t>
  </si>
  <si>
    <t>1152019905817</t>
  </si>
  <si>
    <t>彭诗杨</t>
  </si>
  <si>
    <t>1152019901809</t>
  </si>
  <si>
    <t>陈  静</t>
  </si>
  <si>
    <t>1152019903329</t>
  </si>
  <si>
    <t>20113130103</t>
  </si>
  <si>
    <t>谭  玄</t>
  </si>
  <si>
    <t>1152019902105</t>
  </si>
  <si>
    <t>李苏珊</t>
  </si>
  <si>
    <t>1152019906625</t>
  </si>
  <si>
    <t>汪艳丽</t>
  </si>
  <si>
    <t>1152019900916</t>
  </si>
  <si>
    <t>20113130104</t>
  </si>
  <si>
    <t>曾  颖</t>
  </si>
  <si>
    <t>1152019906209</t>
  </si>
  <si>
    <t>刘梓艺</t>
  </si>
  <si>
    <t>1152019901830</t>
  </si>
  <si>
    <t>王姝睿</t>
  </si>
  <si>
    <t>1152019904703</t>
  </si>
  <si>
    <t>20113130105</t>
  </si>
  <si>
    <t>孟  旭</t>
  </si>
  <si>
    <t>1152019900210</t>
  </si>
  <si>
    <t>漆宏运</t>
  </si>
  <si>
    <t>1152019901527</t>
  </si>
  <si>
    <t>李慧东</t>
  </si>
  <si>
    <t>1152019901508</t>
  </si>
  <si>
    <t>贵阳经济技术开发区科技和创业服务中心</t>
  </si>
  <si>
    <t>20113130201</t>
  </si>
  <si>
    <t>郑文昕</t>
  </si>
  <si>
    <t>1152019905707</t>
  </si>
  <si>
    <t>石尚霞</t>
  </si>
  <si>
    <t>1152019906801</t>
  </si>
  <si>
    <t>刘浪秀</t>
  </si>
  <si>
    <t>1152019906105</t>
  </si>
  <si>
    <t>20113130202</t>
  </si>
  <si>
    <t>刘  曌</t>
  </si>
  <si>
    <t>1152019905224</t>
  </si>
  <si>
    <t>任庭珊</t>
  </si>
  <si>
    <t>1152019905116</t>
  </si>
  <si>
    <t>王思钰</t>
  </si>
  <si>
    <t>1152019907004</t>
  </si>
  <si>
    <t>20113130203</t>
  </si>
  <si>
    <t>刘芷航</t>
  </si>
  <si>
    <t>1152019903107</t>
  </si>
  <si>
    <t>张珅瑀</t>
  </si>
  <si>
    <t>1152019906123</t>
  </si>
  <si>
    <t>王子霜</t>
  </si>
  <si>
    <t>1152019905427</t>
  </si>
  <si>
    <t>20113130204</t>
  </si>
  <si>
    <t>穆雨阳</t>
  </si>
  <si>
    <t>1152019901821</t>
  </si>
  <si>
    <t>黄婉怡</t>
  </si>
  <si>
    <t>1152019906921</t>
  </si>
  <si>
    <t>罗奕琪</t>
  </si>
  <si>
    <t>1152019903602</t>
  </si>
  <si>
    <t>20113130205</t>
  </si>
  <si>
    <t>彭艳阳</t>
  </si>
  <si>
    <t>1152019903824</t>
  </si>
  <si>
    <t>刘云燕</t>
  </si>
  <si>
    <t>1152019900707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</si>
</sst>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2"/>
  <sheetViews>
    <sheetView tabSelected="1" workbookViewId="0">
      <pane ySplit="2" topLeftCell="A21" activePane="bottomLeft" state="frozen"/>
      <selection/>
      <selection pane="bottomLeft" activeCell="J32" sqref="J32"/>
    </sheetView>
  </sheetViews>
  <sheetFormatPr defaultColWidth="9" defaultRowHeight="38" customHeight="1"/>
  <cols>
    <col min="1" max="1" width="4.50833333333333" style="1" customWidth="1"/>
    <col min="2" max="2" width="8.3" style="1" customWidth="1"/>
    <col min="3" max="3" width="14.5083333333333" style="1" customWidth="1"/>
    <col min="4" max="4" width="36.05" style="1" customWidth="1"/>
    <col min="5" max="5" width="16.25" style="1" customWidth="1"/>
    <col min="6" max="6" width="8.875" style="1" customWidth="1"/>
    <col min="7" max="7" width="18.725" style="3" customWidth="1"/>
    <col min="8" max="8" width="8" style="3" customWidth="1"/>
    <col min="9" max="9" width="16.1333333333333" style="4" customWidth="1"/>
    <col min="10" max="10" width="9.16666666666667" style="5" customWidth="1"/>
    <col min="11" max="11" width="7.5" style="4" customWidth="1"/>
    <col min="12" max="16384" width="9" style="1"/>
  </cols>
  <sheetData>
    <row r="1" s="1" customFormat="1" customHeight="1" spans="1:11">
      <c r="A1" s="6" t="s">
        <v>0</v>
      </c>
      <c r="B1" s="6"/>
      <c r="C1" s="6"/>
      <c r="D1" s="6"/>
      <c r="E1" s="6"/>
      <c r="F1" s="6"/>
      <c r="G1" s="7"/>
      <c r="H1" s="7"/>
      <c r="I1" s="6"/>
      <c r="J1" s="7"/>
      <c r="K1" s="6"/>
    </row>
    <row r="2" s="2" customFormat="1" ht="43" customHeight="1" spans="1:11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1" t="s">
        <v>8</v>
      </c>
      <c r="I2" s="16" t="s">
        <v>9</v>
      </c>
      <c r="J2" s="11" t="s">
        <v>10</v>
      </c>
      <c r="K2" s="17" t="s">
        <v>11</v>
      </c>
    </row>
    <row r="3" s="1" customFormat="1" customHeight="1" spans="1:11">
      <c r="A3" s="12">
        <v>1</v>
      </c>
      <c r="B3" s="13" t="s">
        <v>12</v>
      </c>
      <c r="C3" s="13" t="s">
        <v>13</v>
      </c>
      <c r="D3" s="13" t="s">
        <v>14</v>
      </c>
      <c r="E3" s="14" t="s">
        <v>15</v>
      </c>
      <c r="F3" s="13">
        <v>213</v>
      </c>
      <c r="G3" s="15">
        <f>(F3/3)*0.6</f>
        <v>42.6</v>
      </c>
      <c r="H3" s="15">
        <v>84.8</v>
      </c>
      <c r="I3" s="12">
        <f>H3*0.4</f>
        <v>33.92</v>
      </c>
      <c r="J3" s="15">
        <f>G3+I3</f>
        <v>76.52</v>
      </c>
      <c r="K3" s="12">
        <v>1</v>
      </c>
    </row>
    <row r="4" s="1" customFormat="1" customHeight="1" spans="1:11">
      <c r="A4" s="12">
        <v>2</v>
      </c>
      <c r="B4" s="13" t="s">
        <v>16</v>
      </c>
      <c r="C4" s="13" t="s">
        <v>17</v>
      </c>
      <c r="D4" s="13" t="s">
        <v>14</v>
      </c>
      <c r="E4" s="14" t="s">
        <v>15</v>
      </c>
      <c r="F4" s="13">
        <v>210</v>
      </c>
      <c r="G4" s="15">
        <f t="shared" ref="G4:G32" si="0">(F4/3)*0.6</f>
        <v>42</v>
      </c>
      <c r="H4" s="15">
        <v>80.6</v>
      </c>
      <c r="I4" s="12">
        <f t="shared" ref="I4:I32" si="1">H4*0.4</f>
        <v>32.24</v>
      </c>
      <c r="J4" s="15">
        <f>G4+I4</f>
        <v>74.24</v>
      </c>
      <c r="K4" s="12">
        <v>2</v>
      </c>
    </row>
    <row r="5" s="1" customFormat="1" customHeight="1" spans="1:11">
      <c r="A5" s="12">
        <v>3</v>
      </c>
      <c r="B5" s="13" t="s">
        <v>18</v>
      </c>
      <c r="C5" s="13" t="s">
        <v>19</v>
      </c>
      <c r="D5" s="13" t="s">
        <v>14</v>
      </c>
      <c r="E5" s="14" t="s">
        <v>15</v>
      </c>
      <c r="F5" s="13">
        <v>201.5</v>
      </c>
      <c r="G5" s="15">
        <f t="shared" si="0"/>
        <v>40.3</v>
      </c>
      <c r="H5" s="15" t="s">
        <v>20</v>
      </c>
      <c r="I5" s="12" t="s">
        <v>20</v>
      </c>
      <c r="J5" s="15">
        <v>40.3</v>
      </c>
      <c r="K5" s="12">
        <v>3</v>
      </c>
    </row>
    <row r="6" s="1" customFormat="1" customHeight="1" spans="1:11">
      <c r="A6" s="12">
        <v>4</v>
      </c>
      <c r="B6" s="13" t="s">
        <v>21</v>
      </c>
      <c r="C6" s="13" t="s">
        <v>22</v>
      </c>
      <c r="D6" s="13" t="s">
        <v>14</v>
      </c>
      <c r="E6" s="14" t="s">
        <v>23</v>
      </c>
      <c r="F6" s="13">
        <v>224</v>
      </c>
      <c r="G6" s="15">
        <f t="shared" si="0"/>
        <v>44.8</v>
      </c>
      <c r="H6" s="15">
        <v>79</v>
      </c>
      <c r="I6" s="15">
        <f t="shared" si="1"/>
        <v>31.6</v>
      </c>
      <c r="J6" s="15">
        <f>G6+I6</f>
        <v>76.4</v>
      </c>
      <c r="K6" s="12">
        <v>1</v>
      </c>
    </row>
    <row r="7" s="1" customFormat="1" customHeight="1" spans="1:11">
      <c r="A7" s="12">
        <v>5</v>
      </c>
      <c r="B7" s="13" t="s">
        <v>24</v>
      </c>
      <c r="C7" s="13" t="s">
        <v>25</v>
      </c>
      <c r="D7" s="13" t="s">
        <v>14</v>
      </c>
      <c r="E7" s="14" t="s">
        <v>23</v>
      </c>
      <c r="F7" s="13">
        <v>212.5</v>
      </c>
      <c r="G7" s="15">
        <f t="shared" si="0"/>
        <v>42.5</v>
      </c>
      <c r="H7" s="15">
        <v>82</v>
      </c>
      <c r="I7" s="15">
        <f t="shared" si="1"/>
        <v>32.8</v>
      </c>
      <c r="J7" s="15">
        <f t="shared" ref="J7:J32" si="2">G7+I7</f>
        <v>75.3</v>
      </c>
      <c r="K7" s="12">
        <v>2</v>
      </c>
    </row>
    <row r="8" s="1" customFormat="1" customHeight="1" spans="1:11">
      <c r="A8" s="12">
        <v>6</v>
      </c>
      <c r="B8" s="13" t="s">
        <v>26</v>
      </c>
      <c r="C8" s="13" t="s">
        <v>27</v>
      </c>
      <c r="D8" s="13" t="s">
        <v>14</v>
      </c>
      <c r="E8" s="14" t="s">
        <v>23</v>
      </c>
      <c r="F8" s="13">
        <v>213.5</v>
      </c>
      <c r="G8" s="15">
        <f t="shared" si="0"/>
        <v>42.7</v>
      </c>
      <c r="H8" s="15">
        <v>79.8</v>
      </c>
      <c r="I8" s="12">
        <f t="shared" si="1"/>
        <v>31.92</v>
      </c>
      <c r="J8" s="15">
        <f t="shared" si="2"/>
        <v>74.62</v>
      </c>
      <c r="K8" s="12">
        <v>3</v>
      </c>
    </row>
    <row r="9" s="1" customFormat="1" customHeight="1" spans="1:11">
      <c r="A9" s="12">
        <v>7</v>
      </c>
      <c r="B9" s="13" t="s">
        <v>28</v>
      </c>
      <c r="C9" s="13" t="s">
        <v>29</v>
      </c>
      <c r="D9" s="13" t="s">
        <v>14</v>
      </c>
      <c r="E9" s="14" t="s">
        <v>30</v>
      </c>
      <c r="F9" s="13">
        <v>199</v>
      </c>
      <c r="G9" s="15">
        <f t="shared" si="0"/>
        <v>39.8</v>
      </c>
      <c r="H9" s="15">
        <v>82</v>
      </c>
      <c r="I9" s="15">
        <f t="shared" si="1"/>
        <v>32.8</v>
      </c>
      <c r="J9" s="15">
        <f t="shared" si="2"/>
        <v>72.6</v>
      </c>
      <c r="K9" s="12">
        <v>1</v>
      </c>
    </row>
    <row r="10" s="1" customFormat="1" customHeight="1" spans="1:11">
      <c r="A10" s="12">
        <v>8</v>
      </c>
      <c r="B10" s="13" t="s">
        <v>31</v>
      </c>
      <c r="C10" s="13" t="s">
        <v>32</v>
      </c>
      <c r="D10" s="13" t="s">
        <v>14</v>
      </c>
      <c r="E10" s="14" t="s">
        <v>30</v>
      </c>
      <c r="F10" s="13">
        <v>195</v>
      </c>
      <c r="G10" s="15">
        <f t="shared" si="0"/>
        <v>39</v>
      </c>
      <c r="H10" s="15">
        <v>77.2</v>
      </c>
      <c r="I10" s="12">
        <f t="shared" si="1"/>
        <v>30.88</v>
      </c>
      <c r="J10" s="15">
        <f t="shared" si="2"/>
        <v>69.88</v>
      </c>
      <c r="K10" s="12">
        <v>2</v>
      </c>
    </row>
    <row r="11" s="1" customFormat="1" customHeight="1" spans="1:11">
      <c r="A11" s="12">
        <v>9</v>
      </c>
      <c r="B11" s="13" t="s">
        <v>33</v>
      </c>
      <c r="C11" s="13" t="s">
        <v>34</v>
      </c>
      <c r="D11" s="13" t="s">
        <v>14</v>
      </c>
      <c r="E11" s="14" t="s">
        <v>30</v>
      </c>
      <c r="F11" s="13">
        <v>209.5</v>
      </c>
      <c r="G11" s="15">
        <f t="shared" si="0"/>
        <v>41.9</v>
      </c>
      <c r="H11" s="15" t="s">
        <v>20</v>
      </c>
      <c r="I11" s="12" t="s">
        <v>20</v>
      </c>
      <c r="J11" s="15">
        <v>41.9</v>
      </c>
      <c r="K11" s="12">
        <v>3</v>
      </c>
    </row>
    <row r="12" s="1" customFormat="1" customHeight="1" spans="1:11">
      <c r="A12" s="12">
        <v>10</v>
      </c>
      <c r="B12" s="13" t="s">
        <v>35</v>
      </c>
      <c r="C12" s="13" t="s">
        <v>36</v>
      </c>
      <c r="D12" s="13" t="s">
        <v>14</v>
      </c>
      <c r="E12" s="14" t="s">
        <v>37</v>
      </c>
      <c r="F12" s="13">
        <v>224.5</v>
      </c>
      <c r="G12" s="15">
        <f t="shared" si="0"/>
        <v>44.9</v>
      </c>
      <c r="H12" s="15">
        <v>83</v>
      </c>
      <c r="I12" s="15">
        <f t="shared" si="1"/>
        <v>33.2</v>
      </c>
      <c r="J12" s="15">
        <f t="shared" si="2"/>
        <v>78.1</v>
      </c>
      <c r="K12" s="12">
        <v>1</v>
      </c>
    </row>
    <row r="13" s="1" customFormat="1" customHeight="1" spans="1:11">
      <c r="A13" s="12">
        <v>11</v>
      </c>
      <c r="B13" s="13" t="s">
        <v>38</v>
      </c>
      <c r="C13" s="13" t="s">
        <v>39</v>
      </c>
      <c r="D13" s="13" t="s">
        <v>14</v>
      </c>
      <c r="E13" s="14" t="s">
        <v>37</v>
      </c>
      <c r="F13" s="13">
        <v>214.5</v>
      </c>
      <c r="G13" s="15">
        <f t="shared" si="0"/>
        <v>42.9</v>
      </c>
      <c r="H13" s="15">
        <v>80.1</v>
      </c>
      <c r="I13" s="15">
        <f t="shared" si="1"/>
        <v>32.04</v>
      </c>
      <c r="J13" s="15">
        <f t="shared" si="2"/>
        <v>74.94</v>
      </c>
      <c r="K13" s="12">
        <v>2</v>
      </c>
    </row>
    <row r="14" s="1" customFormat="1" customHeight="1" spans="1:11">
      <c r="A14" s="12">
        <v>12</v>
      </c>
      <c r="B14" s="13" t="s">
        <v>40</v>
      </c>
      <c r="C14" s="13" t="s">
        <v>41</v>
      </c>
      <c r="D14" s="13" t="s">
        <v>14</v>
      </c>
      <c r="E14" s="14" t="s">
        <v>37</v>
      </c>
      <c r="F14" s="13">
        <v>213.5</v>
      </c>
      <c r="G14" s="15">
        <f t="shared" si="0"/>
        <v>42.7</v>
      </c>
      <c r="H14" s="15">
        <v>80.4</v>
      </c>
      <c r="I14" s="15">
        <f t="shared" si="1"/>
        <v>32.16</v>
      </c>
      <c r="J14" s="15">
        <f t="shared" si="2"/>
        <v>74.86</v>
      </c>
      <c r="K14" s="12">
        <v>3</v>
      </c>
    </row>
    <row r="15" s="1" customFormat="1" customHeight="1" spans="1:11">
      <c r="A15" s="12">
        <v>13</v>
      </c>
      <c r="B15" s="13" t="s">
        <v>42</v>
      </c>
      <c r="C15" s="13" t="s">
        <v>43</v>
      </c>
      <c r="D15" s="13" t="s">
        <v>14</v>
      </c>
      <c r="E15" s="14" t="s">
        <v>44</v>
      </c>
      <c r="F15" s="13">
        <v>220</v>
      </c>
      <c r="G15" s="15">
        <f t="shared" si="0"/>
        <v>44</v>
      </c>
      <c r="H15" s="15">
        <v>84.2</v>
      </c>
      <c r="I15" s="15">
        <f t="shared" si="1"/>
        <v>33.68</v>
      </c>
      <c r="J15" s="15">
        <f t="shared" si="2"/>
        <v>77.68</v>
      </c>
      <c r="K15" s="12">
        <v>1</v>
      </c>
    </row>
    <row r="16" s="1" customFormat="1" customHeight="1" spans="1:11">
      <c r="A16" s="12">
        <v>14</v>
      </c>
      <c r="B16" s="13" t="s">
        <v>45</v>
      </c>
      <c r="C16" s="13" t="s">
        <v>46</v>
      </c>
      <c r="D16" s="13" t="s">
        <v>14</v>
      </c>
      <c r="E16" s="14" t="s">
        <v>44</v>
      </c>
      <c r="F16" s="13">
        <v>213</v>
      </c>
      <c r="G16" s="15">
        <f t="shared" si="0"/>
        <v>42.6</v>
      </c>
      <c r="H16" s="15">
        <v>80.2</v>
      </c>
      <c r="I16" s="15">
        <f t="shared" si="1"/>
        <v>32.08</v>
      </c>
      <c r="J16" s="15">
        <f t="shared" si="2"/>
        <v>74.68</v>
      </c>
      <c r="K16" s="12">
        <v>2</v>
      </c>
    </row>
    <row r="17" s="1" customFormat="1" customHeight="1" spans="1:11">
      <c r="A17" s="12">
        <v>15</v>
      </c>
      <c r="B17" s="13" t="s">
        <v>47</v>
      </c>
      <c r="C17" s="13" t="s">
        <v>48</v>
      </c>
      <c r="D17" s="13" t="s">
        <v>14</v>
      </c>
      <c r="E17" s="14" t="s">
        <v>44</v>
      </c>
      <c r="F17" s="13">
        <v>212</v>
      </c>
      <c r="G17" s="15">
        <f t="shared" si="0"/>
        <v>42.4</v>
      </c>
      <c r="H17" s="15">
        <v>78.6</v>
      </c>
      <c r="I17" s="15">
        <f t="shared" si="1"/>
        <v>31.44</v>
      </c>
      <c r="J17" s="15">
        <f t="shared" si="2"/>
        <v>73.84</v>
      </c>
      <c r="K17" s="12">
        <v>3</v>
      </c>
    </row>
    <row r="18" s="1" customFormat="1" customHeight="1" spans="1:11">
      <c r="A18" s="12">
        <v>16</v>
      </c>
      <c r="B18" s="13" t="s">
        <v>49</v>
      </c>
      <c r="C18" s="13" t="s">
        <v>50</v>
      </c>
      <c r="D18" s="13" t="s">
        <v>51</v>
      </c>
      <c r="E18" s="14" t="s">
        <v>52</v>
      </c>
      <c r="F18" s="13">
        <v>175.5</v>
      </c>
      <c r="G18" s="15">
        <f t="shared" si="0"/>
        <v>35.1</v>
      </c>
      <c r="H18" s="15">
        <v>82.4</v>
      </c>
      <c r="I18" s="15">
        <f t="shared" si="1"/>
        <v>32.96</v>
      </c>
      <c r="J18" s="15">
        <f t="shared" si="2"/>
        <v>68.06</v>
      </c>
      <c r="K18" s="12">
        <v>1</v>
      </c>
    </row>
    <row r="19" s="1" customFormat="1" customHeight="1" spans="1:11">
      <c r="A19" s="12">
        <v>17</v>
      </c>
      <c r="B19" s="13" t="s">
        <v>53</v>
      </c>
      <c r="C19" s="13" t="s">
        <v>54</v>
      </c>
      <c r="D19" s="13" t="s">
        <v>51</v>
      </c>
      <c r="E19" s="14" t="s">
        <v>52</v>
      </c>
      <c r="F19" s="13">
        <v>159.5</v>
      </c>
      <c r="G19" s="15">
        <f t="shared" si="0"/>
        <v>31.9</v>
      </c>
      <c r="H19" s="15">
        <v>77.8</v>
      </c>
      <c r="I19" s="15">
        <f t="shared" si="1"/>
        <v>31.12</v>
      </c>
      <c r="J19" s="15">
        <f t="shared" si="2"/>
        <v>63.02</v>
      </c>
      <c r="K19" s="12">
        <v>2</v>
      </c>
    </row>
    <row r="20" s="1" customFormat="1" customHeight="1" spans="1:11">
      <c r="A20" s="12">
        <v>18</v>
      </c>
      <c r="B20" s="13" t="s">
        <v>55</v>
      </c>
      <c r="C20" s="18" t="s">
        <v>56</v>
      </c>
      <c r="D20" s="13" t="s">
        <v>51</v>
      </c>
      <c r="E20" s="14" t="s">
        <v>52</v>
      </c>
      <c r="F20" s="13">
        <v>150.5</v>
      </c>
      <c r="G20" s="15">
        <f t="shared" si="0"/>
        <v>30.1</v>
      </c>
      <c r="H20" s="15">
        <v>81</v>
      </c>
      <c r="I20" s="15">
        <f t="shared" si="1"/>
        <v>32.4</v>
      </c>
      <c r="J20" s="15">
        <f t="shared" si="2"/>
        <v>62.5</v>
      </c>
      <c r="K20" s="12">
        <v>3</v>
      </c>
    </row>
    <row r="21" customHeight="1" spans="1:11">
      <c r="A21" s="12">
        <v>19</v>
      </c>
      <c r="B21" s="13" t="s">
        <v>57</v>
      </c>
      <c r="C21" s="13" t="s">
        <v>58</v>
      </c>
      <c r="D21" s="13" t="s">
        <v>51</v>
      </c>
      <c r="E21" s="14" t="s">
        <v>59</v>
      </c>
      <c r="F21" s="13">
        <v>216</v>
      </c>
      <c r="G21" s="15">
        <f t="shared" si="0"/>
        <v>43.2</v>
      </c>
      <c r="H21" s="15">
        <v>81.9</v>
      </c>
      <c r="I21" s="15">
        <f t="shared" si="1"/>
        <v>32.76</v>
      </c>
      <c r="J21" s="15">
        <f t="shared" si="2"/>
        <v>75.96</v>
      </c>
      <c r="K21" s="12">
        <v>1</v>
      </c>
    </row>
    <row r="22" customHeight="1" spans="1:11">
      <c r="A22" s="12">
        <v>20</v>
      </c>
      <c r="B22" s="13" t="s">
        <v>60</v>
      </c>
      <c r="C22" s="13" t="s">
        <v>61</v>
      </c>
      <c r="D22" s="13" t="s">
        <v>51</v>
      </c>
      <c r="E22" s="14" t="s">
        <v>59</v>
      </c>
      <c r="F22" s="13">
        <v>202</v>
      </c>
      <c r="G22" s="15">
        <f t="shared" si="0"/>
        <v>40.4</v>
      </c>
      <c r="H22" s="15">
        <v>82.3</v>
      </c>
      <c r="I22" s="15">
        <f t="shared" si="1"/>
        <v>32.92</v>
      </c>
      <c r="J22" s="15">
        <f t="shared" si="2"/>
        <v>73.32</v>
      </c>
      <c r="K22" s="12">
        <v>2</v>
      </c>
    </row>
    <row r="23" customHeight="1" spans="1:11">
      <c r="A23" s="12">
        <v>21</v>
      </c>
      <c r="B23" s="13" t="s">
        <v>62</v>
      </c>
      <c r="C23" s="13" t="s">
        <v>63</v>
      </c>
      <c r="D23" s="13" t="s">
        <v>51</v>
      </c>
      <c r="E23" s="14" t="s">
        <v>59</v>
      </c>
      <c r="F23" s="13">
        <v>205</v>
      </c>
      <c r="G23" s="15">
        <f t="shared" si="0"/>
        <v>41</v>
      </c>
      <c r="H23" s="15">
        <v>78.8</v>
      </c>
      <c r="I23" s="15">
        <f t="shared" si="1"/>
        <v>31.52</v>
      </c>
      <c r="J23" s="15">
        <f t="shared" si="2"/>
        <v>72.52</v>
      </c>
      <c r="K23" s="12">
        <v>3</v>
      </c>
    </row>
    <row r="24" customHeight="1" spans="1:11">
      <c r="A24" s="12">
        <v>22</v>
      </c>
      <c r="B24" s="13" t="s">
        <v>64</v>
      </c>
      <c r="C24" s="13" t="s">
        <v>65</v>
      </c>
      <c r="D24" s="13" t="s">
        <v>51</v>
      </c>
      <c r="E24" s="14" t="s">
        <v>66</v>
      </c>
      <c r="F24" s="13">
        <v>238</v>
      </c>
      <c r="G24" s="15">
        <f t="shared" si="0"/>
        <v>47.6</v>
      </c>
      <c r="H24" s="15">
        <v>80.4</v>
      </c>
      <c r="I24" s="15">
        <f t="shared" si="1"/>
        <v>32.16</v>
      </c>
      <c r="J24" s="15">
        <f t="shared" si="2"/>
        <v>79.76</v>
      </c>
      <c r="K24" s="12">
        <v>1</v>
      </c>
    </row>
    <row r="25" customHeight="1" spans="1:11">
      <c r="A25" s="12">
        <v>23</v>
      </c>
      <c r="B25" s="13" t="s">
        <v>67</v>
      </c>
      <c r="C25" s="13" t="s">
        <v>68</v>
      </c>
      <c r="D25" s="13" t="s">
        <v>51</v>
      </c>
      <c r="E25" s="14" t="s">
        <v>66</v>
      </c>
      <c r="F25" s="13">
        <v>215</v>
      </c>
      <c r="G25" s="15">
        <f t="shared" si="0"/>
        <v>43</v>
      </c>
      <c r="H25" s="15">
        <v>76.8</v>
      </c>
      <c r="I25" s="15">
        <f t="shared" si="1"/>
        <v>30.72</v>
      </c>
      <c r="J25" s="15">
        <f t="shared" si="2"/>
        <v>73.72</v>
      </c>
      <c r="K25" s="12">
        <v>2</v>
      </c>
    </row>
    <row r="26" customHeight="1" spans="1:11">
      <c r="A26" s="12">
        <v>24</v>
      </c>
      <c r="B26" s="13" t="s">
        <v>69</v>
      </c>
      <c r="C26" s="18" t="s">
        <v>70</v>
      </c>
      <c r="D26" s="13" t="s">
        <v>51</v>
      </c>
      <c r="E26" s="14" t="s">
        <v>66</v>
      </c>
      <c r="F26" s="13">
        <v>195.5</v>
      </c>
      <c r="G26" s="15">
        <f t="shared" si="0"/>
        <v>39.1</v>
      </c>
      <c r="H26" s="15" t="s">
        <v>20</v>
      </c>
      <c r="I26" s="15" t="s">
        <v>20</v>
      </c>
      <c r="J26" s="15">
        <v>39.1</v>
      </c>
      <c r="K26" s="12">
        <v>3</v>
      </c>
    </row>
    <row r="27" customHeight="1" spans="1:11">
      <c r="A27" s="12">
        <v>25</v>
      </c>
      <c r="B27" s="13" t="s">
        <v>71</v>
      </c>
      <c r="C27" s="13" t="s">
        <v>72</v>
      </c>
      <c r="D27" s="13" t="s">
        <v>51</v>
      </c>
      <c r="E27" s="14" t="s">
        <v>73</v>
      </c>
      <c r="F27" s="13">
        <v>211.5</v>
      </c>
      <c r="G27" s="15">
        <f t="shared" si="0"/>
        <v>42.3</v>
      </c>
      <c r="H27" s="15">
        <v>82</v>
      </c>
      <c r="I27" s="15">
        <f t="shared" si="1"/>
        <v>32.8</v>
      </c>
      <c r="J27" s="15">
        <f t="shared" si="2"/>
        <v>75.1</v>
      </c>
      <c r="K27" s="12">
        <v>1</v>
      </c>
    </row>
    <row r="28" customHeight="1" spans="1:11">
      <c r="A28" s="12">
        <v>26</v>
      </c>
      <c r="B28" s="13" t="s">
        <v>74</v>
      </c>
      <c r="C28" s="13" t="s">
        <v>75</v>
      </c>
      <c r="D28" s="13" t="s">
        <v>51</v>
      </c>
      <c r="E28" s="14" t="s">
        <v>73</v>
      </c>
      <c r="F28" s="13">
        <v>202.5</v>
      </c>
      <c r="G28" s="15">
        <f t="shared" si="0"/>
        <v>40.5</v>
      </c>
      <c r="H28" s="15">
        <v>79.2</v>
      </c>
      <c r="I28" s="15">
        <f t="shared" si="1"/>
        <v>31.68</v>
      </c>
      <c r="J28" s="15">
        <f t="shared" si="2"/>
        <v>72.18</v>
      </c>
      <c r="K28" s="12">
        <v>2</v>
      </c>
    </row>
    <row r="29" customHeight="1" spans="1:11">
      <c r="A29" s="12">
        <v>27</v>
      </c>
      <c r="B29" s="13" t="s">
        <v>76</v>
      </c>
      <c r="C29" s="13" t="s">
        <v>77</v>
      </c>
      <c r="D29" s="13" t="s">
        <v>51</v>
      </c>
      <c r="E29" s="14" t="s">
        <v>73</v>
      </c>
      <c r="F29" s="13">
        <v>191</v>
      </c>
      <c r="G29" s="15">
        <f t="shared" si="0"/>
        <v>38.2</v>
      </c>
      <c r="H29" s="15" t="s">
        <v>20</v>
      </c>
      <c r="I29" s="15" t="s">
        <v>20</v>
      </c>
      <c r="J29" s="15">
        <v>38.2</v>
      </c>
      <c r="K29" s="12">
        <v>3</v>
      </c>
    </row>
    <row r="30" customHeight="1" spans="1:11">
      <c r="A30" s="12">
        <v>28</v>
      </c>
      <c r="B30" s="13" t="s">
        <v>78</v>
      </c>
      <c r="C30" s="13" t="s">
        <v>79</v>
      </c>
      <c r="D30" s="13" t="s">
        <v>51</v>
      </c>
      <c r="E30" s="14" t="s">
        <v>80</v>
      </c>
      <c r="F30" s="13">
        <v>215.5</v>
      </c>
      <c r="G30" s="15">
        <f t="shared" si="0"/>
        <v>43.1</v>
      </c>
      <c r="H30" s="15">
        <v>85.4</v>
      </c>
      <c r="I30" s="15">
        <f t="shared" si="1"/>
        <v>34.16</v>
      </c>
      <c r="J30" s="15">
        <f t="shared" si="2"/>
        <v>77.26</v>
      </c>
      <c r="K30" s="12">
        <v>1</v>
      </c>
    </row>
    <row r="31" customHeight="1" spans="1:11">
      <c r="A31" s="12">
        <v>29</v>
      </c>
      <c r="B31" s="13" t="s">
        <v>81</v>
      </c>
      <c r="C31" s="13" t="s">
        <v>82</v>
      </c>
      <c r="D31" s="13" t="s">
        <v>51</v>
      </c>
      <c r="E31" s="14" t="s">
        <v>80</v>
      </c>
      <c r="F31" s="13">
        <v>208</v>
      </c>
      <c r="G31" s="15">
        <f t="shared" si="0"/>
        <v>41.6</v>
      </c>
      <c r="H31" s="15">
        <v>80.1</v>
      </c>
      <c r="I31" s="15">
        <f t="shared" si="1"/>
        <v>32.04</v>
      </c>
      <c r="J31" s="15">
        <f t="shared" si="2"/>
        <v>73.64</v>
      </c>
      <c r="K31" s="12">
        <v>2</v>
      </c>
    </row>
    <row r="32" customHeight="1" spans="1:11">
      <c r="A32" s="12">
        <v>30</v>
      </c>
      <c r="B32" s="13" t="s">
        <v>83</v>
      </c>
      <c r="C32" s="13" t="s">
        <v>84</v>
      </c>
      <c r="D32" s="13" t="s">
        <v>51</v>
      </c>
      <c r="E32" s="14" t="s">
        <v>80</v>
      </c>
      <c r="F32" s="13">
        <v>203.5</v>
      </c>
      <c r="G32" s="15">
        <f t="shared" si="0"/>
        <v>40.7</v>
      </c>
      <c r="H32" s="15">
        <v>68.8</v>
      </c>
      <c r="I32" s="15">
        <f t="shared" si="1"/>
        <v>27.52</v>
      </c>
      <c r="J32" s="15">
        <f t="shared" si="2"/>
        <v>68.22</v>
      </c>
      <c r="K32" s="12">
        <v>3</v>
      </c>
    </row>
  </sheetData>
  <mergeCells count="1">
    <mergeCell ref="A1:K1"/>
  </mergeCells>
  <pageMargins left="0.590277777777778" right="0.550694444444444" top="0.511805555555556" bottom="0.472222222222222" header="0.5" footer="0.5"/>
  <pageSetup paperSize="9" scale="9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dcterms:created xsi:type="dcterms:W3CDTF">2024-05-27T03:53:00Z</dcterms:created>
  <dcterms:modified xsi:type="dcterms:W3CDTF">2025-06-16T06:43:44Z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3E5E1CB691BF41C39E16075EA1D95818_13</vt:lpwstr>
  </property>
  <property fmtid="{D5CDD505-2E9C-101B-9397-08002B2CF9AE}" pid="3" name="KSOProductBuildVer">
    <vt:lpwstr>2052-12.1.0.21541</vt:lpwstr>
  </property>
</Properties>
</file>