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Sheet2!$H:$H</definedName>
    <definedName name="_xlnm._FilterDatabase" localSheetId="0" hidden="1">Sheet1!$A$1:$K$83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<sst xmlns="http://schemas.openxmlformats.org/spreadsheetml/2006/main" count="148" uniqueCount="120">
  <si>
    <t>贵州工业职业技术学院
2025年公开招聘工作人员笔试成绩、面试成绩和总成绩表</t>
  </si>
  <si>
    <t>序号</t>
  </si>
  <si>
    <t>岗位编号</t>
  </si>
  <si>
    <t>姓名</t>
  </si>
  <si>
    <t>准考证号</t>
  </si>
  <si>
    <t>笔试成绩</t>
  </si>
  <si>
    <t>面试成绩</t>
  </si>
  <si>
    <t>总成绩</t>
  </si>
  <si>
    <t>排名</t>
  </si>
  <si>
    <t>笔试原始成绩</t>
  </si>
  <si>
    <t>笔试百分制成绩</t>
  </si>
  <si>
    <t>折算后笔试成绩（40%）</t>
  </si>
  <si>
    <t>面试 （试讲）
成绩</t>
  </si>
  <si>
    <t>面试（试讲）  折算成绩（60%）</t>
  </si>
  <si>
    <t>22828280101教师岗01</t>
  </si>
  <si>
    <t>邹云夫</t>
  </si>
  <si>
    <t>郝双</t>
  </si>
  <si>
    <t>杜世泉</t>
  </si>
  <si>
    <t>22828280102教师岗02</t>
  </si>
  <si>
    <t>娄煜堃</t>
  </si>
  <si>
    <t>王万括</t>
  </si>
  <si>
    <t>22828280103教师岗03</t>
  </si>
  <si>
    <t>潘路远</t>
  </si>
  <si>
    <t>彭湘</t>
  </si>
  <si>
    <t>王胜漪</t>
  </si>
  <si>
    <t>田维围</t>
  </si>
  <si>
    <t>22828280104实验师岗04</t>
  </si>
  <si>
    <t>王刚伟</t>
  </si>
  <si>
    <t>雷琳琳</t>
  </si>
  <si>
    <t>王慧锋</t>
  </si>
  <si>
    <t>江智勇</t>
  </si>
  <si>
    <t>孟瑾</t>
  </si>
  <si>
    <t>王晨</t>
  </si>
  <si>
    <t>22828280105实验师岗05</t>
  </si>
  <si>
    <t>罗珺茜</t>
  </si>
  <si>
    <t>黄诗锐</t>
  </si>
  <si>
    <t>曾相竟</t>
  </si>
  <si>
    <t>吴梅</t>
  </si>
  <si>
    <t>张航</t>
  </si>
  <si>
    <t>取消进入下一环节</t>
  </si>
  <si>
    <t>伍婕</t>
  </si>
  <si>
    <t>22828280107教师岗07</t>
  </si>
  <si>
    <t>张雨涵</t>
  </si>
  <si>
    <t>杨江</t>
  </si>
  <si>
    <t>22828280108教师岗08</t>
  </si>
  <si>
    <t>刘诗杰</t>
  </si>
  <si>
    <t>张兴凯</t>
  </si>
  <si>
    <t>吴长艳</t>
  </si>
  <si>
    <t>实验师岗09</t>
  </si>
  <si>
    <t>杨世凤</t>
  </si>
  <si>
    <t>闫树庆</t>
  </si>
  <si>
    <t>22828280110教师岗10</t>
  </si>
  <si>
    <t>赵品清</t>
  </si>
  <si>
    <t>万鸿飞</t>
  </si>
  <si>
    <t>毕禹</t>
  </si>
  <si>
    <t>22828280112教师岗12</t>
  </si>
  <si>
    <t>李应鸿</t>
  </si>
  <si>
    <t>任艳琼</t>
  </si>
  <si>
    <t>覃渊</t>
  </si>
  <si>
    <t>黄海洋</t>
  </si>
  <si>
    <t>兰雪</t>
  </si>
  <si>
    <t>何幸超</t>
  </si>
  <si>
    <t>22828280113工作人员13</t>
  </si>
  <si>
    <t>周树梅</t>
  </si>
  <si>
    <t>毛湄凤</t>
  </si>
  <si>
    <t>李莹秋</t>
  </si>
  <si>
    <t>缺考</t>
  </si>
  <si>
    <t>22828280114工作人员14</t>
  </si>
  <si>
    <t>吴雨萌</t>
  </si>
  <si>
    <t>董桂蓉</t>
  </si>
  <si>
    <t>李儒童</t>
  </si>
  <si>
    <t>22828280115工作人员15</t>
  </si>
  <si>
    <t>李宏伟</t>
  </si>
  <si>
    <t>徐章杰</t>
  </si>
  <si>
    <t>李江美</t>
  </si>
  <si>
    <t>22828280116工作人员16</t>
  </si>
  <si>
    <t>徐云飞</t>
  </si>
  <si>
    <t>22828280117工作人员17</t>
  </si>
  <si>
    <t>田丰歌</t>
  </si>
  <si>
    <t>唐成龙</t>
  </si>
  <si>
    <t>杜昌伦</t>
  </si>
  <si>
    <t>22828280118工作人员18</t>
  </si>
  <si>
    <t>刘霞</t>
  </si>
  <si>
    <t>曹明艳</t>
  </si>
  <si>
    <t>22828280119工作人员19</t>
  </si>
  <si>
    <t>陈江鸿</t>
  </si>
  <si>
    <t>陈金耀</t>
  </si>
  <si>
    <t>周宇</t>
  </si>
  <si>
    <t>22828280120工作人员20</t>
  </si>
  <si>
    <t>张正辉</t>
  </si>
  <si>
    <t>熊希</t>
  </si>
  <si>
    <t>22828280121工作人员21</t>
  </si>
  <si>
    <t>王金</t>
  </si>
  <si>
    <t>代启驰</t>
  </si>
  <si>
    <t>向前前</t>
  </si>
  <si>
    <t>22828280122工作人员22</t>
  </si>
  <si>
    <t>吴昊</t>
  </si>
  <si>
    <t>方苋</t>
  </si>
  <si>
    <t>刘宇亮</t>
  </si>
  <si>
    <t>22828280123工作人员23</t>
  </si>
  <si>
    <t>王万</t>
  </si>
  <si>
    <t>22828280124工作人员24</t>
  </si>
  <si>
    <t>郑赭伊</t>
  </si>
  <si>
    <t>张雅琳</t>
  </si>
  <si>
    <t>单震宇</t>
  </si>
  <si>
    <t>22828280125工作人员25</t>
  </si>
  <si>
    <t>袁欢容</t>
  </si>
  <si>
    <t>赵晓从</t>
  </si>
  <si>
    <t>许传鹏</t>
  </si>
  <si>
    <t>22828280126工作人员26</t>
  </si>
  <si>
    <t>王梓璇</t>
  </si>
  <si>
    <t>姚荣奎</t>
  </si>
  <si>
    <t>22828280127工作人员27</t>
  </si>
  <si>
    <t>杜恒星</t>
  </si>
  <si>
    <t>张笑笑</t>
  </si>
  <si>
    <t>杨咏莉</t>
  </si>
  <si>
    <t>22828280128工作人员28</t>
  </si>
  <si>
    <t>罗丽锐</t>
  </si>
  <si>
    <t>徐甜甜</t>
  </si>
  <si>
    <t>田荣林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</si>
</sst>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rgb="FF333333"/>
      <name val="方正公文小标宋"/>
      <charset val="134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0826;&#22996;&#21150;&#20844;&#23460;01\Downloads\&#38468;&#20214;1&#65306;&#36149;&#24030;&#24037;&#19994;&#32844;&#19994;&#25216;&#26415;&#23398;&#38498;2025&#24180;&#20844;&#24320;&#25307;&#32856;&#24037;&#20316;&#20154;&#21592;&#31508;&#35797;&#25104;&#32489;&#21450;&#25490;&#21517;&#34920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邹云夫</v>
          </cell>
          <cell r="C4" t="str">
            <v>3152281303419</v>
          </cell>
          <cell r="D4" t="str">
            <v>2801贵州工业职业技术学院</v>
          </cell>
          <cell r="E4" t="str">
            <v>22828280101教师岗01</v>
          </cell>
          <cell r="F4" t="str">
            <v>N</v>
          </cell>
          <cell r="G4" t="str">
            <v>N</v>
          </cell>
          <cell r="H4">
            <v>81</v>
          </cell>
          <cell r="I4">
            <v>107</v>
          </cell>
          <cell r="J4">
            <v>188</v>
          </cell>
          <cell r="K4">
            <v>62.67</v>
          </cell>
          <cell r="L4">
            <v>1</v>
          </cell>
        </row>
        <row r="5">
          <cell r="B5" t="str">
            <v>席唯</v>
          </cell>
          <cell r="C5" t="str">
            <v>3152281300415</v>
          </cell>
          <cell r="D5" t="str">
            <v>2801贵州工业职业技术学院</v>
          </cell>
          <cell r="E5" t="str">
            <v>22828280101教师岗01</v>
          </cell>
          <cell r="F5" t="str">
            <v>N</v>
          </cell>
          <cell r="G5" t="str">
            <v>N</v>
          </cell>
          <cell r="H5">
            <v>87.5</v>
          </cell>
          <cell r="I5">
            <v>94.5</v>
          </cell>
          <cell r="J5">
            <v>182</v>
          </cell>
          <cell r="K5">
            <v>60.67</v>
          </cell>
          <cell r="L5">
            <v>2</v>
          </cell>
        </row>
        <row r="6">
          <cell r="B6" t="str">
            <v>张翔</v>
          </cell>
          <cell r="C6" t="str">
            <v>3152281305307</v>
          </cell>
          <cell r="D6" t="str">
            <v>2801贵州工业职业技术学院</v>
          </cell>
          <cell r="E6" t="str">
            <v>22828280101教师岗01</v>
          </cell>
          <cell r="F6" t="str">
            <v>N</v>
          </cell>
          <cell r="G6" t="str">
            <v>N</v>
          </cell>
          <cell r="H6">
            <v>82.5</v>
          </cell>
          <cell r="I6">
            <v>91</v>
          </cell>
          <cell r="J6">
            <v>173.5</v>
          </cell>
          <cell r="K6">
            <v>57.83</v>
          </cell>
          <cell r="L6">
            <v>3</v>
          </cell>
        </row>
        <row r="7">
          <cell r="B7" t="str">
            <v>杜世泉</v>
          </cell>
          <cell r="C7" t="str">
            <v>3152281305024</v>
          </cell>
          <cell r="D7" t="str">
            <v>2801贵州工业职业技术学院</v>
          </cell>
          <cell r="E7" t="str">
            <v>22828280101教师岗01</v>
          </cell>
          <cell r="F7" t="str">
            <v>N</v>
          </cell>
          <cell r="G7" t="str">
            <v>N</v>
          </cell>
          <cell r="H7">
            <v>90</v>
          </cell>
          <cell r="I7">
            <v>77.5</v>
          </cell>
          <cell r="J7">
            <v>167.5</v>
          </cell>
          <cell r="K7">
            <v>55.83</v>
          </cell>
          <cell r="L7">
            <v>4</v>
          </cell>
        </row>
        <row r="8">
          <cell r="B8" t="str">
            <v>郝双</v>
          </cell>
          <cell r="C8" t="str">
            <v>3152281302824</v>
          </cell>
          <cell r="D8" t="str">
            <v>2801贵州工业职业技术学院</v>
          </cell>
          <cell r="E8" t="str">
            <v>22828280101教师岗01</v>
          </cell>
          <cell r="F8" t="str">
            <v>N</v>
          </cell>
          <cell r="G8" t="str">
            <v>N</v>
          </cell>
          <cell r="H8">
            <v>78</v>
          </cell>
          <cell r="I8">
            <v>89.5</v>
          </cell>
          <cell r="J8">
            <v>167.5</v>
          </cell>
          <cell r="K8">
            <v>55.83</v>
          </cell>
          <cell r="L8">
            <v>4</v>
          </cell>
        </row>
        <row r="9">
          <cell r="B9" t="str">
            <v>张晓阳</v>
          </cell>
          <cell r="C9" t="str">
            <v>3152281303406</v>
          </cell>
          <cell r="D9" t="str">
            <v>2801贵州工业职业技术学院</v>
          </cell>
          <cell r="E9" t="str">
            <v>22828280101教师岗01</v>
          </cell>
          <cell r="F9" t="str">
            <v>N</v>
          </cell>
          <cell r="G9" t="str">
            <v>N</v>
          </cell>
          <cell r="H9">
            <v>59</v>
          </cell>
          <cell r="I9">
            <v>60</v>
          </cell>
          <cell r="J9">
            <v>119</v>
          </cell>
          <cell r="K9">
            <v>39.67</v>
          </cell>
          <cell r="L9">
            <v>6</v>
          </cell>
        </row>
        <row r="10">
          <cell r="B10" t="str">
            <v>娄煜堃</v>
          </cell>
          <cell r="C10" t="str">
            <v>3152281302023</v>
          </cell>
          <cell r="D10" t="str">
            <v>2801贵州工业职业技术学院</v>
          </cell>
          <cell r="E10" t="str">
            <v>22828280102教师岗02</v>
          </cell>
          <cell r="F10" t="str">
            <v>N</v>
          </cell>
          <cell r="G10" t="str">
            <v>N</v>
          </cell>
          <cell r="H10">
            <v>97.5</v>
          </cell>
          <cell r="I10">
            <v>105</v>
          </cell>
          <cell r="J10">
            <v>202.5</v>
          </cell>
          <cell r="K10">
            <v>67.5</v>
          </cell>
          <cell r="L10">
            <v>1</v>
          </cell>
        </row>
        <row r="11">
          <cell r="B11" t="str">
            <v>王万括</v>
          </cell>
          <cell r="C11" t="str">
            <v>3152281302108</v>
          </cell>
          <cell r="D11" t="str">
            <v>2801贵州工业职业技术学院</v>
          </cell>
          <cell r="E11" t="str">
            <v>22828280102教师岗02</v>
          </cell>
          <cell r="F11" t="str">
            <v>N</v>
          </cell>
          <cell r="G11" t="str">
            <v>N</v>
          </cell>
          <cell r="H11">
            <v>75.5</v>
          </cell>
          <cell r="I11">
            <v>92</v>
          </cell>
          <cell r="J11">
            <v>167.5</v>
          </cell>
          <cell r="K11">
            <v>55.83</v>
          </cell>
          <cell r="L11">
            <v>2</v>
          </cell>
        </row>
        <row r="12">
          <cell r="B12" t="str">
            <v>黄冲</v>
          </cell>
          <cell r="C12" t="str">
            <v>3152281303018</v>
          </cell>
          <cell r="D12" t="str">
            <v>2801贵州工业职业技术学院</v>
          </cell>
          <cell r="E12" t="str">
            <v>22828280102教师岗02</v>
          </cell>
          <cell r="F12" t="str">
            <v>N</v>
          </cell>
          <cell r="G12" t="str">
            <v>N</v>
          </cell>
          <cell r="H12">
            <v>78.5</v>
          </cell>
          <cell r="I12">
            <v>76</v>
          </cell>
          <cell r="J12">
            <v>154.5</v>
          </cell>
          <cell r="K12">
            <v>51.5</v>
          </cell>
          <cell r="L12">
            <v>3</v>
          </cell>
        </row>
        <row r="13">
          <cell r="B13" t="str">
            <v>韦祖策</v>
          </cell>
          <cell r="C13" t="str">
            <v>3152281301902</v>
          </cell>
          <cell r="D13" t="str">
            <v>2801贵州工业职业技术学院</v>
          </cell>
          <cell r="E13" t="str">
            <v>22828280102教师岗02</v>
          </cell>
          <cell r="F13" t="str">
            <v>Q</v>
          </cell>
          <cell r="G13" t="str">
            <v>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</row>
        <row r="14">
          <cell r="B14" t="str">
            <v>潘路远</v>
          </cell>
          <cell r="C14" t="str">
            <v>3152281304428</v>
          </cell>
          <cell r="D14" t="str">
            <v>2801贵州工业职业技术学院</v>
          </cell>
          <cell r="E14" t="str">
            <v>22828280103教师岗03</v>
          </cell>
          <cell r="F14" t="str">
            <v>N</v>
          </cell>
          <cell r="G14" t="str">
            <v>N</v>
          </cell>
          <cell r="H14">
            <v>85</v>
          </cell>
          <cell r="I14">
            <v>99.5</v>
          </cell>
          <cell r="J14">
            <v>184.5</v>
          </cell>
          <cell r="K14">
            <v>61.5</v>
          </cell>
          <cell r="L14">
            <v>1</v>
          </cell>
        </row>
        <row r="15">
          <cell r="B15" t="str">
            <v>彭湘</v>
          </cell>
          <cell r="C15" t="str">
            <v>3152281305022</v>
          </cell>
          <cell r="D15" t="str">
            <v>2801贵州工业职业技术学院</v>
          </cell>
          <cell r="E15" t="str">
            <v>22828280103教师岗03</v>
          </cell>
          <cell r="F15" t="str">
            <v>N</v>
          </cell>
          <cell r="G15" t="str">
            <v>N</v>
          </cell>
          <cell r="H15">
            <v>85.5</v>
          </cell>
          <cell r="I15">
            <v>95.5</v>
          </cell>
          <cell r="J15">
            <v>181</v>
          </cell>
          <cell r="K15">
            <v>60.33</v>
          </cell>
          <cell r="L15">
            <v>2</v>
          </cell>
        </row>
        <row r="16">
          <cell r="B16" t="str">
            <v>田维围</v>
          </cell>
          <cell r="C16" t="str">
            <v>3152281303924</v>
          </cell>
          <cell r="D16" t="str">
            <v>2801贵州工业职业技术学院</v>
          </cell>
          <cell r="E16" t="str">
            <v>22828280103教师岗03</v>
          </cell>
          <cell r="F16" t="str">
            <v>N</v>
          </cell>
          <cell r="G16" t="str">
            <v>N</v>
          </cell>
          <cell r="H16">
            <v>86</v>
          </cell>
          <cell r="I16">
            <v>92</v>
          </cell>
          <cell r="J16">
            <v>178</v>
          </cell>
          <cell r="K16">
            <v>59.33</v>
          </cell>
          <cell r="L16">
            <v>3</v>
          </cell>
        </row>
        <row r="17">
          <cell r="B17" t="str">
            <v>李宁</v>
          </cell>
          <cell r="C17" t="str">
            <v>3152281303417</v>
          </cell>
          <cell r="D17" t="str">
            <v>2801贵州工业职业技术学院</v>
          </cell>
          <cell r="E17" t="str">
            <v>22828280103教师岗03</v>
          </cell>
          <cell r="F17" t="str">
            <v>N</v>
          </cell>
          <cell r="G17" t="str">
            <v>N</v>
          </cell>
          <cell r="H17">
            <v>78.5</v>
          </cell>
          <cell r="I17">
            <v>97.5</v>
          </cell>
          <cell r="J17">
            <v>176</v>
          </cell>
          <cell r="K17">
            <v>58.67</v>
          </cell>
          <cell r="L17">
            <v>4</v>
          </cell>
        </row>
        <row r="18">
          <cell r="B18" t="str">
            <v>王胜漪</v>
          </cell>
          <cell r="C18" t="str">
            <v>3152281304919</v>
          </cell>
          <cell r="D18" t="str">
            <v>2801贵州工业职业技术学院</v>
          </cell>
          <cell r="E18" t="str">
            <v>22828280103教师岗03</v>
          </cell>
          <cell r="F18" t="str">
            <v>N</v>
          </cell>
          <cell r="G18" t="str">
            <v>N</v>
          </cell>
          <cell r="H18">
            <v>81.5</v>
          </cell>
          <cell r="I18">
            <v>92.5</v>
          </cell>
          <cell r="J18">
            <v>174</v>
          </cell>
          <cell r="K18">
            <v>58</v>
          </cell>
          <cell r="L18">
            <v>5</v>
          </cell>
        </row>
        <row r="19">
          <cell r="B19" t="str">
            <v>万培佩</v>
          </cell>
          <cell r="C19" t="str">
            <v>3152281303609</v>
          </cell>
          <cell r="D19" t="str">
            <v>2801贵州工业职业技术学院</v>
          </cell>
          <cell r="E19" t="str">
            <v>22828280103教师岗03</v>
          </cell>
          <cell r="F19" t="str">
            <v>N</v>
          </cell>
          <cell r="G19" t="str">
            <v>N</v>
          </cell>
          <cell r="H19">
            <v>60</v>
          </cell>
          <cell r="I19">
            <v>105.5</v>
          </cell>
          <cell r="J19">
            <v>165.5</v>
          </cell>
          <cell r="K19">
            <v>55.17</v>
          </cell>
          <cell r="L19">
            <v>6</v>
          </cell>
        </row>
        <row r="20">
          <cell r="B20" t="str">
            <v>聂银燕</v>
          </cell>
          <cell r="C20" t="str">
            <v>3152281303626</v>
          </cell>
          <cell r="D20" t="str">
            <v>2801贵州工业职业技术学院</v>
          </cell>
          <cell r="E20" t="str">
            <v>22828280103教师岗03</v>
          </cell>
          <cell r="F20" t="str">
            <v>N</v>
          </cell>
          <cell r="G20" t="str">
            <v>N</v>
          </cell>
          <cell r="H20">
            <v>77</v>
          </cell>
          <cell r="I20">
            <v>83</v>
          </cell>
          <cell r="J20">
            <v>160</v>
          </cell>
          <cell r="K20">
            <v>53.33</v>
          </cell>
          <cell r="L20">
            <v>7</v>
          </cell>
        </row>
        <row r="21">
          <cell r="B21" t="str">
            <v>袁钱图</v>
          </cell>
          <cell r="C21" t="str">
            <v>3152281303318</v>
          </cell>
          <cell r="D21" t="str">
            <v>2801贵州工业职业技术学院</v>
          </cell>
          <cell r="E21" t="str">
            <v>22828280103教师岗03</v>
          </cell>
          <cell r="F21" t="str">
            <v>N</v>
          </cell>
          <cell r="G21" t="str">
            <v>N</v>
          </cell>
          <cell r="H21">
            <v>68.5</v>
          </cell>
          <cell r="I21">
            <v>75</v>
          </cell>
          <cell r="J21">
            <v>143.5</v>
          </cell>
          <cell r="K21">
            <v>47.83</v>
          </cell>
          <cell r="L21">
            <v>8</v>
          </cell>
        </row>
        <row r="22">
          <cell r="B22" t="str">
            <v>石伟志</v>
          </cell>
          <cell r="C22" t="str">
            <v>3152281304605</v>
          </cell>
          <cell r="D22" t="str">
            <v>2801贵州工业职业技术学院</v>
          </cell>
          <cell r="E22" t="str">
            <v>22828280103教师岗03</v>
          </cell>
          <cell r="F22" t="str">
            <v>N</v>
          </cell>
          <cell r="G22" t="str">
            <v>N</v>
          </cell>
          <cell r="H22">
            <v>67.5</v>
          </cell>
          <cell r="I22">
            <v>73</v>
          </cell>
          <cell r="J22">
            <v>140.5</v>
          </cell>
          <cell r="K22">
            <v>46.83</v>
          </cell>
          <cell r="L22">
            <v>9</v>
          </cell>
        </row>
        <row r="23">
          <cell r="B23" t="str">
            <v>洪以平</v>
          </cell>
          <cell r="C23" t="str">
            <v>3152281303325</v>
          </cell>
          <cell r="D23" t="str">
            <v>2801贵州工业职业技术学院</v>
          </cell>
          <cell r="E23" t="str">
            <v>22828280103教师岗03</v>
          </cell>
          <cell r="F23" t="str">
            <v>N</v>
          </cell>
          <cell r="G23" t="str">
            <v>N</v>
          </cell>
          <cell r="H23">
            <v>58</v>
          </cell>
          <cell r="I23">
            <v>82.5</v>
          </cell>
          <cell r="J23">
            <v>140.5</v>
          </cell>
          <cell r="K23">
            <v>46.83</v>
          </cell>
          <cell r="L23">
            <v>9</v>
          </cell>
        </row>
        <row r="24">
          <cell r="B24" t="str">
            <v>刘婉莹</v>
          </cell>
          <cell r="C24" t="str">
            <v>3152281300504</v>
          </cell>
          <cell r="D24" t="str">
            <v>2801贵州工业职业技术学院</v>
          </cell>
          <cell r="E24" t="str">
            <v>22828280103教师岗03</v>
          </cell>
          <cell r="F24" t="str">
            <v>N</v>
          </cell>
          <cell r="G24" t="str">
            <v>N</v>
          </cell>
          <cell r="H24">
            <v>79</v>
          </cell>
          <cell r="I24">
            <v>60.5</v>
          </cell>
          <cell r="J24">
            <v>139.5</v>
          </cell>
          <cell r="K24">
            <v>46.5</v>
          </cell>
          <cell r="L24">
            <v>11</v>
          </cell>
        </row>
        <row r="25">
          <cell r="B25" t="str">
            <v>刘中亚</v>
          </cell>
          <cell r="C25" t="str">
            <v>3152281302830</v>
          </cell>
          <cell r="D25" t="str">
            <v>2801贵州工业职业技术学院</v>
          </cell>
          <cell r="E25" t="str">
            <v>22828280103教师岗03</v>
          </cell>
          <cell r="F25" t="str">
            <v>N</v>
          </cell>
          <cell r="G25" t="str">
            <v>N</v>
          </cell>
          <cell r="H25">
            <v>64.5</v>
          </cell>
          <cell r="I25">
            <v>59</v>
          </cell>
          <cell r="J25">
            <v>123.5</v>
          </cell>
          <cell r="K25">
            <v>41.17</v>
          </cell>
          <cell r="L25">
            <v>12</v>
          </cell>
        </row>
        <row r="26">
          <cell r="B26" t="str">
            <v>郑飞</v>
          </cell>
          <cell r="C26" t="str">
            <v>3152281301106</v>
          </cell>
          <cell r="D26" t="str">
            <v>2801贵州工业职业技术学院</v>
          </cell>
          <cell r="E26" t="str">
            <v>22828280103教师岗03</v>
          </cell>
          <cell r="F26" t="str">
            <v>Q</v>
          </cell>
          <cell r="G26" t="str">
            <v>N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13</v>
          </cell>
        </row>
        <row r="27">
          <cell r="B27" t="str">
            <v>韩盼盼</v>
          </cell>
          <cell r="C27" t="str">
            <v>3152281302522</v>
          </cell>
          <cell r="D27" t="str">
            <v>2801贵州工业职业技术学院</v>
          </cell>
          <cell r="E27" t="str">
            <v>22828280103教师岗03</v>
          </cell>
          <cell r="F27" t="str">
            <v>Q</v>
          </cell>
          <cell r="G27" t="str">
            <v>N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13</v>
          </cell>
        </row>
        <row r="28">
          <cell r="B28" t="str">
            <v>王刚伟</v>
          </cell>
          <cell r="C28" t="str">
            <v>3152281303023</v>
          </cell>
          <cell r="D28" t="str">
            <v>2801贵州工业职业技术学院</v>
          </cell>
          <cell r="E28" t="str">
            <v>22828280104实验师岗04</v>
          </cell>
          <cell r="F28" t="str">
            <v>N</v>
          </cell>
          <cell r="G28" t="str">
            <v>N</v>
          </cell>
          <cell r="H28">
            <v>102</v>
          </cell>
          <cell r="I28">
            <v>103.5</v>
          </cell>
          <cell r="J28">
            <v>205.5</v>
          </cell>
          <cell r="K28">
            <v>68.5</v>
          </cell>
          <cell r="L28">
            <v>1</v>
          </cell>
        </row>
        <row r="29">
          <cell r="B29" t="str">
            <v>雷琳琳</v>
          </cell>
          <cell r="C29" t="str">
            <v>3152281301820</v>
          </cell>
          <cell r="D29" t="str">
            <v>2801贵州工业职业技术学院</v>
          </cell>
          <cell r="E29" t="str">
            <v>22828280104实验师岗04</v>
          </cell>
          <cell r="F29" t="str">
            <v>N</v>
          </cell>
          <cell r="G29" t="str">
            <v>N</v>
          </cell>
          <cell r="H29">
            <v>75.5</v>
          </cell>
          <cell r="I29">
            <v>95</v>
          </cell>
          <cell r="J29">
            <v>170.5</v>
          </cell>
          <cell r="K29">
            <v>56.83</v>
          </cell>
          <cell r="L29">
            <v>2</v>
          </cell>
        </row>
        <row r="30">
          <cell r="B30" t="str">
            <v>王慧锋</v>
          </cell>
          <cell r="C30" t="str">
            <v>3152281305221</v>
          </cell>
          <cell r="D30" t="str">
            <v>2801贵州工业职业技术学院</v>
          </cell>
          <cell r="E30" t="str">
            <v>22828280104实验师岗04</v>
          </cell>
          <cell r="F30" t="str">
            <v>N</v>
          </cell>
          <cell r="G30" t="str">
            <v>N</v>
          </cell>
          <cell r="H30">
            <v>83</v>
          </cell>
          <cell r="I30">
            <v>85.5</v>
          </cell>
          <cell r="J30">
            <v>168.5</v>
          </cell>
          <cell r="K30">
            <v>56.17</v>
          </cell>
          <cell r="L30">
            <v>3</v>
          </cell>
        </row>
        <row r="31">
          <cell r="B31" t="str">
            <v>江智勇</v>
          </cell>
          <cell r="C31" t="str">
            <v>3152281305414</v>
          </cell>
          <cell r="D31" t="str">
            <v>2801贵州工业职业技术学院</v>
          </cell>
          <cell r="E31" t="str">
            <v>22828280104实验师岗04</v>
          </cell>
          <cell r="F31" t="str">
            <v>N</v>
          </cell>
          <cell r="G31" t="str">
            <v>N</v>
          </cell>
          <cell r="H31">
            <v>81</v>
          </cell>
          <cell r="I31">
            <v>87</v>
          </cell>
          <cell r="J31">
            <v>168</v>
          </cell>
          <cell r="K31">
            <v>56</v>
          </cell>
          <cell r="L31">
            <v>4</v>
          </cell>
        </row>
        <row r="32">
          <cell r="B32" t="str">
            <v>李学文</v>
          </cell>
          <cell r="C32" t="str">
            <v>3152281304827</v>
          </cell>
          <cell r="D32" t="str">
            <v>2801贵州工业职业技术学院</v>
          </cell>
          <cell r="E32" t="str">
            <v>22828280104实验师岗04</v>
          </cell>
          <cell r="F32" t="str">
            <v>N</v>
          </cell>
          <cell r="G32" t="str">
            <v>N</v>
          </cell>
          <cell r="H32">
            <v>77.5</v>
          </cell>
          <cell r="I32">
            <v>86.5</v>
          </cell>
          <cell r="J32">
            <v>164</v>
          </cell>
          <cell r="K32">
            <v>54.67</v>
          </cell>
          <cell r="L32">
            <v>5</v>
          </cell>
        </row>
        <row r="33">
          <cell r="B33" t="str">
            <v>陈韧</v>
          </cell>
          <cell r="C33" t="str">
            <v>3152281300811</v>
          </cell>
          <cell r="D33" t="str">
            <v>2801贵州工业职业技术学院</v>
          </cell>
          <cell r="E33" t="str">
            <v>22828280104实验师岗04</v>
          </cell>
          <cell r="F33" t="str">
            <v>N</v>
          </cell>
          <cell r="G33" t="str">
            <v>N</v>
          </cell>
          <cell r="H33">
            <v>77.5</v>
          </cell>
          <cell r="I33">
            <v>83</v>
          </cell>
          <cell r="J33">
            <v>160.5</v>
          </cell>
          <cell r="K33">
            <v>53.5</v>
          </cell>
          <cell r="L33">
            <v>6</v>
          </cell>
        </row>
        <row r="34">
          <cell r="B34" t="str">
            <v>孟瑾</v>
          </cell>
          <cell r="C34" t="str">
            <v>3152281304913</v>
          </cell>
          <cell r="D34" t="str">
            <v>2801贵州工业职业技术学院</v>
          </cell>
          <cell r="E34" t="str">
            <v>22828280104实验师岗04</v>
          </cell>
          <cell r="F34" t="str">
            <v>N</v>
          </cell>
          <cell r="G34" t="str">
            <v>N</v>
          </cell>
          <cell r="H34">
            <v>69</v>
          </cell>
          <cell r="I34">
            <v>87.5</v>
          </cell>
          <cell r="J34">
            <v>156.5</v>
          </cell>
          <cell r="K34">
            <v>52.17</v>
          </cell>
          <cell r="L34">
            <v>7</v>
          </cell>
        </row>
        <row r="35">
          <cell r="B35" t="str">
            <v>王晨</v>
          </cell>
          <cell r="C35" t="str">
            <v>3152281300514</v>
          </cell>
          <cell r="D35" t="str">
            <v>2801贵州工业职业技术学院</v>
          </cell>
          <cell r="E35" t="str">
            <v>22828280104实验师岗04</v>
          </cell>
          <cell r="F35" t="str">
            <v>N</v>
          </cell>
          <cell r="G35" t="str">
            <v>N</v>
          </cell>
          <cell r="H35">
            <v>78</v>
          </cell>
          <cell r="I35">
            <v>78.5</v>
          </cell>
          <cell r="J35">
            <v>156.5</v>
          </cell>
          <cell r="K35">
            <v>52.17</v>
          </cell>
          <cell r="L35">
            <v>7</v>
          </cell>
        </row>
        <row r="36">
          <cell r="B36" t="str">
            <v>张嫡</v>
          </cell>
          <cell r="C36" t="str">
            <v>3152281302228</v>
          </cell>
          <cell r="D36" t="str">
            <v>2801贵州工业职业技术学院</v>
          </cell>
          <cell r="E36" t="str">
            <v>22828280104实验师岗04</v>
          </cell>
          <cell r="F36" t="str">
            <v>N</v>
          </cell>
          <cell r="G36" t="str">
            <v>N</v>
          </cell>
          <cell r="H36">
            <v>66.5</v>
          </cell>
          <cell r="I36">
            <v>79</v>
          </cell>
          <cell r="J36">
            <v>145.5</v>
          </cell>
          <cell r="K36">
            <v>48.5</v>
          </cell>
          <cell r="L36">
            <v>9</v>
          </cell>
        </row>
        <row r="37">
          <cell r="B37" t="str">
            <v>蒋也</v>
          </cell>
          <cell r="C37" t="str">
            <v>3152281302712</v>
          </cell>
          <cell r="D37" t="str">
            <v>2801贵州工业职业技术学院</v>
          </cell>
          <cell r="E37" t="str">
            <v>22828280104实验师岗04</v>
          </cell>
          <cell r="F37" t="str">
            <v>N</v>
          </cell>
          <cell r="G37" t="str">
            <v>N</v>
          </cell>
          <cell r="H37">
            <v>66.5</v>
          </cell>
          <cell r="I37">
            <v>77</v>
          </cell>
          <cell r="J37">
            <v>143.5</v>
          </cell>
          <cell r="K37">
            <v>47.83</v>
          </cell>
          <cell r="L37">
            <v>10</v>
          </cell>
        </row>
        <row r="38">
          <cell r="B38" t="str">
            <v>李尚澂</v>
          </cell>
          <cell r="C38" t="str">
            <v>3152281302415</v>
          </cell>
          <cell r="D38" t="str">
            <v>2801贵州工业职业技术学院</v>
          </cell>
          <cell r="E38" t="str">
            <v>22828280104实验师岗04</v>
          </cell>
          <cell r="F38" t="str">
            <v>N</v>
          </cell>
          <cell r="G38" t="str">
            <v>N</v>
          </cell>
          <cell r="H38">
            <v>72.5</v>
          </cell>
          <cell r="I38">
            <v>55</v>
          </cell>
          <cell r="J38">
            <v>127.5</v>
          </cell>
          <cell r="K38">
            <v>42.5</v>
          </cell>
          <cell r="L38">
            <v>11</v>
          </cell>
        </row>
        <row r="39">
          <cell r="B39" t="str">
            <v>杨方群</v>
          </cell>
          <cell r="C39" t="str">
            <v>3152281303209</v>
          </cell>
          <cell r="D39" t="str">
            <v>2801贵州工业职业技术学院</v>
          </cell>
          <cell r="E39" t="str">
            <v>22828280104实验师岗04</v>
          </cell>
          <cell r="F39" t="str">
            <v>Q</v>
          </cell>
          <cell r="G39" t="str">
            <v>N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12</v>
          </cell>
        </row>
        <row r="40">
          <cell r="B40" t="str">
            <v>吴丽娟</v>
          </cell>
          <cell r="C40" t="str">
            <v>3152281302102</v>
          </cell>
          <cell r="D40" t="str">
            <v>2801贵州工业职业技术学院</v>
          </cell>
          <cell r="E40" t="str">
            <v>22828280104实验师岗04</v>
          </cell>
          <cell r="F40" t="str">
            <v>Q</v>
          </cell>
          <cell r="G40" t="str">
            <v>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12</v>
          </cell>
        </row>
        <row r="41">
          <cell r="B41" t="str">
            <v>李得胜</v>
          </cell>
          <cell r="C41" t="str">
            <v>3152281304307</v>
          </cell>
          <cell r="D41" t="str">
            <v>2801贵州工业职业技术学院</v>
          </cell>
          <cell r="E41" t="str">
            <v>22828280104实验师岗04</v>
          </cell>
          <cell r="F41" t="str">
            <v>Q</v>
          </cell>
          <cell r="G41" t="str">
            <v>N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12</v>
          </cell>
        </row>
        <row r="42">
          <cell r="B42" t="str">
            <v>梁丽卓</v>
          </cell>
          <cell r="C42" t="str">
            <v>3152281301315</v>
          </cell>
          <cell r="D42" t="str">
            <v>2801贵州工业职业技术学院</v>
          </cell>
          <cell r="E42" t="str">
            <v>22828280104实验师岗04</v>
          </cell>
          <cell r="F42" t="str">
            <v>Q</v>
          </cell>
          <cell r="G42" t="str">
            <v>N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12</v>
          </cell>
        </row>
        <row r="43">
          <cell r="B43" t="str">
            <v>余广龄</v>
          </cell>
          <cell r="C43" t="str">
            <v>3152281302611</v>
          </cell>
          <cell r="D43" t="str">
            <v>2801贵州工业职业技术学院</v>
          </cell>
          <cell r="E43" t="str">
            <v>22828280104实验师岗04</v>
          </cell>
          <cell r="F43" t="str">
            <v>Q</v>
          </cell>
          <cell r="G43" t="str">
            <v>N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12</v>
          </cell>
        </row>
        <row r="44">
          <cell r="B44" t="str">
            <v>罗珺茜</v>
          </cell>
          <cell r="C44" t="str">
            <v>3152281300111</v>
          </cell>
          <cell r="D44" t="str">
            <v>2801贵州工业职业技术学院</v>
          </cell>
          <cell r="E44" t="str">
            <v>22828280105实验师岗05</v>
          </cell>
          <cell r="F44" t="str">
            <v>N</v>
          </cell>
          <cell r="G44" t="str">
            <v>N</v>
          </cell>
          <cell r="H44">
            <v>84</v>
          </cell>
          <cell r="I44">
            <v>115.5</v>
          </cell>
          <cell r="J44">
            <v>199.5</v>
          </cell>
          <cell r="K44">
            <v>66.5</v>
          </cell>
          <cell r="L44">
            <v>1</v>
          </cell>
        </row>
        <row r="45">
          <cell r="B45" t="str">
            <v>龙金金</v>
          </cell>
          <cell r="C45" t="str">
            <v>3152281301415</v>
          </cell>
          <cell r="D45" t="str">
            <v>2801贵州工业职业技术学院</v>
          </cell>
          <cell r="E45" t="str">
            <v>22828280105实验师岗05</v>
          </cell>
          <cell r="F45" t="str">
            <v>N</v>
          </cell>
          <cell r="G45" t="str">
            <v>N</v>
          </cell>
          <cell r="H45">
            <v>98</v>
          </cell>
          <cell r="I45">
            <v>93.5</v>
          </cell>
          <cell r="J45">
            <v>191.5</v>
          </cell>
          <cell r="K45">
            <v>63.83</v>
          </cell>
          <cell r="L45">
            <v>2</v>
          </cell>
        </row>
        <row r="46">
          <cell r="B46" t="str">
            <v>曾相竟</v>
          </cell>
          <cell r="C46" t="str">
            <v>3152281303902</v>
          </cell>
          <cell r="D46" t="str">
            <v>2801贵州工业职业技术学院</v>
          </cell>
          <cell r="E46" t="str">
            <v>22828280105实验师岗05</v>
          </cell>
          <cell r="F46" t="str">
            <v>N</v>
          </cell>
          <cell r="G46" t="str">
            <v>N</v>
          </cell>
          <cell r="H46">
            <v>102</v>
          </cell>
          <cell r="I46">
            <v>89.5</v>
          </cell>
          <cell r="J46">
            <v>191.5</v>
          </cell>
          <cell r="K46">
            <v>63.83</v>
          </cell>
          <cell r="L46">
            <v>2</v>
          </cell>
        </row>
        <row r="47">
          <cell r="B47" t="str">
            <v>吴梅</v>
          </cell>
          <cell r="C47" t="str">
            <v>3152281300907</v>
          </cell>
          <cell r="D47" t="str">
            <v>2801贵州工业职业技术学院</v>
          </cell>
          <cell r="E47" t="str">
            <v>22828280105实验师岗05</v>
          </cell>
          <cell r="F47" t="str">
            <v>N</v>
          </cell>
          <cell r="G47" t="str">
            <v>N</v>
          </cell>
          <cell r="H47">
            <v>90.5</v>
          </cell>
          <cell r="I47">
            <v>100.5</v>
          </cell>
          <cell r="J47">
            <v>191</v>
          </cell>
          <cell r="K47">
            <v>63.67</v>
          </cell>
          <cell r="L47">
            <v>4</v>
          </cell>
        </row>
        <row r="48">
          <cell r="B48" t="str">
            <v>张航</v>
          </cell>
          <cell r="C48" t="str">
            <v>3152281303524</v>
          </cell>
          <cell r="D48" t="str">
            <v>2801贵州工业职业技术学院</v>
          </cell>
          <cell r="E48" t="str">
            <v>22828280105实验师岗05</v>
          </cell>
          <cell r="F48" t="str">
            <v>N</v>
          </cell>
          <cell r="G48" t="str">
            <v>N</v>
          </cell>
          <cell r="H48">
            <v>76.5</v>
          </cell>
          <cell r="I48">
            <v>109.5</v>
          </cell>
          <cell r="J48">
            <v>186</v>
          </cell>
          <cell r="K48">
            <v>62</v>
          </cell>
          <cell r="L48">
            <v>5</v>
          </cell>
        </row>
        <row r="49">
          <cell r="B49" t="str">
            <v>黄诗锐</v>
          </cell>
          <cell r="C49" t="str">
            <v>3152281302606</v>
          </cell>
          <cell r="D49" t="str">
            <v>2801贵州工业职业技术学院</v>
          </cell>
          <cell r="E49" t="str">
            <v>22828280105实验师岗05</v>
          </cell>
          <cell r="F49" t="str">
            <v>N</v>
          </cell>
          <cell r="G49" t="str">
            <v>N</v>
          </cell>
          <cell r="H49">
            <v>82</v>
          </cell>
          <cell r="I49">
            <v>101.5</v>
          </cell>
          <cell r="J49">
            <v>183.5</v>
          </cell>
          <cell r="K49">
            <v>61.17</v>
          </cell>
          <cell r="L49">
            <v>6</v>
          </cell>
        </row>
        <row r="50">
          <cell r="B50" t="str">
            <v>伍婕</v>
          </cell>
          <cell r="C50" t="str">
            <v>3152281304623</v>
          </cell>
          <cell r="D50" t="str">
            <v>2801贵州工业职业技术学院</v>
          </cell>
          <cell r="E50" t="str">
            <v>22828280105实验师岗05</v>
          </cell>
          <cell r="F50" t="str">
            <v>N</v>
          </cell>
          <cell r="G50" t="str">
            <v>N</v>
          </cell>
          <cell r="H50">
            <v>85.5</v>
          </cell>
          <cell r="I50">
            <v>95.5</v>
          </cell>
          <cell r="J50">
            <v>181</v>
          </cell>
          <cell r="K50">
            <v>60.33</v>
          </cell>
          <cell r="L50">
            <v>7</v>
          </cell>
        </row>
        <row r="51">
          <cell r="B51" t="str">
            <v>黄金</v>
          </cell>
          <cell r="C51" t="str">
            <v>3152281305007</v>
          </cell>
          <cell r="D51" t="str">
            <v>2801贵州工业职业技术学院</v>
          </cell>
          <cell r="E51" t="str">
            <v>22828280105实验师岗05</v>
          </cell>
          <cell r="F51" t="str">
            <v>N</v>
          </cell>
          <cell r="G51" t="str">
            <v>N</v>
          </cell>
          <cell r="H51">
            <v>98.5</v>
          </cell>
          <cell r="I51">
            <v>79.5</v>
          </cell>
          <cell r="J51">
            <v>178</v>
          </cell>
          <cell r="K51">
            <v>59.33</v>
          </cell>
          <cell r="L51">
            <v>8</v>
          </cell>
        </row>
        <row r="52">
          <cell r="B52" t="str">
            <v>欧阳修筑</v>
          </cell>
          <cell r="C52" t="str">
            <v>3152281302928</v>
          </cell>
          <cell r="D52" t="str">
            <v>2801贵州工业职业技术学院</v>
          </cell>
          <cell r="E52" t="str">
            <v>22828280105实验师岗05</v>
          </cell>
          <cell r="F52" t="str">
            <v>N</v>
          </cell>
          <cell r="G52" t="str">
            <v>N</v>
          </cell>
          <cell r="H52">
            <v>89.5</v>
          </cell>
          <cell r="I52">
            <v>87.5</v>
          </cell>
          <cell r="J52">
            <v>177</v>
          </cell>
          <cell r="K52">
            <v>59</v>
          </cell>
          <cell r="L52">
            <v>9</v>
          </cell>
        </row>
        <row r="53">
          <cell r="B53" t="str">
            <v>朱浛灵</v>
          </cell>
          <cell r="C53" t="str">
            <v>3152281302104</v>
          </cell>
          <cell r="D53" t="str">
            <v>2801贵州工业职业技术学院</v>
          </cell>
          <cell r="E53" t="str">
            <v>22828280105实验师岗05</v>
          </cell>
          <cell r="F53" t="str">
            <v>N</v>
          </cell>
          <cell r="G53" t="str">
            <v>N</v>
          </cell>
          <cell r="H53">
            <v>92</v>
          </cell>
          <cell r="I53">
            <v>82</v>
          </cell>
          <cell r="J53">
            <v>174</v>
          </cell>
          <cell r="K53">
            <v>58</v>
          </cell>
          <cell r="L53">
            <v>10</v>
          </cell>
        </row>
        <row r="54">
          <cell r="B54" t="str">
            <v>欧彦伶</v>
          </cell>
          <cell r="C54" t="str">
            <v>3152281304904</v>
          </cell>
          <cell r="D54" t="str">
            <v>2801贵州工业职业技术学院</v>
          </cell>
          <cell r="E54" t="str">
            <v>22828280105实验师岗05</v>
          </cell>
          <cell r="F54" t="str">
            <v>N</v>
          </cell>
          <cell r="G54" t="str">
            <v>N</v>
          </cell>
          <cell r="H54">
            <v>74</v>
          </cell>
          <cell r="I54">
            <v>98</v>
          </cell>
          <cell r="J54">
            <v>172</v>
          </cell>
          <cell r="K54">
            <v>57.33</v>
          </cell>
          <cell r="L54">
            <v>11</v>
          </cell>
        </row>
        <row r="55">
          <cell r="B55" t="str">
            <v>黄海</v>
          </cell>
          <cell r="C55" t="str">
            <v>3152281304304</v>
          </cell>
          <cell r="D55" t="str">
            <v>2801贵州工业职业技术学院</v>
          </cell>
          <cell r="E55" t="str">
            <v>22828280105实验师岗05</v>
          </cell>
          <cell r="F55" t="str">
            <v>N</v>
          </cell>
          <cell r="G55" t="str">
            <v>N</v>
          </cell>
          <cell r="H55">
            <v>87.5</v>
          </cell>
          <cell r="I55">
            <v>80</v>
          </cell>
          <cell r="J55">
            <v>167.5</v>
          </cell>
          <cell r="K55">
            <v>55.83</v>
          </cell>
          <cell r="L55">
            <v>12</v>
          </cell>
        </row>
        <row r="56">
          <cell r="B56" t="str">
            <v>刘晗</v>
          </cell>
          <cell r="C56" t="str">
            <v>3152281301823</v>
          </cell>
          <cell r="D56" t="str">
            <v>2801贵州工业职业技术学院</v>
          </cell>
          <cell r="E56" t="str">
            <v>22828280105实验师岗05</v>
          </cell>
          <cell r="F56" t="str">
            <v>N</v>
          </cell>
          <cell r="G56" t="str">
            <v>N</v>
          </cell>
          <cell r="H56">
            <v>76</v>
          </cell>
          <cell r="I56">
            <v>88</v>
          </cell>
          <cell r="J56">
            <v>164</v>
          </cell>
          <cell r="K56">
            <v>54.67</v>
          </cell>
          <cell r="L56">
            <v>13</v>
          </cell>
        </row>
        <row r="57">
          <cell r="B57" t="str">
            <v>唐荣骏</v>
          </cell>
          <cell r="C57" t="str">
            <v>3152281305217</v>
          </cell>
          <cell r="D57" t="str">
            <v>2801贵州工业职业技术学院</v>
          </cell>
          <cell r="E57" t="str">
            <v>22828280105实验师岗05</v>
          </cell>
          <cell r="F57" t="str">
            <v>N</v>
          </cell>
          <cell r="G57" t="str">
            <v>N</v>
          </cell>
          <cell r="H57">
            <v>78.5</v>
          </cell>
          <cell r="I57">
            <v>78</v>
          </cell>
          <cell r="J57">
            <v>156.5</v>
          </cell>
          <cell r="K57">
            <v>52.17</v>
          </cell>
          <cell r="L57">
            <v>14</v>
          </cell>
        </row>
        <row r="58">
          <cell r="B58" t="str">
            <v>吴青青</v>
          </cell>
          <cell r="C58" t="str">
            <v>3152281301917</v>
          </cell>
          <cell r="D58" t="str">
            <v>2801贵州工业职业技术学院</v>
          </cell>
          <cell r="E58" t="str">
            <v>22828280105实验师岗05</v>
          </cell>
          <cell r="F58" t="str">
            <v>N</v>
          </cell>
          <cell r="G58" t="str">
            <v>N</v>
          </cell>
          <cell r="H58">
            <v>64.5</v>
          </cell>
          <cell r="I58">
            <v>86</v>
          </cell>
          <cell r="J58">
            <v>150.5</v>
          </cell>
          <cell r="K58">
            <v>50.17</v>
          </cell>
          <cell r="L58">
            <v>15</v>
          </cell>
        </row>
        <row r="59">
          <cell r="B59" t="str">
            <v>魏苇</v>
          </cell>
          <cell r="C59" t="str">
            <v>3152281303507</v>
          </cell>
          <cell r="D59" t="str">
            <v>2801贵州工业职业技术学院</v>
          </cell>
          <cell r="E59" t="str">
            <v>22828280105实验师岗05</v>
          </cell>
          <cell r="F59" t="str">
            <v>N</v>
          </cell>
          <cell r="G59" t="str">
            <v>N</v>
          </cell>
          <cell r="H59">
            <v>62.5</v>
          </cell>
          <cell r="I59">
            <v>87</v>
          </cell>
          <cell r="J59">
            <v>149.5</v>
          </cell>
          <cell r="K59">
            <v>49.83</v>
          </cell>
          <cell r="L59">
            <v>16</v>
          </cell>
        </row>
        <row r="60">
          <cell r="B60" t="str">
            <v>杨思琪</v>
          </cell>
          <cell r="C60" t="str">
            <v>3152281302702</v>
          </cell>
          <cell r="D60" t="str">
            <v>2801贵州工业职业技术学院</v>
          </cell>
          <cell r="E60" t="str">
            <v>22828280105实验师岗05</v>
          </cell>
          <cell r="F60" t="str">
            <v>N</v>
          </cell>
          <cell r="G60" t="str">
            <v>N</v>
          </cell>
          <cell r="H60">
            <v>72</v>
          </cell>
          <cell r="I60">
            <v>76</v>
          </cell>
          <cell r="J60">
            <v>148</v>
          </cell>
          <cell r="K60">
            <v>49.33</v>
          </cell>
          <cell r="L60">
            <v>17</v>
          </cell>
        </row>
        <row r="61">
          <cell r="B61" t="str">
            <v>杨婷</v>
          </cell>
          <cell r="C61" t="str">
            <v>3152281305327</v>
          </cell>
          <cell r="D61" t="str">
            <v>2801贵州工业职业技术学院</v>
          </cell>
          <cell r="E61" t="str">
            <v>22828280105实验师岗05</v>
          </cell>
          <cell r="F61" t="str">
            <v>N</v>
          </cell>
          <cell r="G61" t="str">
            <v>N</v>
          </cell>
          <cell r="H61">
            <v>73.5</v>
          </cell>
          <cell r="I61">
            <v>71.5</v>
          </cell>
          <cell r="J61">
            <v>145</v>
          </cell>
          <cell r="K61">
            <v>48.33</v>
          </cell>
          <cell r="L61">
            <v>18</v>
          </cell>
        </row>
        <row r="62">
          <cell r="B62" t="str">
            <v>赵伸华</v>
          </cell>
          <cell r="C62" t="str">
            <v>3152281302219</v>
          </cell>
          <cell r="D62" t="str">
            <v>2801贵州工业职业技术学院</v>
          </cell>
          <cell r="E62" t="str">
            <v>22828280105实验师岗05</v>
          </cell>
          <cell r="F62" t="str">
            <v>N</v>
          </cell>
          <cell r="G62" t="str">
            <v>N</v>
          </cell>
          <cell r="H62">
            <v>60</v>
          </cell>
          <cell r="I62">
            <v>84</v>
          </cell>
          <cell r="J62">
            <v>144</v>
          </cell>
          <cell r="K62">
            <v>48</v>
          </cell>
          <cell r="L62">
            <v>19</v>
          </cell>
        </row>
        <row r="63">
          <cell r="B63" t="str">
            <v>陈江海</v>
          </cell>
          <cell r="C63" t="str">
            <v>3152281301504</v>
          </cell>
          <cell r="D63" t="str">
            <v>2801贵州工业职业技术学院</v>
          </cell>
          <cell r="E63" t="str">
            <v>22828280105实验师岗05</v>
          </cell>
          <cell r="F63" t="str">
            <v>N</v>
          </cell>
          <cell r="G63" t="str">
            <v>N</v>
          </cell>
          <cell r="H63">
            <v>64.5</v>
          </cell>
          <cell r="I63">
            <v>78.5</v>
          </cell>
          <cell r="J63">
            <v>143</v>
          </cell>
          <cell r="K63">
            <v>47.67</v>
          </cell>
          <cell r="L63">
            <v>20</v>
          </cell>
        </row>
        <row r="64">
          <cell r="B64" t="str">
            <v>全乾洋</v>
          </cell>
          <cell r="C64" t="str">
            <v>3152281305318</v>
          </cell>
          <cell r="D64" t="str">
            <v>2801贵州工业职业技术学院</v>
          </cell>
          <cell r="E64" t="str">
            <v>22828280105实验师岗05</v>
          </cell>
          <cell r="F64" t="str">
            <v>N</v>
          </cell>
          <cell r="G64" t="str">
            <v>N</v>
          </cell>
          <cell r="H64">
            <v>70</v>
          </cell>
          <cell r="I64">
            <v>73</v>
          </cell>
          <cell r="J64">
            <v>143</v>
          </cell>
          <cell r="K64">
            <v>47.67</v>
          </cell>
          <cell r="L64">
            <v>20</v>
          </cell>
        </row>
        <row r="65">
          <cell r="B65" t="str">
            <v>尹法林</v>
          </cell>
          <cell r="C65" t="str">
            <v>3152281304907</v>
          </cell>
          <cell r="D65" t="str">
            <v>2801贵州工业职业技术学院</v>
          </cell>
          <cell r="E65" t="str">
            <v>22828280105实验师岗05</v>
          </cell>
          <cell r="F65" t="str">
            <v>N</v>
          </cell>
          <cell r="G65" t="str">
            <v>N</v>
          </cell>
          <cell r="H65">
            <v>64</v>
          </cell>
          <cell r="I65">
            <v>76.5</v>
          </cell>
          <cell r="J65">
            <v>140.5</v>
          </cell>
          <cell r="K65">
            <v>46.83</v>
          </cell>
          <cell r="L65">
            <v>22</v>
          </cell>
        </row>
        <row r="66">
          <cell r="B66" t="str">
            <v>朱家华</v>
          </cell>
          <cell r="C66" t="str">
            <v>3152281301319</v>
          </cell>
          <cell r="D66" t="str">
            <v>2801贵州工业职业技术学院</v>
          </cell>
          <cell r="E66" t="str">
            <v>22828280105实验师岗05</v>
          </cell>
          <cell r="F66" t="str">
            <v>N</v>
          </cell>
          <cell r="G66" t="str">
            <v>N</v>
          </cell>
          <cell r="H66">
            <v>80</v>
          </cell>
          <cell r="I66">
            <v>60</v>
          </cell>
          <cell r="J66">
            <v>140</v>
          </cell>
          <cell r="K66">
            <v>46.67</v>
          </cell>
          <cell r="L66">
            <v>23</v>
          </cell>
        </row>
        <row r="67">
          <cell r="B67" t="str">
            <v>姚露芳</v>
          </cell>
          <cell r="C67" t="str">
            <v>3152281304204</v>
          </cell>
          <cell r="D67" t="str">
            <v>2801贵州工业职业技术学院</v>
          </cell>
          <cell r="E67" t="str">
            <v>22828280105实验师岗05</v>
          </cell>
          <cell r="F67" t="str">
            <v>N</v>
          </cell>
          <cell r="G67" t="str">
            <v>N</v>
          </cell>
          <cell r="H67">
            <v>64</v>
          </cell>
          <cell r="I67">
            <v>72</v>
          </cell>
          <cell r="J67">
            <v>136</v>
          </cell>
          <cell r="K67">
            <v>45.33</v>
          </cell>
          <cell r="L67">
            <v>24</v>
          </cell>
        </row>
        <row r="68">
          <cell r="B68" t="str">
            <v>潘佳佳</v>
          </cell>
          <cell r="C68" t="str">
            <v>3152281302304</v>
          </cell>
          <cell r="D68" t="str">
            <v>2801贵州工业职业技术学院</v>
          </cell>
          <cell r="E68" t="str">
            <v>22828280105实验师岗05</v>
          </cell>
          <cell r="F68" t="str">
            <v>N</v>
          </cell>
          <cell r="G68" t="str">
            <v>N</v>
          </cell>
          <cell r="H68">
            <v>62</v>
          </cell>
          <cell r="I68">
            <v>66</v>
          </cell>
          <cell r="J68">
            <v>128</v>
          </cell>
          <cell r="K68">
            <v>42.67</v>
          </cell>
          <cell r="L68">
            <v>25</v>
          </cell>
        </row>
        <row r="69">
          <cell r="B69" t="str">
            <v>龙胜圣</v>
          </cell>
          <cell r="C69" t="str">
            <v>3152281301512</v>
          </cell>
          <cell r="D69" t="str">
            <v>2801贵州工业职业技术学院</v>
          </cell>
          <cell r="E69" t="str">
            <v>22828280105实验师岗05</v>
          </cell>
          <cell r="F69" t="str">
            <v>N</v>
          </cell>
          <cell r="G69" t="str">
            <v>N</v>
          </cell>
          <cell r="H69">
            <v>57</v>
          </cell>
          <cell r="I69">
            <v>65.5</v>
          </cell>
          <cell r="J69">
            <v>122.5</v>
          </cell>
          <cell r="K69">
            <v>40.83</v>
          </cell>
          <cell r="L69">
            <v>26</v>
          </cell>
        </row>
        <row r="70">
          <cell r="B70" t="str">
            <v>蔡宇佳</v>
          </cell>
          <cell r="C70" t="str">
            <v>3152281304912</v>
          </cell>
          <cell r="D70" t="str">
            <v>2801贵州工业职业技术学院</v>
          </cell>
          <cell r="E70" t="str">
            <v>22828280105实验师岗05</v>
          </cell>
          <cell r="F70" t="str">
            <v>N</v>
          </cell>
          <cell r="G70" t="str">
            <v>N</v>
          </cell>
          <cell r="H70">
            <v>48</v>
          </cell>
          <cell r="I70">
            <v>64.5</v>
          </cell>
          <cell r="J70">
            <v>112.5</v>
          </cell>
          <cell r="K70">
            <v>37.5</v>
          </cell>
          <cell r="L70">
            <v>27</v>
          </cell>
        </row>
        <row r="71">
          <cell r="B71" t="str">
            <v>付桢宇</v>
          </cell>
          <cell r="C71" t="str">
            <v>3152281300817</v>
          </cell>
          <cell r="D71" t="str">
            <v>2801贵州工业职业技术学院</v>
          </cell>
          <cell r="E71" t="str">
            <v>22828280105实验师岗05</v>
          </cell>
          <cell r="F71" t="str">
            <v>Q</v>
          </cell>
          <cell r="G71" t="str">
            <v>N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28</v>
          </cell>
        </row>
        <row r="72">
          <cell r="B72" t="str">
            <v>付英贤</v>
          </cell>
          <cell r="C72" t="str">
            <v>3152281302213</v>
          </cell>
          <cell r="D72" t="str">
            <v>2801贵州工业职业技术学院</v>
          </cell>
          <cell r="E72" t="str">
            <v>22828280105实验师岗05</v>
          </cell>
          <cell r="F72" t="str">
            <v>Q</v>
          </cell>
          <cell r="G72" t="str">
            <v>N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28</v>
          </cell>
        </row>
        <row r="73">
          <cell r="B73" t="str">
            <v>刘智</v>
          </cell>
          <cell r="C73" t="str">
            <v>3152281305218</v>
          </cell>
          <cell r="D73" t="str">
            <v>2801贵州工业职业技术学院</v>
          </cell>
          <cell r="E73" t="str">
            <v>22828280105实验师岗05</v>
          </cell>
          <cell r="F73" t="str">
            <v>Q</v>
          </cell>
          <cell r="G73" t="str">
            <v>N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28</v>
          </cell>
        </row>
        <row r="74">
          <cell r="B74" t="str">
            <v>高纪元</v>
          </cell>
          <cell r="C74" t="str">
            <v>3152281300207</v>
          </cell>
          <cell r="D74" t="str">
            <v>2801贵州工业职业技术学院</v>
          </cell>
          <cell r="E74" t="str">
            <v>22828280105实验师岗05</v>
          </cell>
          <cell r="F74" t="str">
            <v>Q</v>
          </cell>
          <cell r="G74" t="str">
            <v>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28</v>
          </cell>
        </row>
        <row r="75">
          <cell r="B75" t="str">
            <v>裴鑫桃</v>
          </cell>
          <cell r="C75" t="str">
            <v>3152281300929</v>
          </cell>
          <cell r="D75" t="str">
            <v>2801贵州工业职业技术学院</v>
          </cell>
          <cell r="E75" t="str">
            <v>22828280105实验师岗05</v>
          </cell>
          <cell r="F75" t="str">
            <v>Q</v>
          </cell>
          <cell r="G75" t="str">
            <v>N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28</v>
          </cell>
        </row>
        <row r="76">
          <cell r="B76" t="str">
            <v>潘利豪</v>
          </cell>
          <cell r="C76" t="str">
            <v>3152281301726</v>
          </cell>
          <cell r="D76" t="str">
            <v>2801贵州工业职业技术学院</v>
          </cell>
          <cell r="E76" t="str">
            <v>22828280105实验师岗05</v>
          </cell>
          <cell r="F76" t="str">
            <v>Q</v>
          </cell>
          <cell r="G76" t="str">
            <v>N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28</v>
          </cell>
        </row>
        <row r="77">
          <cell r="B77" t="str">
            <v>艾伟</v>
          </cell>
          <cell r="C77" t="str">
            <v>3152281300528</v>
          </cell>
          <cell r="D77" t="str">
            <v>2801贵州工业职业技术学院</v>
          </cell>
          <cell r="E77" t="str">
            <v>22828280105实验师岗05</v>
          </cell>
          <cell r="F77" t="str">
            <v>Q</v>
          </cell>
          <cell r="G77" t="str">
            <v>N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28</v>
          </cell>
        </row>
        <row r="78">
          <cell r="B78" t="str">
            <v>李永鑫</v>
          </cell>
          <cell r="C78" t="str">
            <v>3152281303604</v>
          </cell>
          <cell r="D78" t="str">
            <v>2801贵州工业职业技术学院</v>
          </cell>
          <cell r="E78" t="str">
            <v>22828280105实验师岗05</v>
          </cell>
          <cell r="F78" t="str">
            <v>Q</v>
          </cell>
          <cell r="G78" t="str">
            <v>N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28</v>
          </cell>
        </row>
        <row r="79">
          <cell r="B79" t="str">
            <v>杜浪浪</v>
          </cell>
          <cell r="C79" t="str">
            <v>3152281302805</v>
          </cell>
          <cell r="D79" t="str">
            <v>2801贵州工业职业技术学院</v>
          </cell>
          <cell r="E79" t="str">
            <v>22828280105实验师岗05</v>
          </cell>
          <cell r="F79" t="str">
            <v>Q</v>
          </cell>
          <cell r="G79" t="str">
            <v>N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28</v>
          </cell>
        </row>
        <row r="80">
          <cell r="B80" t="str">
            <v>耿琳悦</v>
          </cell>
          <cell r="C80" t="str">
            <v>3152281302808</v>
          </cell>
          <cell r="D80" t="str">
            <v>2801贵州工业职业技术学院</v>
          </cell>
          <cell r="E80" t="str">
            <v>22828280105实验师岗05</v>
          </cell>
          <cell r="F80" t="str">
            <v>Q</v>
          </cell>
          <cell r="G80" t="str">
            <v>N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28</v>
          </cell>
        </row>
        <row r="81">
          <cell r="B81" t="str">
            <v>赵毅</v>
          </cell>
          <cell r="C81" t="str">
            <v>3152281300822</v>
          </cell>
          <cell r="D81" t="str">
            <v>2801贵州工业职业技术学院</v>
          </cell>
          <cell r="E81" t="str">
            <v>22828280105实验师岗05</v>
          </cell>
          <cell r="F81" t="str">
            <v>Q</v>
          </cell>
          <cell r="G81" t="str">
            <v>N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28</v>
          </cell>
        </row>
        <row r="82">
          <cell r="B82" t="str">
            <v>胡娟</v>
          </cell>
          <cell r="C82" t="str">
            <v>3152281300719</v>
          </cell>
          <cell r="D82" t="str">
            <v>2801贵州工业职业技术学院</v>
          </cell>
          <cell r="E82" t="str">
            <v>22828280105实验师岗05</v>
          </cell>
          <cell r="F82" t="str">
            <v>Q</v>
          </cell>
          <cell r="G82" t="str">
            <v>N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28</v>
          </cell>
        </row>
        <row r="83">
          <cell r="B83" t="str">
            <v>杨江</v>
          </cell>
          <cell r="C83" t="str">
            <v>3152281300605</v>
          </cell>
          <cell r="D83" t="str">
            <v>2801贵州工业职业技术学院</v>
          </cell>
          <cell r="E83" t="str">
            <v>22828280107教师岗07</v>
          </cell>
          <cell r="F83" t="str">
            <v>N</v>
          </cell>
          <cell r="G83" t="str">
            <v>N</v>
          </cell>
          <cell r="H83">
            <v>97</v>
          </cell>
          <cell r="I83">
            <v>100.5</v>
          </cell>
          <cell r="J83">
            <v>197.5</v>
          </cell>
          <cell r="K83">
            <v>65.83</v>
          </cell>
          <cell r="L83">
            <v>1</v>
          </cell>
        </row>
        <row r="84">
          <cell r="B84" t="str">
            <v>张雨涵</v>
          </cell>
          <cell r="C84" t="str">
            <v>3152281304823</v>
          </cell>
          <cell r="D84" t="str">
            <v>2801贵州工业职业技术学院</v>
          </cell>
          <cell r="E84" t="str">
            <v>22828280107教师岗07</v>
          </cell>
          <cell r="F84" t="str">
            <v>N</v>
          </cell>
          <cell r="G84" t="str">
            <v>N</v>
          </cell>
          <cell r="H84">
            <v>97.5</v>
          </cell>
          <cell r="I84">
            <v>94.5</v>
          </cell>
          <cell r="J84">
            <v>192</v>
          </cell>
          <cell r="K84">
            <v>64</v>
          </cell>
          <cell r="L84">
            <v>2</v>
          </cell>
        </row>
        <row r="85">
          <cell r="B85" t="str">
            <v>李逸飞</v>
          </cell>
          <cell r="C85" t="str">
            <v>3152281303818</v>
          </cell>
          <cell r="D85" t="str">
            <v>2801贵州工业职业技术学院</v>
          </cell>
          <cell r="E85" t="str">
            <v>22828280107教师岗07</v>
          </cell>
          <cell r="F85" t="str">
            <v>Q</v>
          </cell>
          <cell r="G85" t="str">
            <v>N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3</v>
          </cell>
        </row>
        <row r="86">
          <cell r="B86" t="str">
            <v>张兴凯</v>
          </cell>
          <cell r="C86" t="str">
            <v>3152281302810</v>
          </cell>
          <cell r="D86" t="str">
            <v>2801贵州工业职业技术学院</v>
          </cell>
          <cell r="E86" t="str">
            <v>22828280108教师岗08</v>
          </cell>
          <cell r="F86" t="str">
            <v>N</v>
          </cell>
          <cell r="G86" t="str">
            <v>N</v>
          </cell>
          <cell r="H86">
            <v>81</v>
          </cell>
          <cell r="I86">
            <v>83.5</v>
          </cell>
          <cell r="J86">
            <v>164.5</v>
          </cell>
          <cell r="K86">
            <v>54.83</v>
          </cell>
          <cell r="L86">
            <v>1</v>
          </cell>
        </row>
        <row r="87">
          <cell r="B87" t="str">
            <v>刘诗杰</v>
          </cell>
          <cell r="C87" t="str">
            <v>3152281302122</v>
          </cell>
          <cell r="D87" t="str">
            <v>2801贵州工业职业技术学院</v>
          </cell>
          <cell r="E87" t="str">
            <v>22828280108教师岗08</v>
          </cell>
          <cell r="F87" t="str">
            <v>N</v>
          </cell>
          <cell r="G87" t="str">
            <v>N</v>
          </cell>
          <cell r="H87">
            <v>75</v>
          </cell>
          <cell r="I87">
            <v>89</v>
          </cell>
          <cell r="J87">
            <v>164</v>
          </cell>
          <cell r="K87">
            <v>54.67</v>
          </cell>
          <cell r="L87">
            <v>2</v>
          </cell>
        </row>
        <row r="88">
          <cell r="B88" t="str">
            <v>吴长艳</v>
          </cell>
          <cell r="C88" t="str">
            <v>3152281301825</v>
          </cell>
          <cell r="D88" t="str">
            <v>2801贵州工业职业技术学院</v>
          </cell>
          <cell r="E88" t="str">
            <v>22828280108教师岗08</v>
          </cell>
          <cell r="F88" t="str">
            <v>N</v>
          </cell>
          <cell r="G88" t="str">
            <v>N</v>
          </cell>
          <cell r="H88">
            <v>68.5</v>
          </cell>
          <cell r="I88">
            <v>95.5</v>
          </cell>
          <cell r="J88">
            <v>164</v>
          </cell>
          <cell r="K88">
            <v>54.67</v>
          </cell>
          <cell r="L88">
            <v>2</v>
          </cell>
        </row>
        <row r="89">
          <cell r="B89" t="str">
            <v>李星</v>
          </cell>
          <cell r="C89" t="str">
            <v>3152281302326</v>
          </cell>
          <cell r="D89" t="str">
            <v>2801贵州工业职业技术学院</v>
          </cell>
          <cell r="E89" t="str">
            <v>22828280108教师岗08</v>
          </cell>
          <cell r="F89" t="str">
            <v>N</v>
          </cell>
          <cell r="G89" t="str">
            <v>N</v>
          </cell>
          <cell r="H89">
            <v>65.5</v>
          </cell>
          <cell r="I89">
            <v>77.5</v>
          </cell>
          <cell r="J89">
            <v>143</v>
          </cell>
          <cell r="K89">
            <v>47.67</v>
          </cell>
          <cell r="L89">
            <v>4</v>
          </cell>
        </row>
        <row r="90">
          <cell r="B90" t="str">
            <v>邓宇兰</v>
          </cell>
          <cell r="C90" t="str">
            <v>3152281302625</v>
          </cell>
          <cell r="D90" t="str">
            <v>2801贵州工业职业技术学院</v>
          </cell>
          <cell r="E90" t="str">
            <v>22828280108教师岗08</v>
          </cell>
          <cell r="F90" t="str">
            <v>N</v>
          </cell>
          <cell r="G90" t="str">
            <v>N</v>
          </cell>
          <cell r="H90">
            <v>57.5</v>
          </cell>
          <cell r="I90">
            <v>85</v>
          </cell>
          <cell r="J90">
            <v>142.5</v>
          </cell>
          <cell r="K90">
            <v>47.5</v>
          </cell>
          <cell r="L90">
            <v>5</v>
          </cell>
        </row>
        <row r="91">
          <cell r="B91" t="str">
            <v>陈静</v>
          </cell>
          <cell r="C91" t="str">
            <v>3152281301730</v>
          </cell>
          <cell r="D91" t="str">
            <v>2801贵州工业职业技术学院</v>
          </cell>
          <cell r="E91" t="str">
            <v>22828280108教师岗08</v>
          </cell>
          <cell r="F91" t="str">
            <v>N</v>
          </cell>
          <cell r="G91" t="str">
            <v>N</v>
          </cell>
          <cell r="H91">
            <v>61</v>
          </cell>
          <cell r="I91">
            <v>64.5</v>
          </cell>
          <cell r="J91">
            <v>125.5</v>
          </cell>
          <cell r="K91">
            <v>41.83</v>
          </cell>
          <cell r="L91">
            <v>6</v>
          </cell>
        </row>
        <row r="92">
          <cell r="B92" t="str">
            <v>梁隆钰</v>
          </cell>
          <cell r="C92" t="str">
            <v>3152281305120</v>
          </cell>
          <cell r="D92" t="str">
            <v>2801贵州工业职业技术学院</v>
          </cell>
          <cell r="E92" t="str">
            <v>22828280108教师岗08</v>
          </cell>
          <cell r="F92" t="str">
            <v>Q</v>
          </cell>
          <cell r="G92" t="str">
            <v>N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7</v>
          </cell>
        </row>
        <row r="93">
          <cell r="B93" t="str">
            <v>朱语淼</v>
          </cell>
          <cell r="C93" t="str">
            <v>3152281301115</v>
          </cell>
          <cell r="D93" t="str">
            <v>2801贵州工业职业技术学院</v>
          </cell>
          <cell r="E93" t="str">
            <v>22828280108教师岗08</v>
          </cell>
          <cell r="F93" t="str">
            <v>Q</v>
          </cell>
          <cell r="G93" t="str">
            <v>N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7</v>
          </cell>
        </row>
        <row r="94">
          <cell r="B94" t="str">
            <v>王江龙</v>
          </cell>
          <cell r="C94" t="str">
            <v>3152281302428</v>
          </cell>
          <cell r="D94" t="str">
            <v>2801贵州工业职业技术学院</v>
          </cell>
          <cell r="E94" t="str">
            <v>22828280109实验师岗09</v>
          </cell>
          <cell r="F94" t="str">
            <v>N</v>
          </cell>
          <cell r="G94" t="str">
            <v>N</v>
          </cell>
          <cell r="H94">
            <v>88.5</v>
          </cell>
          <cell r="I94">
            <v>67</v>
          </cell>
          <cell r="J94">
            <v>155.5</v>
          </cell>
          <cell r="K94">
            <v>51.83</v>
          </cell>
          <cell r="L94">
            <v>1</v>
          </cell>
        </row>
        <row r="95">
          <cell r="B95" t="str">
            <v>闫树庆</v>
          </cell>
          <cell r="C95" t="str">
            <v>3152281303124</v>
          </cell>
          <cell r="D95" t="str">
            <v>2801贵州工业职业技术学院</v>
          </cell>
          <cell r="E95" t="str">
            <v>22828280109实验师岗09</v>
          </cell>
          <cell r="F95" t="str">
            <v>N</v>
          </cell>
          <cell r="G95" t="str">
            <v>N</v>
          </cell>
          <cell r="H95">
            <v>64</v>
          </cell>
          <cell r="I95">
            <v>87.5</v>
          </cell>
          <cell r="J95">
            <v>151.5</v>
          </cell>
          <cell r="K95">
            <v>50.5</v>
          </cell>
          <cell r="L95">
            <v>2</v>
          </cell>
        </row>
        <row r="96">
          <cell r="B96" t="str">
            <v>杨世凤</v>
          </cell>
          <cell r="C96" t="str">
            <v>3152281301713</v>
          </cell>
          <cell r="D96" t="str">
            <v>2801贵州工业职业技术学院</v>
          </cell>
          <cell r="E96" t="str">
            <v>22828280109实验师岗09</v>
          </cell>
          <cell r="F96" t="str">
            <v>N</v>
          </cell>
          <cell r="G96" t="str">
            <v>N</v>
          </cell>
          <cell r="H96">
            <v>73</v>
          </cell>
          <cell r="I96">
            <v>77.5</v>
          </cell>
          <cell r="J96">
            <v>150.5</v>
          </cell>
          <cell r="K96">
            <v>50.17</v>
          </cell>
          <cell r="L96">
            <v>3</v>
          </cell>
        </row>
        <row r="97">
          <cell r="B97" t="str">
            <v>姚民垸</v>
          </cell>
          <cell r="C97" t="str">
            <v>3152281300710</v>
          </cell>
          <cell r="D97" t="str">
            <v>2801贵州工业职业技术学院</v>
          </cell>
          <cell r="E97" t="str">
            <v>22828280109实验师岗09</v>
          </cell>
          <cell r="F97" t="str">
            <v>Q</v>
          </cell>
          <cell r="G97" t="str">
            <v>N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4</v>
          </cell>
        </row>
        <row r="98">
          <cell r="B98" t="str">
            <v>赵品清</v>
          </cell>
          <cell r="C98" t="str">
            <v>3152281303923</v>
          </cell>
          <cell r="D98" t="str">
            <v>2801贵州工业职业技术学院</v>
          </cell>
          <cell r="E98" t="str">
            <v>22828280110教师岗10</v>
          </cell>
          <cell r="F98" t="str">
            <v>N</v>
          </cell>
          <cell r="G98" t="str">
            <v>N</v>
          </cell>
          <cell r="H98">
            <v>89</v>
          </cell>
          <cell r="I98">
            <v>99</v>
          </cell>
          <cell r="J98">
            <v>188</v>
          </cell>
          <cell r="K98">
            <v>62.67</v>
          </cell>
          <cell r="L98">
            <v>1</v>
          </cell>
        </row>
        <row r="99">
          <cell r="B99" t="str">
            <v>汤天峰</v>
          </cell>
          <cell r="C99" t="str">
            <v>3152281300728</v>
          </cell>
          <cell r="D99" t="str">
            <v>2801贵州工业职业技术学院</v>
          </cell>
          <cell r="E99" t="str">
            <v>22828280110教师岗10</v>
          </cell>
          <cell r="F99" t="str">
            <v>N</v>
          </cell>
          <cell r="G99" t="str">
            <v>N</v>
          </cell>
          <cell r="H99">
            <v>85.5</v>
          </cell>
          <cell r="I99">
            <v>85</v>
          </cell>
          <cell r="J99">
            <v>170.5</v>
          </cell>
          <cell r="K99">
            <v>56.83</v>
          </cell>
          <cell r="L99">
            <v>2</v>
          </cell>
        </row>
        <row r="100">
          <cell r="B100" t="str">
            <v>万鸿飞</v>
          </cell>
          <cell r="C100" t="str">
            <v>3152281302314</v>
          </cell>
          <cell r="D100" t="str">
            <v>2801贵州工业职业技术学院</v>
          </cell>
          <cell r="E100" t="str">
            <v>22828280110教师岗10</v>
          </cell>
          <cell r="F100" t="str">
            <v>N</v>
          </cell>
          <cell r="G100" t="str">
            <v>N</v>
          </cell>
          <cell r="H100">
            <v>94</v>
          </cell>
          <cell r="I100">
            <v>75.5</v>
          </cell>
          <cell r="J100">
            <v>169.5</v>
          </cell>
          <cell r="K100">
            <v>56.5</v>
          </cell>
          <cell r="L100">
            <v>3</v>
          </cell>
        </row>
        <row r="101">
          <cell r="B101" t="str">
            <v>杨茂林</v>
          </cell>
          <cell r="C101" t="str">
            <v>3152281302417</v>
          </cell>
          <cell r="D101" t="str">
            <v>2801贵州工业职业技术学院</v>
          </cell>
          <cell r="E101" t="str">
            <v>22828280110教师岗10</v>
          </cell>
          <cell r="F101" t="str">
            <v>N</v>
          </cell>
          <cell r="G101" t="str">
            <v>N</v>
          </cell>
          <cell r="H101">
            <v>87.5</v>
          </cell>
          <cell r="I101">
            <v>80.5</v>
          </cell>
          <cell r="J101">
            <v>168</v>
          </cell>
          <cell r="K101">
            <v>56</v>
          </cell>
          <cell r="L101">
            <v>4</v>
          </cell>
        </row>
        <row r="102">
          <cell r="B102" t="str">
            <v>高志鑫</v>
          </cell>
          <cell r="C102" t="str">
            <v>3152281305227</v>
          </cell>
          <cell r="D102" t="str">
            <v>2801贵州工业职业技术学院</v>
          </cell>
          <cell r="E102" t="str">
            <v>22828280110教师岗10</v>
          </cell>
          <cell r="F102" t="str">
            <v>N</v>
          </cell>
          <cell r="G102" t="str">
            <v>N</v>
          </cell>
          <cell r="H102">
            <v>70.5</v>
          </cell>
          <cell r="I102">
            <v>83</v>
          </cell>
          <cell r="J102">
            <v>153.5</v>
          </cell>
          <cell r="K102">
            <v>51.17</v>
          </cell>
          <cell r="L102">
            <v>5</v>
          </cell>
        </row>
        <row r="103">
          <cell r="B103" t="str">
            <v>毕禹</v>
          </cell>
          <cell r="C103" t="str">
            <v>3152281304922</v>
          </cell>
          <cell r="D103" t="str">
            <v>2801贵州工业职业技术学院</v>
          </cell>
          <cell r="E103" t="str">
            <v>22828280110教师岗10</v>
          </cell>
          <cell r="F103" t="str">
            <v>N</v>
          </cell>
          <cell r="G103" t="str">
            <v>N</v>
          </cell>
          <cell r="H103">
            <v>66</v>
          </cell>
          <cell r="I103">
            <v>86</v>
          </cell>
          <cell r="J103">
            <v>152</v>
          </cell>
          <cell r="K103">
            <v>50.67</v>
          </cell>
          <cell r="L103">
            <v>6</v>
          </cell>
        </row>
        <row r="104">
          <cell r="B104" t="str">
            <v>付玉</v>
          </cell>
          <cell r="C104" t="str">
            <v>3152281303514</v>
          </cell>
          <cell r="D104" t="str">
            <v>2801贵州工业职业技术学院</v>
          </cell>
          <cell r="E104" t="str">
            <v>22828280110教师岗10</v>
          </cell>
          <cell r="F104" t="str">
            <v>N</v>
          </cell>
          <cell r="G104" t="str">
            <v>N</v>
          </cell>
          <cell r="H104">
            <v>75</v>
          </cell>
          <cell r="I104">
            <v>71</v>
          </cell>
          <cell r="J104">
            <v>146</v>
          </cell>
          <cell r="K104">
            <v>48.67</v>
          </cell>
          <cell r="L104">
            <v>7</v>
          </cell>
        </row>
        <row r="105">
          <cell r="B105" t="str">
            <v>王仙超</v>
          </cell>
          <cell r="C105" t="str">
            <v>3152281304522</v>
          </cell>
          <cell r="D105" t="str">
            <v>2801贵州工业职业技术学院</v>
          </cell>
          <cell r="E105" t="str">
            <v>22828280110教师岗10</v>
          </cell>
          <cell r="F105" t="str">
            <v>N</v>
          </cell>
          <cell r="G105" t="str">
            <v>N</v>
          </cell>
          <cell r="H105">
            <v>66</v>
          </cell>
          <cell r="I105">
            <v>76</v>
          </cell>
          <cell r="J105">
            <v>142</v>
          </cell>
          <cell r="K105">
            <v>47.33</v>
          </cell>
          <cell r="L105">
            <v>8</v>
          </cell>
        </row>
        <row r="106">
          <cell r="B106" t="str">
            <v>张习康</v>
          </cell>
          <cell r="C106" t="str">
            <v>3152281303315</v>
          </cell>
          <cell r="D106" t="str">
            <v>2801贵州工业职业技术学院</v>
          </cell>
          <cell r="E106" t="str">
            <v>22828280110教师岗10</v>
          </cell>
          <cell r="F106" t="str">
            <v>N</v>
          </cell>
          <cell r="G106" t="str">
            <v>N</v>
          </cell>
          <cell r="H106">
            <v>69.5</v>
          </cell>
          <cell r="I106">
            <v>60.5</v>
          </cell>
          <cell r="J106">
            <v>130</v>
          </cell>
          <cell r="K106">
            <v>43.33</v>
          </cell>
          <cell r="L106">
            <v>9</v>
          </cell>
        </row>
        <row r="107">
          <cell r="B107" t="str">
            <v>郑黔松</v>
          </cell>
          <cell r="C107" t="str">
            <v>3152281303428</v>
          </cell>
          <cell r="D107" t="str">
            <v>2801贵州工业职业技术学院</v>
          </cell>
          <cell r="E107" t="str">
            <v>22828280110教师岗10</v>
          </cell>
          <cell r="F107" t="str">
            <v>N</v>
          </cell>
          <cell r="G107" t="str">
            <v>N</v>
          </cell>
          <cell r="H107">
            <v>72.5</v>
          </cell>
          <cell r="I107">
            <v>54.5</v>
          </cell>
          <cell r="J107">
            <v>127</v>
          </cell>
          <cell r="K107">
            <v>42.33</v>
          </cell>
          <cell r="L107">
            <v>10</v>
          </cell>
        </row>
        <row r="108">
          <cell r="B108" t="str">
            <v>杨勇</v>
          </cell>
          <cell r="C108" t="str">
            <v>3152281304611</v>
          </cell>
          <cell r="D108" t="str">
            <v>2801贵州工业职业技术学院</v>
          </cell>
          <cell r="E108" t="str">
            <v>22828280110教师岗10</v>
          </cell>
          <cell r="F108" t="str">
            <v>Q</v>
          </cell>
          <cell r="G108" t="str">
            <v>N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11</v>
          </cell>
        </row>
        <row r="109">
          <cell r="B109" t="str">
            <v>龚昌全</v>
          </cell>
          <cell r="C109" t="str">
            <v>3152281305409</v>
          </cell>
          <cell r="D109" t="str">
            <v>2801贵州工业职业技术学院</v>
          </cell>
          <cell r="E109" t="str">
            <v>22828280110教师岗10</v>
          </cell>
          <cell r="F109" t="str">
            <v>Q</v>
          </cell>
          <cell r="G109" t="str">
            <v>N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11</v>
          </cell>
        </row>
        <row r="110">
          <cell r="B110" t="str">
            <v>陈越</v>
          </cell>
          <cell r="C110" t="str">
            <v>3152281304918</v>
          </cell>
          <cell r="D110" t="str">
            <v>2801贵州工业职业技术学院</v>
          </cell>
          <cell r="E110" t="str">
            <v>22828280110教师岗10</v>
          </cell>
          <cell r="F110" t="str">
            <v>Q</v>
          </cell>
          <cell r="G110" t="str">
            <v>N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11</v>
          </cell>
        </row>
        <row r="111">
          <cell r="B111" t="str">
            <v>李玮翎</v>
          </cell>
          <cell r="C111" t="str">
            <v>3152281302506</v>
          </cell>
          <cell r="D111" t="str">
            <v>2801贵州工业职业技术学院</v>
          </cell>
          <cell r="E111" t="str">
            <v>22828280111教师岗11</v>
          </cell>
          <cell r="F111" t="str">
            <v>N</v>
          </cell>
          <cell r="G111" t="str">
            <v>N</v>
          </cell>
          <cell r="H111">
            <v>104</v>
          </cell>
          <cell r="I111">
            <v>95</v>
          </cell>
          <cell r="J111">
            <v>199</v>
          </cell>
          <cell r="K111">
            <v>66.33</v>
          </cell>
          <cell r="L111">
            <v>1</v>
          </cell>
        </row>
        <row r="112">
          <cell r="B112" t="str">
            <v>谢国栋</v>
          </cell>
          <cell r="C112" t="str">
            <v>3152281300324</v>
          </cell>
          <cell r="D112" t="str">
            <v>2801贵州工业职业技术学院</v>
          </cell>
          <cell r="E112" t="str">
            <v>22828280111教师岗11</v>
          </cell>
          <cell r="F112" t="str">
            <v>N</v>
          </cell>
          <cell r="G112" t="str">
            <v>N</v>
          </cell>
          <cell r="H112">
            <v>89.5</v>
          </cell>
          <cell r="I112">
            <v>106</v>
          </cell>
          <cell r="J112">
            <v>195.5</v>
          </cell>
          <cell r="K112">
            <v>65.17</v>
          </cell>
          <cell r="L112">
            <v>2</v>
          </cell>
        </row>
        <row r="113">
          <cell r="B113" t="str">
            <v>田景超</v>
          </cell>
          <cell r="C113" t="str">
            <v>3152281304929</v>
          </cell>
          <cell r="D113" t="str">
            <v>2801贵州工业职业技术学院</v>
          </cell>
          <cell r="E113" t="str">
            <v>22828280111教师岗11</v>
          </cell>
          <cell r="F113" t="str">
            <v>N</v>
          </cell>
          <cell r="G113" t="str">
            <v>N</v>
          </cell>
          <cell r="H113">
            <v>87.5</v>
          </cell>
          <cell r="I113">
            <v>98.5</v>
          </cell>
          <cell r="J113">
            <v>186</v>
          </cell>
          <cell r="K113">
            <v>62</v>
          </cell>
          <cell r="L113">
            <v>3</v>
          </cell>
        </row>
        <row r="114">
          <cell r="B114" t="str">
            <v>杨另</v>
          </cell>
          <cell r="C114" t="str">
            <v>3152281304516</v>
          </cell>
          <cell r="D114" t="str">
            <v>2801贵州工业职业技术学院</v>
          </cell>
          <cell r="E114" t="str">
            <v>22828280111教师岗11</v>
          </cell>
          <cell r="F114" t="str">
            <v>N</v>
          </cell>
          <cell r="G114" t="str">
            <v>N</v>
          </cell>
          <cell r="H114">
            <v>86</v>
          </cell>
          <cell r="I114">
            <v>92</v>
          </cell>
          <cell r="J114">
            <v>178</v>
          </cell>
          <cell r="K114">
            <v>59.33</v>
          </cell>
          <cell r="L114">
            <v>4</v>
          </cell>
        </row>
        <row r="115">
          <cell r="B115" t="str">
            <v>陈艳</v>
          </cell>
          <cell r="C115" t="str">
            <v>3152281302306</v>
          </cell>
          <cell r="D115" t="str">
            <v>2801贵州工业职业技术学院</v>
          </cell>
          <cell r="E115" t="str">
            <v>22828280111教师岗11</v>
          </cell>
          <cell r="F115" t="str">
            <v>N</v>
          </cell>
          <cell r="G115" t="str">
            <v>N</v>
          </cell>
          <cell r="H115">
            <v>71.5</v>
          </cell>
          <cell r="I115">
            <v>64.5</v>
          </cell>
          <cell r="J115">
            <v>136</v>
          </cell>
          <cell r="K115">
            <v>45.33</v>
          </cell>
          <cell r="L115">
            <v>5</v>
          </cell>
        </row>
        <row r="116">
          <cell r="B116" t="str">
            <v>陈明</v>
          </cell>
          <cell r="C116" t="str">
            <v>3152281303607</v>
          </cell>
          <cell r="D116" t="str">
            <v>2801贵州工业职业技术学院</v>
          </cell>
          <cell r="E116" t="str">
            <v>22828280111教师岗11</v>
          </cell>
          <cell r="F116" t="str">
            <v>Q</v>
          </cell>
          <cell r="G116" t="str">
            <v>N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6</v>
          </cell>
        </row>
        <row r="117">
          <cell r="B117" t="str">
            <v>黄海洋</v>
          </cell>
          <cell r="C117" t="str">
            <v>3152281303814</v>
          </cell>
          <cell r="D117" t="str">
            <v>2801贵州工业职业技术学院</v>
          </cell>
          <cell r="E117" t="str">
            <v>22828280112教师岗12</v>
          </cell>
          <cell r="F117" t="str">
            <v>N</v>
          </cell>
          <cell r="G117" t="str">
            <v>N</v>
          </cell>
          <cell r="H117">
            <v>81.5</v>
          </cell>
          <cell r="I117">
            <v>89.5</v>
          </cell>
          <cell r="J117">
            <v>171</v>
          </cell>
          <cell r="K117">
            <v>57</v>
          </cell>
          <cell r="L117">
            <v>1</v>
          </cell>
        </row>
        <row r="118">
          <cell r="B118" t="str">
            <v>李应鸿</v>
          </cell>
          <cell r="C118" t="str">
            <v>3152281300208</v>
          </cell>
          <cell r="D118" t="str">
            <v>2801贵州工业职业技术学院</v>
          </cell>
          <cell r="E118" t="str">
            <v>22828280112教师岗12</v>
          </cell>
          <cell r="F118" t="str">
            <v>N</v>
          </cell>
          <cell r="G118" t="str">
            <v>N</v>
          </cell>
          <cell r="H118">
            <v>87</v>
          </cell>
          <cell r="I118">
            <v>82</v>
          </cell>
          <cell r="J118">
            <v>169</v>
          </cell>
          <cell r="K118">
            <v>56.33</v>
          </cell>
          <cell r="L118">
            <v>2</v>
          </cell>
        </row>
        <row r="119">
          <cell r="B119" t="str">
            <v>覃渊</v>
          </cell>
          <cell r="C119" t="str">
            <v>3152281302115</v>
          </cell>
          <cell r="D119" t="str">
            <v>2801贵州工业职业技术学院</v>
          </cell>
          <cell r="E119" t="str">
            <v>22828280112教师岗12</v>
          </cell>
          <cell r="F119" t="str">
            <v>N</v>
          </cell>
          <cell r="G119" t="str">
            <v>N</v>
          </cell>
          <cell r="H119">
            <v>86</v>
          </cell>
          <cell r="I119">
            <v>80.5</v>
          </cell>
          <cell r="J119">
            <v>166.5</v>
          </cell>
          <cell r="K119">
            <v>55.5</v>
          </cell>
          <cell r="L119">
            <v>3</v>
          </cell>
        </row>
        <row r="120">
          <cell r="B120" t="str">
            <v>兰雪</v>
          </cell>
          <cell r="C120" t="str">
            <v>3152281304408</v>
          </cell>
          <cell r="D120" t="str">
            <v>2801贵州工业职业技术学院</v>
          </cell>
          <cell r="E120" t="str">
            <v>22828280112教师岗12</v>
          </cell>
          <cell r="F120" t="str">
            <v>N</v>
          </cell>
          <cell r="G120" t="str">
            <v>N</v>
          </cell>
          <cell r="H120">
            <v>77.5</v>
          </cell>
          <cell r="I120">
            <v>88</v>
          </cell>
          <cell r="J120">
            <v>165.5</v>
          </cell>
          <cell r="K120">
            <v>55.17</v>
          </cell>
          <cell r="L120">
            <v>4</v>
          </cell>
        </row>
        <row r="121">
          <cell r="B121" t="str">
            <v>任艳琼</v>
          </cell>
          <cell r="C121" t="str">
            <v>3152281303511</v>
          </cell>
          <cell r="D121" t="str">
            <v>2801贵州工业职业技术学院</v>
          </cell>
          <cell r="E121" t="str">
            <v>22828280112教师岗12</v>
          </cell>
          <cell r="F121" t="str">
            <v>N</v>
          </cell>
          <cell r="G121" t="str">
            <v>N</v>
          </cell>
          <cell r="H121">
            <v>68.5</v>
          </cell>
          <cell r="I121">
            <v>93</v>
          </cell>
          <cell r="J121">
            <v>161.5</v>
          </cell>
          <cell r="K121">
            <v>53.83</v>
          </cell>
          <cell r="L121">
            <v>5</v>
          </cell>
        </row>
        <row r="122">
          <cell r="B122" t="str">
            <v>何幸超</v>
          </cell>
          <cell r="C122" t="str">
            <v>3152281302918</v>
          </cell>
          <cell r="D122" t="str">
            <v>2801贵州工业职业技术学院</v>
          </cell>
          <cell r="E122" t="str">
            <v>22828280112教师岗12</v>
          </cell>
          <cell r="F122" t="str">
            <v>N</v>
          </cell>
          <cell r="G122" t="str">
            <v>N</v>
          </cell>
          <cell r="H122">
            <v>78.5</v>
          </cell>
          <cell r="I122">
            <v>79</v>
          </cell>
          <cell r="J122">
            <v>157.5</v>
          </cell>
          <cell r="K122">
            <v>52.5</v>
          </cell>
          <cell r="L122">
            <v>6</v>
          </cell>
        </row>
        <row r="123">
          <cell r="B123" t="str">
            <v>黄丹</v>
          </cell>
          <cell r="C123" t="str">
            <v>3152281302127</v>
          </cell>
          <cell r="D123" t="str">
            <v>2801贵州工业职业技术学院</v>
          </cell>
          <cell r="E123" t="str">
            <v>22828280112教师岗12</v>
          </cell>
          <cell r="F123" t="str">
            <v>N</v>
          </cell>
          <cell r="G123" t="str">
            <v>N</v>
          </cell>
          <cell r="H123">
            <v>71.5</v>
          </cell>
          <cell r="I123">
            <v>85.5</v>
          </cell>
          <cell r="J123">
            <v>157</v>
          </cell>
          <cell r="K123">
            <v>52.33</v>
          </cell>
          <cell r="L123">
            <v>7</v>
          </cell>
        </row>
        <row r="124">
          <cell r="B124" t="str">
            <v>吴选宏</v>
          </cell>
          <cell r="C124" t="str">
            <v>3152281301904</v>
          </cell>
          <cell r="D124" t="str">
            <v>2801贵州工业职业技术学院</v>
          </cell>
          <cell r="E124" t="str">
            <v>22828280112教师岗12</v>
          </cell>
          <cell r="F124" t="str">
            <v>N</v>
          </cell>
          <cell r="G124" t="str">
            <v>N</v>
          </cell>
          <cell r="H124">
            <v>71.5</v>
          </cell>
          <cell r="I124">
            <v>84.5</v>
          </cell>
          <cell r="J124">
            <v>156</v>
          </cell>
          <cell r="K124">
            <v>52</v>
          </cell>
          <cell r="L124">
            <v>8</v>
          </cell>
        </row>
        <row r="125">
          <cell r="B125" t="str">
            <v>任艳会</v>
          </cell>
          <cell r="C125" t="str">
            <v>3152281302201</v>
          </cell>
          <cell r="D125" t="str">
            <v>2801贵州工业职业技术学院</v>
          </cell>
          <cell r="E125" t="str">
            <v>22828280112教师岗12</v>
          </cell>
          <cell r="F125" t="str">
            <v>N</v>
          </cell>
          <cell r="G125" t="str">
            <v>N</v>
          </cell>
          <cell r="H125">
            <v>71</v>
          </cell>
          <cell r="I125">
            <v>82.5</v>
          </cell>
          <cell r="J125">
            <v>153.5</v>
          </cell>
          <cell r="K125">
            <v>51.17</v>
          </cell>
          <cell r="L125">
            <v>9</v>
          </cell>
        </row>
        <row r="126">
          <cell r="B126" t="str">
            <v>胡再兴</v>
          </cell>
          <cell r="C126" t="str">
            <v>3152281302116</v>
          </cell>
          <cell r="D126" t="str">
            <v>2801贵州工业职业技术学院</v>
          </cell>
          <cell r="E126" t="str">
            <v>22828280112教师岗12</v>
          </cell>
          <cell r="F126" t="str">
            <v>N</v>
          </cell>
          <cell r="G126" t="str">
            <v>N</v>
          </cell>
          <cell r="H126">
            <v>74.5</v>
          </cell>
          <cell r="I126">
            <v>74.5</v>
          </cell>
          <cell r="J126">
            <v>149</v>
          </cell>
          <cell r="K126">
            <v>49.67</v>
          </cell>
          <cell r="L126">
            <v>10</v>
          </cell>
        </row>
        <row r="127">
          <cell r="B127" t="str">
            <v>杨云凤</v>
          </cell>
          <cell r="C127" t="str">
            <v>3152281305017</v>
          </cell>
          <cell r="D127" t="str">
            <v>2801贵州工业职业技术学院</v>
          </cell>
          <cell r="E127" t="str">
            <v>22828280112教师岗12</v>
          </cell>
          <cell r="F127" t="str">
            <v>N</v>
          </cell>
          <cell r="G127" t="str">
            <v>N</v>
          </cell>
          <cell r="H127">
            <v>58.5</v>
          </cell>
          <cell r="I127">
            <v>76.5</v>
          </cell>
          <cell r="J127">
            <v>135</v>
          </cell>
          <cell r="K127">
            <v>45</v>
          </cell>
          <cell r="L127">
            <v>11</v>
          </cell>
        </row>
        <row r="128">
          <cell r="B128" t="str">
            <v>薛芮</v>
          </cell>
          <cell r="C128" t="str">
            <v>3152281300217</v>
          </cell>
          <cell r="D128" t="str">
            <v>2801贵州工业职业技术学院</v>
          </cell>
          <cell r="E128" t="str">
            <v>22828280112教师岗12</v>
          </cell>
          <cell r="F128" t="str">
            <v>N</v>
          </cell>
          <cell r="G128" t="str">
            <v>N</v>
          </cell>
          <cell r="H128">
            <v>59.5</v>
          </cell>
          <cell r="I128">
            <v>74.5</v>
          </cell>
          <cell r="J128">
            <v>134</v>
          </cell>
          <cell r="K128">
            <v>44.67</v>
          </cell>
          <cell r="L128">
            <v>12</v>
          </cell>
        </row>
        <row r="129">
          <cell r="B129" t="str">
            <v>潘洁</v>
          </cell>
          <cell r="C129" t="str">
            <v>3152281301314</v>
          </cell>
          <cell r="D129" t="str">
            <v>2801贵州工业职业技术学院</v>
          </cell>
          <cell r="E129" t="str">
            <v>22828280112教师岗12</v>
          </cell>
          <cell r="F129" t="str">
            <v>N</v>
          </cell>
          <cell r="G129" t="str">
            <v>N</v>
          </cell>
          <cell r="H129">
            <v>60.5</v>
          </cell>
          <cell r="I129">
            <v>71.5</v>
          </cell>
          <cell r="J129">
            <v>132</v>
          </cell>
          <cell r="K129">
            <v>44</v>
          </cell>
          <cell r="L129">
            <v>13</v>
          </cell>
        </row>
        <row r="130">
          <cell r="B130" t="str">
            <v>秦佳慧</v>
          </cell>
          <cell r="C130" t="str">
            <v>3152281305315</v>
          </cell>
          <cell r="D130" t="str">
            <v>2801贵州工业职业技术学院</v>
          </cell>
          <cell r="E130" t="str">
            <v>22828280112教师岗12</v>
          </cell>
          <cell r="F130" t="str">
            <v>N</v>
          </cell>
          <cell r="G130" t="str">
            <v>N</v>
          </cell>
          <cell r="H130">
            <v>59.5</v>
          </cell>
          <cell r="I130">
            <v>72.5</v>
          </cell>
          <cell r="J130">
            <v>132</v>
          </cell>
          <cell r="K130">
            <v>44</v>
          </cell>
          <cell r="L130">
            <v>13</v>
          </cell>
        </row>
        <row r="131">
          <cell r="B131" t="str">
            <v>陈学礼</v>
          </cell>
          <cell r="C131" t="str">
            <v>3152281301614</v>
          </cell>
          <cell r="D131" t="str">
            <v>2801贵州工业职业技术学院</v>
          </cell>
          <cell r="E131" t="str">
            <v>22828280112教师岗12</v>
          </cell>
          <cell r="F131" t="str">
            <v>N</v>
          </cell>
          <cell r="G131" t="str">
            <v>N</v>
          </cell>
          <cell r="H131">
            <v>43.5</v>
          </cell>
          <cell r="I131">
            <v>76.5</v>
          </cell>
          <cell r="J131">
            <v>120</v>
          </cell>
          <cell r="K131">
            <v>40</v>
          </cell>
          <cell r="L131">
            <v>15</v>
          </cell>
        </row>
        <row r="132">
          <cell r="B132" t="str">
            <v>张将</v>
          </cell>
          <cell r="C132" t="str">
            <v>3152281302311</v>
          </cell>
          <cell r="D132" t="str">
            <v>2801贵州工业职业技术学院</v>
          </cell>
          <cell r="E132" t="str">
            <v>22828280112教师岗12</v>
          </cell>
          <cell r="F132" t="str">
            <v>N</v>
          </cell>
          <cell r="G132" t="str">
            <v>N</v>
          </cell>
          <cell r="H132">
            <v>72.5</v>
          </cell>
          <cell r="I132">
            <v>45</v>
          </cell>
          <cell r="J132">
            <v>117.5</v>
          </cell>
          <cell r="K132">
            <v>39.17</v>
          </cell>
          <cell r="L132">
            <v>16</v>
          </cell>
        </row>
        <row r="133">
          <cell r="B133" t="str">
            <v>刘应佳</v>
          </cell>
          <cell r="C133" t="str">
            <v>3152281304910</v>
          </cell>
          <cell r="D133" t="str">
            <v>2801贵州工业职业技术学院</v>
          </cell>
          <cell r="E133" t="str">
            <v>22828280112教师岗12</v>
          </cell>
          <cell r="F133" t="str">
            <v>N</v>
          </cell>
          <cell r="G133" t="str">
            <v>N</v>
          </cell>
          <cell r="H133">
            <v>49.5</v>
          </cell>
          <cell r="I133">
            <v>51.5</v>
          </cell>
          <cell r="J133">
            <v>101</v>
          </cell>
          <cell r="K133">
            <v>33.67</v>
          </cell>
          <cell r="L133">
            <v>17</v>
          </cell>
        </row>
        <row r="134">
          <cell r="B134" t="str">
            <v>朱胜琳</v>
          </cell>
          <cell r="C134" t="str">
            <v>3152281303619</v>
          </cell>
          <cell r="D134" t="str">
            <v>2801贵州工业职业技术学院</v>
          </cell>
          <cell r="E134" t="str">
            <v>22828280112教师岗12</v>
          </cell>
          <cell r="F134" t="str">
            <v>N</v>
          </cell>
          <cell r="G134" t="str">
            <v>N</v>
          </cell>
          <cell r="H134">
            <v>47.5</v>
          </cell>
          <cell r="I134">
            <v>43</v>
          </cell>
          <cell r="J134">
            <v>90.5</v>
          </cell>
          <cell r="K134">
            <v>30.17</v>
          </cell>
          <cell r="L134">
            <v>18</v>
          </cell>
        </row>
        <row r="135">
          <cell r="B135" t="str">
            <v>王加雪</v>
          </cell>
          <cell r="C135" t="str">
            <v>3152281305118</v>
          </cell>
          <cell r="D135" t="str">
            <v>2801贵州工业职业技术学院</v>
          </cell>
          <cell r="E135" t="str">
            <v>22828280112教师岗12</v>
          </cell>
          <cell r="F135" t="str">
            <v>Q</v>
          </cell>
          <cell r="G135" t="str">
            <v>N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19</v>
          </cell>
        </row>
        <row r="136">
          <cell r="B136" t="str">
            <v>赵承宇</v>
          </cell>
          <cell r="C136" t="str">
            <v>3152281303003</v>
          </cell>
          <cell r="D136" t="str">
            <v>2801贵州工业职业技术学院</v>
          </cell>
          <cell r="E136" t="str">
            <v>22828280112教师岗12</v>
          </cell>
          <cell r="F136" t="str">
            <v>Q</v>
          </cell>
          <cell r="G136" t="str">
            <v>N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19</v>
          </cell>
        </row>
        <row r="137">
          <cell r="B137" t="str">
            <v>杜佳荣</v>
          </cell>
          <cell r="C137" t="str">
            <v>3152281304301</v>
          </cell>
          <cell r="D137" t="str">
            <v>2801贵州工业职业技术学院</v>
          </cell>
          <cell r="E137" t="str">
            <v>22828280112教师岗12</v>
          </cell>
          <cell r="F137" t="str">
            <v>Q</v>
          </cell>
          <cell r="G137" t="str">
            <v>N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19</v>
          </cell>
        </row>
        <row r="138">
          <cell r="B138" t="str">
            <v>邱婷兴</v>
          </cell>
          <cell r="C138" t="str">
            <v>3152281303430</v>
          </cell>
          <cell r="D138" t="str">
            <v>2801贵州工业职业技术学院</v>
          </cell>
          <cell r="E138" t="str">
            <v>22828280113工作人员13</v>
          </cell>
          <cell r="F138" t="str">
            <v>N</v>
          </cell>
          <cell r="G138" t="str">
            <v>N</v>
          </cell>
          <cell r="H138">
            <v>94</v>
          </cell>
          <cell r="I138">
            <v>102</v>
          </cell>
          <cell r="J138">
            <v>196</v>
          </cell>
          <cell r="K138">
            <v>65.33</v>
          </cell>
          <cell r="L138">
            <v>1</v>
          </cell>
        </row>
        <row r="139">
          <cell r="B139" t="str">
            <v>周树梅</v>
          </cell>
          <cell r="C139" t="str">
            <v>3152281305305</v>
          </cell>
          <cell r="D139" t="str">
            <v>2801贵州工业职业技术学院</v>
          </cell>
          <cell r="E139" t="str">
            <v>22828280113工作人员13</v>
          </cell>
          <cell r="F139" t="str">
            <v>N</v>
          </cell>
          <cell r="G139" t="str">
            <v>N</v>
          </cell>
          <cell r="H139">
            <v>91</v>
          </cell>
          <cell r="I139">
            <v>99</v>
          </cell>
          <cell r="J139">
            <v>190</v>
          </cell>
          <cell r="K139">
            <v>63.33</v>
          </cell>
          <cell r="L139">
            <v>2</v>
          </cell>
        </row>
        <row r="140">
          <cell r="B140" t="str">
            <v>毛湄凤</v>
          </cell>
          <cell r="C140" t="str">
            <v>3152281301004</v>
          </cell>
          <cell r="D140" t="str">
            <v>2801贵州工业职业技术学院</v>
          </cell>
          <cell r="E140" t="str">
            <v>22828280113工作人员13</v>
          </cell>
          <cell r="F140" t="str">
            <v>N</v>
          </cell>
          <cell r="G140" t="str">
            <v>N</v>
          </cell>
          <cell r="H140">
            <v>69</v>
          </cell>
          <cell r="I140">
            <v>98</v>
          </cell>
          <cell r="J140">
            <v>167</v>
          </cell>
          <cell r="K140">
            <v>55.67</v>
          </cell>
          <cell r="L140">
            <v>3</v>
          </cell>
        </row>
        <row r="141">
          <cell r="B141" t="str">
            <v>唐中永</v>
          </cell>
          <cell r="C141" t="str">
            <v>3152281300801</v>
          </cell>
          <cell r="D141" t="str">
            <v>2801贵州工业职业技术学院</v>
          </cell>
          <cell r="E141" t="str">
            <v>22828280113工作人员13</v>
          </cell>
          <cell r="F141" t="str">
            <v>N</v>
          </cell>
          <cell r="G141" t="str">
            <v>N</v>
          </cell>
          <cell r="H141">
            <v>79</v>
          </cell>
          <cell r="I141">
            <v>83.5</v>
          </cell>
          <cell r="J141">
            <v>162.5</v>
          </cell>
          <cell r="K141">
            <v>54.17</v>
          </cell>
          <cell r="L141">
            <v>4</v>
          </cell>
        </row>
        <row r="142">
          <cell r="B142" t="str">
            <v>李莹秋</v>
          </cell>
          <cell r="C142" t="str">
            <v>3152281300303</v>
          </cell>
          <cell r="D142" t="str">
            <v>2801贵州工业职业技术学院</v>
          </cell>
          <cell r="E142" t="str">
            <v>22828280113工作人员13</v>
          </cell>
          <cell r="F142" t="str">
            <v>N</v>
          </cell>
          <cell r="G142" t="str">
            <v>N</v>
          </cell>
          <cell r="H142">
            <v>69.5</v>
          </cell>
          <cell r="I142">
            <v>92</v>
          </cell>
          <cell r="J142">
            <v>161.5</v>
          </cell>
          <cell r="K142">
            <v>53.83</v>
          </cell>
          <cell r="L142">
            <v>5</v>
          </cell>
        </row>
        <row r="143">
          <cell r="B143" t="str">
            <v>郑程</v>
          </cell>
          <cell r="C143" t="str">
            <v>3152281301323</v>
          </cell>
          <cell r="D143" t="str">
            <v>2801贵州工业职业技术学院</v>
          </cell>
          <cell r="E143" t="str">
            <v>22828280113工作人员13</v>
          </cell>
          <cell r="F143" t="str">
            <v>N</v>
          </cell>
          <cell r="G143" t="str">
            <v>N</v>
          </cell>
          <cell r="H143">
            <v>65</v>
          </cell>
          <cell r="I143">
            <v>90</v>
          </cell>
          <cell r="J143">
            <v>155</v>
          </cell>
          <cell r="K143">
            <v>51.67</v>
          </cell>
          <cell r="L143">
            <v>6</v>
          </cell>
        </row>
        <row r="144">
          <cell r="B144" t="str">
            <v>朱娟</v>
          </cell>
          <cell r="C144" t="str">
            <v>3152281304425</v>
          </cell>
          <cell r="D144" t="str">
            <v>2801贵州工业职业技术学院</v>
          </cell>
          <cell r="E144" t="str">
            <v>22828280113工作人员13</v>
          </cell>
          <cell r="F144" t="str">
            <v>N</v>
          </cell>
          <cell r="G144" t="str">
            <v>N</v>
          </cell>
          <cell r="H144">
            <v>71.5</v>
          </cell>
          <cell r="I144">
            <v>77.5</v>
          </cell>
          <cell r="J144">
            <v>149</v>
          </cell>
          <cell r="K144">
            <v>49.67</v>
          </cell>
          <cell r="L144">
            <v>7</v>
          </cell>
        </row>
        <row r="145">
          <cell r="B145" t="str">
            <v>杨丹</v>
          </cell>
          <cell r="C145" t="str">
            <v>3152281300316</v>
          </cell>
          <cell r="D145" t="str">
            <v>2801贵州工业职业技术学院</v>
          </cell>
          <cell r="E145" t="str">
            <v>22828280113工作人员13</v>
          </cell>
          <cell r="F145" t="str">
            <v>N</v>
          </cell>
          <cell r="G145" t="str">
            <v>N</v>
          </cell>
          <cell r="H145">
            <v>69</v>
          </cell>
          <cell r="I145">
            <v>75</v>
          </cell>
          <cell r="J145">
            <v>144</v>
          </cell>
          <cell r="K145">
            <v>48</v>
          </cell>
          <cell r="L145">
            <v>8</v>
          </cell>
        </row>
        <row r="146">
          <cell r="B146" t="str">
            <v>王文霜</v>
          </cell>
          <cell r="C146" t="str">
            <v>3152281304503</v>
          </cell>
          <cell r="D146" t="str">
            <v>2801贵州工业职业技术学院</v>
          </cell>
          <cell r="E146" t="str">
            <v>22828280113工作人员13</v>
          </cell>
          <cell r="F146" t="str">
            <v>N</v>
          </cell>
          <cell r="G146" t="str">
            <v>N</v>
          </cell>
          <cell r="H146">
            <v>70</v>
          </cell>
          <cell r="I146">
            <v>73</v>
          </cell>
          <cell r="J146">
            <v>143</v>
          </cell>
          <cell r="K146">
            <v>47.67</v>
          </cell>
          <cell r="L146">
            <v>9</v>
          </cell>
        </row>
        <row r="147">
          <cell r="B147" t="str">
            <v>吴婷婷</v>
          </cell>
          <cell r="C147" t="str">
            <v>3152281302903</v>
          </cell>
          <cell r="D147" t="str">
            <v>2801贵州工业职业技术学院</v>
          </cell>
          <cell r="E147" t="str">
            <v>22828280113工作人员13</v>
          </cell>
          <cell r="F147" t="str">
            <v>N</v>
          </cell>
          <cell r="G147" t="str">
            <v>N</v>
          </cell>
          <cell r="H147">
            <v>61</v>
          </cell>
          <cell r="I147">
            <v>73</v>
          </cell>
          <cell r="J147">
            <v>134</v>
          </cell>
          <cell r="K147">
            <v>44.67</v>
          </cell>
          <cell r="L147">
            <v>10</v>
          </cell>
        </row>
        <row r="148">
          <cell r="B148" t="str">
            <v>袁明宝</v>
          </cell>
          <cell r="C148" t="str">
            <v>3152281301324</v>
          </cell>
          <cell r="D148" t="str">
            <v>2801贵州工业职业技术学院</v>
          </cell>
          <cell r="E148" t="str">
            <v>22828280113工作人员13</v>
          </cell>
          <cell r="F148" t="str">
            <v>N</v>
          </cell>
          <cell r="G148" t="str">
            <v>N</v>
          </cell>
          <cell r="H148">
            <v>56.5</v>
          </cell>
          <cell r="I148">
            <v>67</v>
          </cell>
          <cell r="J148">
            <v>123.5</v>
          </cell>
          <cell r="K148">
            <v>41.17</v>
          </cell>
          <cell r="L148">
            <v>11</v>
          </cell>
        </row>
        <row r="149">
          <cell r="B149" t="str">
            <v>徐静怡</v>
          </cell>
          <cell r="C149" t="str">
            <v>3152281301201</v>
          </cell>
          <cell r="D149" t="str">
            <v>2801贵州工业职业技术学院</v>
          </cell>
          <cell r="E149" t="str">
            <v>22828280113工作人员13</v>
          </cell>
          <cell r="F149" t="str">
            <v>N</v>
          </cell>
          <cell r="G149" t="str">
            <v>N</v>
          </cell>
          <cell r="H149">
            <v>57.5</v>
          </cell>
          <cell r="I149">
            <v>63</v>
          </cell>
          <cell r="J149">
            <v>120.5</v>
          </cell>
          <cell r="K149">
            <v>40.17</v>
          </cell>
          <cell r="L149">
            <v>12</v>
          </cell>
        </row>
        <row r="150">
          <cell r="B150" t="str">
            <v>梁俪馨</v>
          </cell>
          <cell r="C150" t="str">
            <v>3152281302920</v>
          </cell>
          <cell r="D150" t="str">
            <v>2801贵州工业职业技术学院</v>
          </cell>
          <cell r="E150" t="str">
            <v>22828280113工作人员13</v>
          </cell>
          <cell r="F150" t="str">
            <v>Q</v>
          </cell>
          <cell r="G150" t="str">
            <v>N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13</v>
          </cell>
        </row>
        <row r="151">
          <cell r="B151" t="str">
            <v>王加贵</v>
          </cell>
          <cell r="C151" t="str">
            <v>3152281302114</v>
          </cell>
          <cell r="D151" t="str">
            <v>2801贵州工业职业技术学院</v>
          </cell>
          <cell r="E151" t="str">
            <v>22828280113工作人员13</v>
          </cell>
          <cell r="F151" t="str">
            <v>Q</v>
          </cell>
          <cell r="G151" t="str">
            <v>N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13</v>
          </cell>
        </row>
        <row r="152">
          <cell r="B152" t="str">
            <v>汪平</v>
          </cell>
          <cell r="C152" t="str">
            <v>3152281300218</v>
          </cell>
          <cell r="D152" t="str">
            <v>2801贵州工业职业技术学院</v>
          </cell>
          <cell r="E152" t="str">
            <v>22828280113工作人员13</v>
          </cell>
          <cell r="F152" t="str">
            <v>Q</v>
          </cell>
          <cell r="G152" t="str">
            <v>N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13</v>
          </cell>
        </row>
        <row r="153">
          <cell r="B153" t="str">
            <v>陈美清</v>
          </cell>
          <cell r="C153" t="str">
            <v>3152281303807</v>
          </cell>
          <cell r="D153" t="str">
            <v>2801贵州工业职业技术学院</v>
          </cell>
          <cell r="E153" t="str">
            <v>22828280113工作人员13</v>
          </cell>
          <cell r="F153" t="str">
            <v>Q</v>
          </cell>
          <cell r="G153" t="str">
            <v>N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13</v>
          </cell>
        </row>
        <row r="154">
          <cell r="B154" t="str">
            <v>王小丹</v>
          </cell>
          <cell r="C154" t="str">
            <v>3152281301724</v>
          </cell>
          <cell r="D154" t="str">
            <v>2801贵州工业职业技术学院</v>
          </cell>
          <cell r="E154" t="str">
            <v>22828280113工作人员13</v>
          </cell>
          <cell r="F154" t="str">
            <v>Q</v>
          </cell>
          <cell r="G154" t="str">
            <v>N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13</v>
          </cell>
        </row>
        <row r="155">
          <cell r="B155" t="str">
            <v>杜盛芳</v>
          </cell>
          <cell r="C155" t="str">
            <v>3152281302926</v>
          </cell>
          <cell r="D155" t="str">
            <v>2801贵州工业职业技术学院</v>
          </cell>
          <cell r="E155" t="str">
            <v>22828280113工作人员13</v>
          </cell>
          <cell r="F155" t="str">
            <v>Q</v>
          </cell>
          <cell r="G155" t="str">
            <v>N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13</v>
          </cell>
        </row>
        <row r="156">
          <cell r="B156" t="str">
            <v>向忠溢</v>
          </cell>
          <cell r="C156" t="str">
            <v>3152281304201</v>
          </cell>
          <cell r="D156" t="str">
            <v>2801贵州工业职业技术学院</v>
          </cell>
          <cell r="E156" t="str">
            <v>22828280113工作人员13</v>
          </cell>
          <cell r="F156" t="str">
            <v>Q</v>
          </cell>
          <cell r="G156" t="str">
            <v>N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13</v>
          </cell>
        </row>
        <row r="157">
          <cell r="B157" t="str">
            <v>董桂蓉</v>
          </cell>
          <cell r="C157" t="str">
            <v>3152281301515</v>
          </cell>
          <cell r="D157" t="str">
            <v>2801贵州工业职业技术学院</v>
          </cell>
          <cell r="E157" t="str">
            <v>22828280114工作人员14</v>
          </cell>
          <cell r="F157" t="str">
            <v>N</v>
          </cell>
          <cell r="G157" t="str">
            <v>N</v>
          </cell>
          <cell r="H157">
            <v>100.5</v>
          </cell>
          <cell r="I157">
            <v>103</v>
          </cell>
          <cell r="J157">
            <v>203.5</v>
          </cell>
          <cell r="K157">
            <v>67.83</v>
          </cell>
          <cell r="L157">
            <v>1</v>
          </cell>
        </row>
        <row r="158">
          <cell r="B158" t="str">
            <v>吴雨萌</v>
          </cell>
          <cell r="C158" t="str">
            <v>3152281303716</v>
          </cell>
          <cell r="D158" t="str">
            <v>2801贵州工业职业技术学院</v>
          </cell>
          <cell r="E158" t="str">
            <v>22828280114工作人员14</v>
          </cell>
          <cell r="F158" t="str">
            <v>N</v>
          </cell>
          <cell r="G158" t="str">
            <v>N</v>
          </cell>
          <cell r="H158">
            <v>90</v>
          </cell>
          <cell r="I158">
            <v>106.5</v>
          </cell>
          <cell r="J158">
            <v>196.5</v>
          </cell>
          <cell r="K158">
            <v>65.5</v>
          </cell>
          <cell r="L158">
            <v>2</v>
          </cell>
        </row>
        <row r="159">
          <cell r="B159" t="str">
            <v>李儒童</v>
          </cell>
          <cell r="C159" t="str">
            <v>3152281305026</v>
          </cell>
          <cell r="D159" t="str">
            <v>2801贵州工业职业技术学院</v>
          </cell>
          <cell r="E159" t="str">
            <v>22828280114工作人员14</v>
          </cell>
          <cell r="F159" t="str">
            <v>N</v>
          </cell>
          <cell r="G159" t="str">
            <v>N</v>
          </cell>
          <cell r="H159">
            <v>94.5</v>
          </cell>
          <cell r="I159">
            <v>101</v>
          </cell>
          <cell r="J159">
            <v>195.5</v>
          </cell>
          <cell r="K159">
            <v>65.17</v>
          </cell>
          <cell r="L159">
            <v>3</v>
          </cell>
        </row>
        <row r="160">
          <cell r="B160" t="str">
            <v>赵念一</v>
          </cell>
          <cell r="C160" t="str">
            <v>3152281304026</v>
          </cell>
          <cell r="D160" t="str">
            <v>2801贵州工业职业技术学院</v>
          </cell>
          <cell r="E160" t="str">
            <v>22828280114工作人员14</v>
          </cell>
          <cell r="F160" t="str">
            <v>N</v>
          </cell>
          <cell r="G160" t="str">
            <v>N</v>
          </cell>
          <cell r="H160">
            <v>84</v>
          </cell>
          <cell r="I160">
            <v>108</v>
          </cell>
          <cell r="J160">
            <v>192</v>
          </cell>
          <cell r="K160">
            <v>64</v>
          </cell>
          <cell r="L160">
            <v>4</v>
          </cell>
        </row>
        <row r="161">
          <cell r="B161" t="str">
            <v>罗孟</v>
          </cell>
          <cell r="C161" t="str">
            <v>3152281305222</v>
          </cell>
          <cell r="D161" t="str">
            <v>2801贵州工业职业技术学院</v>
          </cell>
          <cell r="E161" t="str">
            <v>22828280114工作人员14</v>
          </cell>
          <cell r="F161" t="str">
            <v>N</v>
          </cell>
          <cell r="G161" t="str">
            <v>N</v>
          </cell>
          <cell r="H161">
            <v>84.5</v>
          </cell>
          <cell r="I161">
            <v>99</v>
          </cell>
          <cell r="J161">
            <v>183.5</v>
          </cell>
          <cell r="K161">
            <v>61.17</v>
          </cell>
          <cell r="L161">
            <v>5</v>
          </cell>
        </row>
        <row r="162">
          <cell r="B162" t="str">
            <v>杨慧蓉</v>
          </cell>
          <cell r="C162" t="str">
            <v>3152281303022</v>
          </cell>
          <cell r="D162" t="str">
            <v>2801贵州工业职业技术学院</v>
          </cell>
          <cell r="E162" t="str">
            <v>22828280114工作人员14</v>
          </cell>
          <cell r="F162" t="str">
            <v>N</v>
          </cell>
          <cell r="G162" t="str">
            <v>N</v>
          </cell>
          <cell r="H162">
            <v>77</v>
          </cell>
          <cell r="I162">
            <v>101</v>
          </cell>
          <cell r="J162">
            <v>178</v>
          </cell>
          <cell r="K162">
            <v>59.33</v>
          </cell>
          <cell r="L162">
            <v>6</v>
          </cell>
        </row>
        <row r="163">
          <cell r="B163" t="str">
            <v>孙明</v>
          </cell>
          <cell r="C163" t="str">
            <v>3152281304627</v>
          </cell>
          <cell r="D163" t="str">
            <v>2801贵州工业职业技术学院</v>
          </cell>
          <cell r="E163" t="str">
            <v>22828280114工作人员14</v>
          </cell>
          <cell r="F163" t="str">
            <v>N</v>
          </cell>
          <cell r="G163" t="str">
            <v>N</v>
          </cell>
          <cell r="H163">
            <v>77.5</v>
          </cell>
          <cell r="I163">
            <v>90</v>
          </cell>
          <cell r="J163">
            <v>167.5</v>
          </cell>
          <cell r="K163">
            <v>55.83</v>
          </cell>
          <cell r="L163">
            <v>7</v>
          </cell>
        </row>
        <row r="164">
          <cell r="B164" t="str">
            <v>刘以然</v>
          </cell>
          <cell r="C164" t="str">
            <v>3152281305005</v>
          </cell>
          <cell r="D164" t="str">
            <v>2801贵州工业职业技术学院</v>
          </cell>
          <cell r="E164" t="str">
            <v>22828280114工作人员14</v>
          </cell>
          <cell r="F164" t="str">
            <v>N</v>
          </cell>
          <cell r="G164" t="str">
            <v>N</v>
          </cell>
          <cell r="H164">
            <v>65.5</v>
          </cell>
          <cell r="I164">
            <v>99</v>
          </cell>
          <cell r="J164">
            <v>164.5</v>
          </cell>
          <cell r="K164">
            <v>54.83</v>
          </cell>
          <cell r="L164">
            <v>8</v>
          </cell>
        </row>
        <row r="165">
          <cell r="B165" t="str">
            <v>安龙洁</v>
          </cell>
          <cell r="C165" t="str">
            <v>3152281301408</v>
          </cell>
          <cell r="D165" t="str">
            <v>2801贵州工业职业技术学院</v>
          </cell>
          <cell r="E165" t="str">
            <v>22828280114工作人员14</v>
          </cell>
          <cell r="F165" t="str">
            <v>N</v>
          </cell>
          <cell r="G165" t="str">
            <v>N</v>
          </cell>
          <cell r="H165">
            <v>79</v>
          </cell>
          <cell r="I165">
            <v>84.5</v>
          </cell>
          <cell r="J165">
            <v>163.5</v>
          </cell>
          <cell r="K165">
            <v>54.5</v>
          </cell>
          <cell r="L165">
            <v>9</v>
          </cell>
        </row>
        <row r="166">
          <cell r="B166" t="str">
            <v>张兰玉</v>
          </cell>
          <cell r="C166" t="str">
            <v>3152281305126</v>
          </cell>
          <cell r="D166" t="str">
            <v>2801贵州工业职业技术学院</v>
          </cell>
          <cell r="E166" t="str">
            <v>22828280114工作人员14</v>
          </cell>
          <cell r="F166" t="str">
            <v>N</v>
          </cell>
          <cell r="G166" t="str">
            <v>N</v>
          </cell>
          <cell r="H166">
            <v>72</v>
          </cell>
          <cell r="I166">
            <v>84</v>
          </cell>
          <cell r="J166">
            <v>156</v>
          </cell>
          <cell r="K166">
            <v>52</v>
          </cell>
          <cell r="L166">
            <v>10</v>
          </cell>
        </row>
        <row r="167">
          <cell r="B167" t="str">
            <v>孙晓彤</v>
          </cell>
          <cell r="C167" t="str">
            <v>3152281302621</v>
          </cell>
          <cell r="D167" t="str">
            <v>2801贵州工业职业技术学院</v>
          </cell>
          <cell r="E167" t="str">
            <v>22828280114工作人员14</v>
          </cell>
          <cell r="F167" t="str">
            <v>N</v>
          </cell>
          <cell r="G167" t="str">
            <v>N</v>
          </cell>
          <cell r="H167">
            <v>67.5</v>
          </cell>
          <cell r="I167">
            <v>88</v>
          </cell>
          <cell r="J167">
            <v>155.5</v>
          </cell>
          <cell r="K167">
            <v>51.83</v>
          </cell>
          <cell r="L167">
            <v>11</v>
          </cell>
        </row>
        <row r="168">
          <cell r="B168" t="str">
            <v>王佳丽</v>
          </cell>
          <cell r="C168" t="str">
            <v>3152281300202</v>
          </cell>
          <cell r="D168" t="str">
            <v>2801贵州工业职业技术学院</v>
          </cell>
          <cell r="E168" t="str">
            <v>22828280114工作人员14</v>
          </cell>
          <cell r="F168" t="str">
            <v>N</v>
          </cell>
          <cell r="G168" t="str">
            <v>N</v>
          </cell>
          <cell r="H168">
            <v>61.5</v>
          </cell>
          <cell r="I168">
            <v>86</v>
          </cell>
          <cell r="J168">
            <v>147.5</v>
          </cell>
          <cell r="K168">
            <v>49.17</v>
          </cell>
          <cell r="L168">
            <v>12</v>
          </cell>
        </row>
        <row r="169">
          <cell r="B169" t="str">
            <v>丁友健</v>
          </cell>
          <cell r="C169" t="str">
            <v>3152281302206</v>
          </cell>
          <cell r="D169" t="str">
            <v>2801贵州工业职业技术学院</v>
          </cell>
          <cell r="E169" t="str">
            <v>22828280114工作人员14</v>
          </cell>
          <cell r="F169" t="str">
            <v>N</v>
          </cell>
          <cell r="G169" t="str">
            <v>N</v>
          </cell>
          <cell r="H169">
            <v>67</v>
          </cell>
          <cell r="I169">
            <v>78</v>
          </cell>
          <cell r="J169">
            <v>145</v>
          </cell>
          <cell r="K169">
            <v>48.33</v>
          </cell>
          <cell r="L169">
            <v>13</v>
          </cell>
        </row>
        <row r="170">
          <cell r="B170" t="str">
            <v>莫森岚</v>
          </cell>
          <cell r="C170" t="str">
            <v>3152281300505</v>
          </cell>
          <cell r="D170" t="str">
            <v>2801贵州工业职业技术学院</v>
          </cell>
          <cell r="E170" t="str">
            <v>22828280114工作人员14</v>
          </cell>
          <cell r="F170" t="str">
            <v>N</v>
          </cell>
          <cell r="G170" t="str">
            <v>N</v>
          </cell>
          <cell r="H170">
            <v>77.5</v>
          </cell>
          <cell r="I170">
            <v>60.5</v>
          </cell>
          <cell r="J170">
            <v>138</v>
          </cell>
          <cell r="K170">
            <v>46</v>
          </cell>
          <cell r="L170">
            <v>14</v>
          </cell>
        </row>
        <row r="171">
          <cell r="B171" t="str">
            <v>敖正</v>
          </cell>
          <cell r="C171" t="str">
            <v>3152281302130</v>
          </cell>
          <cell r="D171" t="str">
            <v>2801贵州工业职业技术学院</v>
          </cell>
          <cell r="E171" t="str">
            <v>22828280114工作人员14</v>
          </cell>
          <cell r="F171" t="str">
            <v>N</v>
          </cell>
          <cell r="G171" t="str">
            <v>N</v>
          </cell>
          <cell r="H171">
            <v>73</v>
          </cell>
          <cell r="I171">
            <v>63.5</v>
          </cell>
          <cell r="J171">
            <v>136.5</v>
          </cell>
          <cell r="K171">
            <v>45.5</v>
          </cell>
          <cell r="L171">
            <v>15</v>
          </cell>
        </row>
        <row r="172">
          <cell r="B172" t="str">
            <v>张亚北</v>
          </cell>
          <cell r="C172" t="str">
            <v>3152281304830</v>
          </cell>
          <cell r="D172" t="str">
            <v>2801贵州工业职业技术学院</v>
          </cell>
          <cell r="E172" t="str">
            <v>22828280114工作人员14</v>
          </cell>
          <cell r="F172" t="str">
            <v>N</v>
          </cell>
          <cell r="G172" t="str">
            <v>N</v>
          </cell>
          <cell r="H172">
            <v>76.5</v>
          </cell>
          <cell r="I172">
            <v>57</v>
          </cell>
          <cell r="J172">
            <v>133.5</v>
          </cell>
          <cell r="K172">
            <v>44.5</v>
          </cell>
          <cell r="L172">
            <v>16</v>
          </cell>
        </row>
        <row r="173">
          <cell r="B173" t="str">
            <v>宋燕玲</v>
          </cell>
          <cell r="C173" t="str">
            <v>3152281304905</v>
          </cell>
          <cell r="D173" t="str">
            <v>2801贵州工业职业技术学院</v>
          </cell>
          <cell r="E173" t="str">
            <v>22828280114工作人员14</v>
          </cell>
          <cell r="F173" t="str">
            <v>N</v>
          </cell>
          <cell r="G173" t="str">
            <v>N</v>
          </cell>
          <cell r="H173">
            <v>56.5</v>
          </cell>
          <cell r="I173">
            <v>66</v>
          </cell>
          <cell r="J173">
            <v>122.5</v>
          </cell>
          <cell r="K173">
            <v>40.83</v>
          </cell>
          <cell r="L173">
            <v>17</v>
          </cell>
        </row>
        <row r="174">
          <cell r="B174" t="str">
            <v>杨榴</v>
          </cell>
          <cell r="C174" t="str">
            <v>3152281301627</v>
          </cell>
          <cell r="D174" t="str">
            <v>2801贵州工业职业技术学院</v>
          </cell>
          <cell r="E174" t="str">
            <v>22828280114工作人员14</v>
          </cell>
          <cell r="F174" t="str">
            <v>N</v>
          </cell>
          <cell r="G174" t="str">
            <v>N</v>
          </cell>
          <cell r="H174">
            <v>59</v>
          </cell>
          <cell r="I174">
            <v>59.5</v>
          </cell>
          <cell r="J174">
            <v>118.5</v>
          </cell>
          <cell r="K174">
            <v>39.5</v>
          </cell>
          <cell r="L174">
            <v>18</v>
          </cell>
        </row>
        <row r="175">
          <cell r="B175" t="str">
            <v>廖雪梅</v>
          </cell>
          <cell r="C175" t="str">
            <v>3152281305109</v>
          </cell>
          <cell r="D175" t="str">
            <v>2801贵州工业职业技术学院</v>
          </cell>
          <cell r="E175" t="str">
            <v>22828280114工作人员14</v>
          </cell>
          <cell r="F175" t="str">
            <v>Q</v>
          </cell>
          <cell r="G175" t="str">
            <v>N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19</v>
          </cell>
        </row>
        <row r="176">
          <cell r="B176" t="str">
            <v>应立</v>
          </cell>
          <cell r="C176" t="str">
            <v>3152281304721</v>
          </cell>
          <cell r="D176" t="str">
            <v>2801贵州工业职业技术学院</v>
          </cell>
          <cell r="E176" t="str">
            <v>22828280114工作人员14</v>
          </cell>
          <cell r="F176" t="str">
            <v>Q</v>
          </cell>
          <cell r="G176" t="str">
            <v>N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19</v>
          </cell>
        </row>
        <row r="177">
          <cell r="B177" t="str">
            <v>王媛</v>
          </cell>
          <cell r="C177" t="str">
            <v>3152281305016</v>
          </cell>
          <cell r="D177" t="str">
            <v>2801贵州工业职业技术学院</v>
          </cell>
          <cell r="E177" t="str">
            <v>22828280114工作人员14</v>
          </cell>
          <cell r="F177" t="str">
            <v>Q</v>
          </cell>
          <cell r="G177" t="str">
            <v>N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19</v>
          </cell>
        </row>
        <row r="178">
          <cell r="B178" t="str">
            <v>王玲</v>
          </cell>
          <cell r="C178" t="str">
            <v>3152281304120</v>
          </cell>
          <cell r="D178" t="str">
            <v>2801贵州工业职业技术学院</v>
          </cell>
          <cell r="E178" t="str">
            <v>22828280114工作人员14</v>
          </cell>
          <cell r="F178" t="str">
            <v>Q</v>
          </cell>
          <cell r="G178" t="str">
            <v>N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19</v>
          </cell>
        </row>
        <row r="179">
          <cell r="B179" t="str">
            <v>吴长禹</v>
          </cell>
          <cell r="C179" t="str">
            <v>3152281303320</v>
          </cell>
          <cell r="D179" t="str">
            <v>2801贵州工业职业技术学院</v>
          </cell>
          <cell r="E179" t="str">
            <v>22828280114工作人员14</v>
          </cell>
          <cell r="F179" t="str">
            <v>Q</v>
          </cell>
          <cell r="G179" t="str">
            <v>N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19</v>
          </cell>
        </row>
        <row r="180">
          <cell r="B180" t="str">
            <v>孔祥雯</v>
          </cell>
          <cell r="C180" t="str">
            <v>3152281301908</v>
          </cell>
          <cell r="D180" t="str">
            <v>2801贵州工业职业技术学院</v>
          </cell>
          <cell r="E180" t="str">
            <v>22828280114工作人员14</v>
          </cell>
          <cell r="F180" t="str">
            <v>Q</v>
          </cell>
          <cell r="G180" t="str">
            <v>N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19</v>
          </cell>
        </row>
        <row r="181">
          <cell r="B181" t="str">
            <v>林凯旋</v>
          </cell>
          <cell r="C181" t="str">
            <v>3152281300701</v>
          </cell>
          <cell r="D181" t="str">
            <v>2801贵州工业职业技术学院</v>
          </cell>
          <cell r="E181" t="str">
            <v>22828280114工作人员14</v>
          </cell>
          <cell r="F181" t="str">
            <v>Q</v>
          </cell>
          <cell r="G181" t="str">
            <v>N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19</v>
          </cell>
        </row>
        <row r="182">
          <cell r="B182" t="str">
            <v>雷蕾</v>
          </cell>
          <cell r="C182" t="str">
            <v>3152281303202</v>
          </cell>
          <cell r="D182" t="str">
            <v>2801贵州工业职业技术学院</v>
          </cell>
          <cell r="E182" t="str">
            <v>22828280114工作人员14</v>
          </cell>
          <cell r="F182" t="str">
            <v>Q</v>
          </cell>
          <cell r="G182" t="str">
            <v>N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19</v>
          </cell>
        </row>
        <row r="183">
          <cell r="B183" t="str">
            <v>李宏伟</v>
          </cell>
          <cell r="C183" t="str">
            <v>3152281301715</v>
          </cell>
          <cell r="D183" t="str">
            <v>2801贵州工业职业技术学院</v>
          </cell>
          <cell r="E183" t="str">
            <v>22828280115工作人员15</v>
          </cell>
          <cell r="F183" t="str">
            <v>N</v>
          </cell>
          <cell r="G183" t="str">
            <v>N</v>
          </cell>
          <cell r="H183">
            <v>97</v>
          </cell>
          <cell r="I183">
            <v>94.5</v>
          </cell>
          <cell r="J183">
            <v>191.5</v>
          </cell>
          <cell r="K183">
            <v>63.83</v>
          </cell>
          <cell r="L183">
            <v>1</v>
          </cell>
        </row>
        <row r="184">
          <cell r="B184" t="str">
            <v>徐章杰</v>
          </cell>
          <cell r="C184" t="str">
            <v>3152281300126</v>
          </cell>
          <cell r="D184" t="str">
            <v>2801贵州工业职业技术学院</v>
          </cell>
          <cell r="E184" t="str">
            <v>22828280115工作人员15</v>
          </cell>
          <cell r="F184" t="str">
            <v>N</v>
          </cell>
          <cell r="G184" t="str">
            <v>N</v>
          </cell>
          <cell r="H184">
            <v>86</v>
          </cell>
          <cell r="I184">
            <v>90.5</v>
          </cell>
          <cell r="J184">
            <v>176.5</v>
          </cell>
          <cell r="K184">
            <v>58.83</v>
          </cell>
          <cell r="L184">
            <v>2</v>
          </cell>
        </row>
        <row r="185">
          <cell r="B185" t="str">
            <v>李江美</v>
          </cell>
          <cell r="C185" t="str">
            <v>3152281302508</v>
          </cell>
          <cell r="D185" t="str">
            <v>2801贵州工业职业技术学院</v>
          </cell>
          <cell r="E185" t="str">
            <v>22828280115工作人员15</v>
          </cell>
          <cell r="F185" t="str">
            <v>N</v>
          </cell>
          <cell r="G185" t="str">
            <v>N</v>
          </cell>
          <cell r="H185">
            <v>77.5</v>
          </cell>
          <cell r="I185">
            <v>89.5</v>
          </cell>
          <cell r="J185">
            <v>167</v>
          </cell>
          <cell r="K185">
            <v>55.67</v>
          </cell>
          <cell r="L185">
            <v>3</v>
          </cell>
        </row>
        <row r="186">
          <cell r="B186" t="str">
            <v>安超越</v>
          </cell>
          <cell r="C186" t="str">
            <v>3152281300705</v>
          </cell>
          <cell r="D186" t="str">
            <v>2801贵州工业职业技术学院</v>
          </cell>
          <cell r="E186" t="str">
            <v>22828280115工作人员15</v>
          </cell>
          <cell r="F186" t="str">
            <v>N</v>
          </cell>
          <cell r="G186" t="str">
            <v>N</v>
          </cell>
          <cell r="H186">
            <v>75.5</v>
          </cell>
          <cell r="I186">
            <v>86.5</v>
          </cell>
          <cell r="J186">
            <v>162</v>
          </cell>
          <cell r="K186">
            <v>54</v>
          </cell>
          <cell r="L186">
            <v>4</v>
          </cell>
        </row>
        <row r="187">
          <cell r="B187" t="str">
            <v>邹绪</v>
          </cell>
          <cell r="C187" t="str">
            <v>3152281301011</v>
          </cell>
          <cell r="D187" t="str">
            <v>2801贵州工业职业技术学院</v>
          </cell>
          <cell r="E187" t="str">
            <v>22828280115工作人员15</v>
          </cell>
          <cell r="F187" t="str">
            <v>N</v>
          </cell>
          <cell r="G187" t="str">
            <v>N</v>
          </cell>
          <cell r="H187">
            <v>75.5</v>
          </cell>
          <cell r="I187">
            <v>81</v>
          </cell>
          <cell r="J187">
            <v>156.5</v>
          </cell>
          <cell r="K187">
            <v>52.17</v>
          </cell>
          <cell r="L187">
            <v>5</v>
          </cell>
        </row>
        <row r="188">
          <cell r="B188" t="str">
            <v>徐云飞</v>
          </cell>
          <cell r="C188" t="str">
            <v>3152281305129</v>
          </cell>
          <cell r="D188" t="str">
            <v>2801贵州工业职业技术学院</v>
          </cell>
          <cell r="E188" t="str">
            <v>22828280116工作人员16</v>
          </cell>
          <cell r="F188" t="str">
            <v>N</v>
          </cell>
          <cell r="G188" t="str">
            <v>N</v>
          </cell>
          <cell r="H188">
            <v>85.5</v>
          </cell>
          <cell r="I188">
            <v>96.5</v>
          </cell>
          <cell r="J188">
            <v>182</v>
          </cell>
          <cell r="K188">
            <v>60.67</v>
          </cell>
          <cell r="L188">
            <v>1</v>
          </cell>
        </row>
        <row r="189">
          <cell r="B189" t="str">
            <v>王娟敏</v>
          </cell>
          <cell r="C189" t="str">
            <v>3152281301409</v>
          </cell>
          <cell r="D189" t="str">
            <v>2801贵州工业职业技术学院</v>
          </cell>
          <cell r="E189" t="str">
            <v>22828280116工作人员16</v>
          </cell>
          <cell r="F189" t="str">
            <v>N</v>
          </cell>
          <cell r="G189" t="str">
            <v>N</v>
          </cell>
          <cell r="H189">
            <v>65.5</v>
          </cell>
          <cell r="I189">
            <v>74</v>
          </cell>
          <cell r="J189">
            <v>139.5</v>
          </cell>
          <cell r="K189">
            <v>46.5</v>
          </cell>
          <cell r="L189">
            <v>2</v>
          </cell>
        </row>
        <row r="190">
          <cell r="B190" t="str">
            <v>罗松</v>
          </cell>
          <cell r="C190" t="str">
            <v>3152281304315</v>
          </cell>
          <cell r="D190" t="str">
            <v>2801贵州工业职业技术学院</v>
          </cell>
          <cell r="E190" t="str">
            <v>22828280116工作人员16</v>
          </cell>
          <cell r="F190" t="str">
            <v>N</v>
          </cell>
          <cell r="G190" t="str">
            <v>N</v>
          </cell>
          <cell r="H190">
            <v>74</v>
          </cell>
          <cell r="I190">
            <v>57.5</v>
          </cell>
          <cell r="J190">
            <v>131.5</v>
          </cell>
          <cell r="K190">
            <v>43.83</v>
          </cell>
          <cell r="L190">
            <v>3</v>
          </cell>
        </row>
        <row r="191">
          <cell r="B191" t="str">
            <v>杨旭涛</v>
          </cell>
          <cell r="C191" t="str">
            <v>3152281301030</v>
          </cell>
          <cell r="D191" t="str">
            <v>2801贵州工业职业技术学院</v>
          </cell>
          <cell r="E191" t="str">
            <v>22828280116工作人员16</v>
          </cell>
          <cell r="F191" t="str">
            <v>N</v>
          </cell>
          <cell r="G191" t="str">
            <v>N</v>
          </cell>
          <cell r="H191">
            <v>82.5</v>
          </cell>
          <cell r="I191">
            <v>39</v>
          </cell>
          <cell r="J191">
            <v>121.5</v>
          </cell>
          <cell r="K191">
            <v>40.5</v>
          </cell>
          <cell r="L191">
            <v>4</v>
          </cell>
        </row>
        <row r="192">
          <cell r="B192" t="str">
            <v>蒋滢朵</v>
          </cell>
          <cell r="C192" t="str">
            <v>3152281303712</v>
          </cell>
          <cell r="D192" t="str">
            <v>2801贵州工业职业技术学院</v>
          </cell>
          <cell r="E192" t="str">
            <v>22828280117工作人员17</v>
          </cell>
          <cell r="F192" t="str">
            <v>N</v>
          </cell>
          <cell r="G192" t="str">
            <v>N</v>
          </cell>
          <cell r="H192">
            <v>112.5</v>
          </cell>
          <cell r="I192">
            <v>106.5</v>
          </cell>
          <cell r="J192">
            <v>219</v>
          </cell>
          <cell r="K192">
            <v>73</v>
          </cell>
          <cell r="L192">
            <v>1</v>
          </cell>
        </row>
        <row r="193">
          <cell r="B193" t="str">
            <v>杜昌伦</v>
          </cell>
          <cell r="C193" t="str">
            <v>3152281304802</v>
          </cell>
          <cell r="D193" t="str">
            <v>2801贵州工业职业技术学院</v>
          </cell>
          <cell r="E193" t="str">
            <v>22828280117工作人员17</v>
          </cell>
          <cell r="F193" t="str">
            <v>N</v>
          </cell>
          <cell r="G193" t="str">
            <v>N</v>
          </cell>
          <cell r="H193">
            <v>97</v>
          </cell>
          <cell r="I193">
            <v>107</v>
          </cell>
          <cell r="J193">
            <v>204</v>
          </cell>
          <cell r="K193">
            <v>68</v>
          </cell>
          <cell r="L193">
            <v>2</v>
          </cell>
        </row>
        <row r="194">
          <cell r="B194" t="str">
            <v>田丰歌</v>
          </cell>
          <cell r="C194" t="str">
            <v>3152281302018</v>
          </cell>
          <cell r="D194" t="str">
            <v>2801贵州工业职业技术学院</v>
          </cell>
          <cell r="E194" t="str">
            <v>22828280117工作人员17</v>
          </cell>
          <cell r="F194" t="str">
            <v>N</v>
          </cell>
          <cell r="G194" t="str">
            <v>N</v>
          </cell>
          <cell r="H194">
            <v>105.5</v>
          </cell>
          <cell r="I194">
            <v>96.5</v>
          </cell>
          <cell r="J194">
            <v>202</v>
          </cell>
          <cell r="K194">
            <v>67.33</v>
          </cell>
          <cell r="L194">
            <v>3</v>
          </cell>
        </row>
        <row r="195">
          <cell r="B195" t="str">
            <v>唐成龙</v>
          </cell>
          <cell r="C195" t="str">
            <v>3152281303913</v>
          </cell>
          <cell r="D195" t="str">
            <v>2801贵州工业职业技术学院</v>
          </cell>
          <cell r="E195" t="str">
            <v>22828280117工作人员17</v>
          </cell>
          <cell r="F195" t="str">
            <v>N</v>
          </cell>
          <cell r="G195" t="str">
            <v>N</v>
          </cell>
          <cell r="H195">
            <v>106.5</v>
          </cell>
          <cell r="I195">
            <v>92</v>
          </cell>
          <cell r="J195">
            <v>198.5</v>
          </cell>
          <cell r="K195">
            <v>66.17</v>
          </cell>
          <cell r="L195">
            <v>4</v>
          </cell>
        </row>
        <row r="196">
          <cell r="B196" t="str">
            <v>姜涛</v>
          </cell>
          <cell r="C196" t="str">
            <v>3152281305216</v>
          </cell>
          <cell r="D196" t="str">
            <v>2801贵州工业职业技术学院</v>
          </cell>
          <cell r="E196" t="str">
            <v>22828280117工作人员17</v>
          </cell>
          <cell r="F196" t="str">
            <v>N</v>
          </cell>
          <cell r="G196" t="str">
            <v>N</v>
          </cell>
          <cell r="H196">
            <v>78</v>
          </cell>
          <cell r="I196">
            <v>115</v>
          </cell>
          <cell r="J196">
            <v>193</v>
          </cell>
          <cell r="K196">
            <v>64.33</v>
          </cell>
          <cell r="L196">
            <v>5</v>
          </cell>
        </row>
        <row r="197">
          <cell r="B197" t="str">
            <v>周晓凤</v>
          </cell>
          <cell r="C197" t="str">
            <v>3152281301224</v>
          </cell>
          <cell r="D197" t="str">
            <v>2801贵州工业职业技术学院</v>
          </cell>
          <cell r="E197" t="str">
            <v>22828280117工作人员17</v>
          </cell>
          <cell r="F197" t="str">
            <v>N</v>
          </cell>
          <cell r="G197" t="str">
            <v>N</v>
          </cell>
          <cell r="H197">
            <v>90</v>
          </cell>
          <cell r="I197">
            <v>103</v>
          </cell>
          <cell r="J197">
            <v>193</v>
          </cell>
          <cell r="K197">
            <v>64.33</v>
          </cell>
          <cell r="L197">
            <v>5</v>
          </cell>
        </row>
        <row r="198">
          <cell r="B198" t="str">
            <v>覃昱文</v>
          </cell>
          <cell r="C198" t="str">
            <v>3152281301313</v>
          </cell>
          <cell r="D198" t="str">
            <v>2801贵州工业职业技术学院</v>
          </cell>
          <cell r="E198" t="str">
            <v>22828280117工作人员17</v>
          </cell>
          <cell r="F198" t="str">
            <v>N</v>
          </cell>
          <cell r="G198" t="str">
            <v>N</v>
          </cell>
          <cell r="H198">
            <v>91</v>
          </cell>
          <cell r="I198">
            <v>99.5</v>
          </cell>
          <cell r="J198">
            <v>190.5</v>
          </cell>
          <cell r="K198">
            <v>63.5</v>
          </cell>
          <cell r="L198">
            <v>7</v>
          </cell>
        </row>
        <row r="199">
          <cell r="B199" t="str">
            <v>杨皓涵</v>
          </cell>
          <cell r="C199" t="str">
            <v>3152281302503</v>
          </cell>
          <cell r="D199" t="str">
            <v>2801贵州工业职业技术学院</v>
          </cell>
          <cell r="E199" t="str">
            <v>22828280117工作人员17</v>
          </cell>
          <cell r="F199" t="str">
            <v>N</v>
          </cell>
          <cell r="G199" t="str">
            <v>N</v>
          </cell>
          <cell r="H199">
            <v>94</v>
          </cell>
          <cell r="I199">
            <v>93</v>
          </cell>
          <cell r="J199">
            <v>187</v>
          </cell>
          <cell r="K199">
            <v>62.33</v>
          </cell>
          <cell r="L199">
            <v>8</v>
          </cell>
        </row>
        <row r="200">
          <cell r="B200" t="str">
            <v>石强强</v>
          </cell>
          <cell r="C200" t="str">
            <v>3152281302821</v>
          </cell>
          <cell r="D200" t="str">
            <v>2801贵州工业职业技术学院</v>
          </cell>
          <cell r="E200" t="str">
            <v>22828280117工作人员17</v>
          </cell>
          <cell r="F200" t="str">
            <v>N</v>
          </cell>
          <cell r="G200" t="str">
            <v>N</v>
          </cell>
          <cell r="H200">
            <v>98.5</v>
          </cell>
          <cell r="I200">
            <v>84</v>
          </cell>
          <cell r="J200">
            <v>182.5</v>
          </cell>
          <cell r="K200">
            <v>60.83</v>
          </cell>
          <cell r="L200">
            <v>9</v>
          </cell>
        </row>
        <row r="201">
          <cell r="B201" t="str">
            <v>牟泽嘉</v>
          </cell>
          <cell r="C201" t="str">
            <v>3152281301707</v>
          </cell>
          <cell r="D201" t="str">
            <v>2801贵州工业职业技术学院</v>
          </cell>
          <cell r="E201" t="str">
            <v>22828280117工作人员17</v>
          </cell>
          <cell r="F201" t="str">
            <v>N</v>
          </cell>
          <cell r="G201" t="str">
            <v>N</v>
          </cell>
          <cell r="H201">
            <v>94</v>
          </cell>
          <cell r="I201">
            <v>87</v>
          </cell>
          <cell r="J201">
            <v>181</v>
          </cell>
          <cell r="K201">
            <v>60.33</v>
          </cell>
          <cell r="L201">
            <v>10</v>
          </cell>
        </row>
        <row r="202">
          <cell r="B202" t="str">
            <v>敖建华</v>
          </cell>
          <cell r="C202" t="str">
            <v>3152281301316</v>
          </cell>
          <cell r="D202" t="str">
            <v>2801贵州工业职业技术学院</v>
          </cell>
          <cell r="E202" t="str">
            <v>22828280117工作人员17</v>
          </cell>
          <cell r="F202" t="str">
            <v>N</v>
          </cell>
          <cell r="G202" t="str">
            <v>N</v>
          </cell>
          <cell r="H202">
            <v>98</v>
          </cell>
          <cell r="I202">
            <v>81</v>
          </cell>
          <cell r="J202">
            <v>179</v>
          </cell>
          <cell r="K202">
            <v>59.67</v>
          </cell>
          <cell r="L202">
            <v>11</v>
          </cell>
        </row>
        <row r="203">
          <cell r="B203" t="str">
            <v>王岩松</v>
          </cell>
          <cell r="C203" t="str">
            <v>3152281300527</v>
          </cell>
          <cell r="D203" t="str">
            <v>2801贵州工业职业技术学院</v>
          </cell>
          <cell r="E203" t="str">
            <v>22828280117工作人员17</v>
          </cell>
          <cell r="F203" t="str">
            <v>N</v>
          </cell>
          <cell r="G203" t="str">
            <v>N</v>
          </cell>
          <cell r="H203">
            <v>93</v>
          </cell>
          <cell r="I203">
            <v>85</v>
          </cell>
          <cell r="J203">
            <v>178</v>
          </cell>
          <cell r="K203">
            <v>59.33</v>
          </cell>
          <cell r="L203">
            <v>12</v>
          </cell>
        </row>
        <row r="204">
          <cell r="B204" t="str">
            <v>朱昊巅</v>
          </cell>
          <cell r="C204" t="str">
            <v>3152281305220</v>
          </cell>
          <cell r="D204" t="str">
            <v>2801贵州工业职业技术学院</v>
          </cell>
          <cell r="E204" t="str">
            <v>22828280117工作人员17</v>
          </cell>
          <cell r="F204" t="str">
            <v>N</v>
          </cell>
          <cell r="G204" t="str">
            <v>N</v>
          </cell>
          <cell r="H204">
            <v>89</v>
          </cell>
          <cell r="I204">
            <v>87.5</v>
          </cell>
          <cell r="J204">
            <v>176.5</v>
          </cell>
          <cell r="K204">
            <v>58.83</v>
          </cell>
          <cell r="L204">
            <v>13</v>
          </cell>
        </row>
        <row r="205">
          <cell r="B205" t="str">
            <v>田茂东</v>
          </cell>
          <cell r="C205" t="str">
            <v>3152281302224</v>
          </cell>
          <cell r="D205" t="str">
            <v>2801贵州工业职业技术学院</v>
          </cell>
          <cell r="E205" t="str">
            <v>22828280117工作人员17</v>
          </cell>
          <cell r="F205" t="str">
            <v>N</v>
          </cell>
          <cell r="G205" t="str">
            <v>N</v>
          </cell>
          <cell r="H205">
            <v>78</v>
          </cell>
          <cell r="I205">
            <v>85</v>
          </cell>
          <cell r="J205">
            <v>163</v>
          </cell>
          <cell r="K205">
            <v>54.33</v>
          </cell>
          <cell r="L205">
            <v>14</v>
          </cell>
        </row>
        <row r="206">
          <cell r="B206" t="str">
            <v>刘佳惠</v>
          </cell>
          <cell r="C206" t="str">
            <v>3152281305128</v>
          </cell>
          <cell r="D206" t="str">
            <v>2801贵州工业职业技术学院</v>
          </cell>
          <cell r="E206" t="str">
            <v>22828280117工作人员17</v>
          </cell>
          <cell r="F206" t="str">
            <v>N</v>
          </cell>
          <cell r="G206" t="str">
            <v>N</v>
          </cell>
          <cell r="H206">
            <v>70.5</v>
          </cell>
          <cell r="I206">
            <v>86.5</v>
          </cell>
          <cell r="J206">
            <v>157</v>
          </cell>
          <cell r="K206">
            <v>52.33</v>
          </cell>
          <cell r="L206">
            <v>15</v>
          </cell>
        </row>
        <row r="207">
          <cell r="B207" t="str">
            <v>赵应洪</v>
          </cell>
          <cell r="C207" t="str">
            <v>3152281304825</v>
          </cell>
          <cell r="D207" t="str">
            <v>2801贵州工业职业技术学院</v>
          </cell>
          <cell r="E207" t="str">
            <v>22828280117工作人员17</v>
          </cell>
          <cell r="F207" t="str">
            <v>N</v>
          </cell>
          <cell r="G207" t="str">
            <v>N</v>
          </cell>
          <cell r="H207">
            <v>69.5</v>
          </cell>
          <cell r="I207">
            <v>87</v>
          </cell>
          <cell r="J207">
            <v>156.5</v>
          </cell>
          <cell r="K207">
            <v>52.17</v>
          </cell>
          <cell r="L207">
            <v>16</v>
          </cell>
        </row>
        <row r="208">
          <cell r="B208" t="str">
            <v>张雪</v>
          </cell>
          <cell r="C208" t="str">
            <v>3152281302921</v>
          </cell>
          <cell r="D208" t="str">
            <v>2801贵州工业职业技术学院</v>
          </cell>
          <cell r="E208" t="str">
            <v>22828280117工作人员17</v>
          </cell>
          <cell r="F208" t="str">
            <v>N</v>
          </cell>
          <cell r="G208" t="str">
            <v>N</v>
          </cell>
          <cell r="H208">
            <v>78</v>
          </cell>
          <cell r="I208">
            <v>78.5</v>
          </cell>
          <cell r="J208">
            <v>156.5</v>
          </cell>
          <cell r="K208">
            <v>52.17</v>
          </cell>
          <cell r="L208">
            <v>16</v>
          </cell>
        </row>
        <row r="209">
          <cell r="B209" t="str">
            <v>陈权川</v>
          </cell>
          <cell r="C209" t="str">
            <v>3152281300311</v>
          </cell>
          <cell r="D209" t="str">
            <v>2801贵州工业职业技术学院</v>
          </cell>
          <cell r="E209" t="str">
            <v>22828280117工作人员17</v>
          </cell>
          <cell r="F209" t="str">
            <v>N</v>
          </cell>
          <cell r="G209" t="str">
            <v>N</v>
          </cell>
          <cell r="H209">
            <v>65.5</v>
          </cell>
          <cell r="I209">
            <v>87</v>
          </cell>
          <cell r="J209">
            <v>152.5</v>
          </cell>
          <cell r="K209">
            <v>50.83</v>
          </cell>
          <cell r="L209">
            <v>18</v>
          </cell>
        </row>
        <row r="210">
          <cell r="B210" t="str">
            <v>杨彦辉</v>
          </cell>
          <cell r="C210" t="str">
            <v>3152281304717</v>
          </cell>
          <cell r="D210" t="str">
            <v>2801贵州工业职业技术学院</v>
          </cell>
          <cell r="E210" t="str">
            <v>22828280117工作人员17</v>
          </cell>
          <cell r="F210" t="str">
            <v>N</v>
          </cell>
          <cell r="G210" t="str">
            <v>N</v>
          </cell>
          <cell r="H210">
            <v>63</v>
          </cell>
          <cell r="I210">
            <v>83</v>
          </cell>
          <cell r="J210">
            <v>146</v>
          </cell>
          <cell r="K210">
            <v>48.67</v>
          </cell>
          <cell r="L210">
            <v>19</v>
          </cell>
        </row>
        <row r="211">
          <cell r="B211" t="str">
            <v>赵红霞</v>
          </cell>
          <cell r="C211" t="str">
            <v>3152281303903</v>
          </cell>
          <cell r="D211" t="str">
            <v>2801贵州工业职业技术学院</v>
          </cell>
          <cell r="E211" t="str">
            <v>22828280117工作人员17</v>
          </cell>
          <cell r="F211" t="str">
            <v>N</v>
          </cell>
          <cell r="G211" t="str">
            <v>N</v>
          </cell>
          <cell r="H211">
            <v>62.5</v>
          </cell>
          <cell r="I211">
            <v>82</v>
          </cell>
          <cell r="J211">
            <v>144.5</v>
          </cell>
          <cell r="K211">
            <v>48.17</v>
          </cell>
          <cell r="L211">
            <v>20</v>
          </cell>
        </row>
        <row r="212">
          <cell r="B212" t="str">
            <v>蔡春元</v>
          </cell>
          <cell r="C212" t="str">
            <v>3152281301915</v>
          </cell>
          <cell r="D212" t="str">
            <v>2801贵州工业职业技术学院</v>
          </cell>
          <cell r="E212" t="str">
            <v>22828280117工作人员17</v>
          </cell>
          <cell r="F212" t="str">
            <v>N</v>
          </cell>
          <cell r="G212" t="str">
            <v>N</v>
          </cell>
          <cell r="H212">
            <v>58</v>
          </cell>
          <cell r="I212">
            <v>84</v>
          </cell>
          <cell r="J212">
            <v>142</v>
          </cell>
          <cell r="K212">
            <v>47.33</v>
          </cell>
          <cell r="L212">
            <v>21</v>
          </cell>
        </row>
        <row r="213">
          <cell r="B213" t="str">
            <v>程国威</v>
          </cell>
          <cell r="C213" t="str">
            <v>3152281301514</v>
          </cell>
          <cell r="D213" t="str">
            <v>2801贵州工业职业技术学院</v>
          </cell>
          <cell r="E213" t="str">
            <v>22828280117工作人员17</v>
          </cell>
          <cell r="F213" t="str">
            <v>N</v>
          </cell>
          <cell r="G213" t="str">
            <v>N</v>
          </cell>
          <cell r="H213">
            <v>70.5</v>
          </cell>
          <cell r="I213">
            <v>67</v>
          </cell>
          <cell r="J213">
            <v>137.5</v>
          </cell>
          <cell r="K213">
            <v>45.83</v>
          </cell>
          <cell r="L213">
            <v>22</v>
          </cell>
        </row>
        <row r="214">
          <cell r="B214" t="str">
            <v>刘元</v>
          </cell>
          <cell r="C214" t="str">
            <v>3152281302718</v>
          </cell>
          <cell r="D214" t="str">
            <v>2801贵州工业职业技术学院</v>
          </cell>
          <cell r="E214" t="str">
            <v>22828280117工作人员17</v>
          </cell>
          <cell r="F214" t="str">
            <v>N</v>
          </cell>
          <cell r="G214" t="str">
            <v>N</v>
          </cell>
          <cell r="H214">
            <v>62.5</v>
          </cell>
          <cell r="I214">
            <v>72</v>
          </cell>
          <cell r="J214">
            <v>134.5</v>
          </cell>
          <cell r="K214">
            <v>44.83</v>
          </cell>
          <cell r="L214">
            <v>23</v>
          </cell>
        </row>
        <row r="215">
          <cell r="B215" t="str">
            <v>李纯琦</v>
          </cell>
          <cell r="C215" t="str">
            <v>3152281302410</v>
          </cell>
          <cell r="D215" t="str">
            <v>2801贵州工业职业技术学院</v>
          </cell>
          <cell r="E215" t="str">
            <v>22828280117工作人员17</v>
          </cell>
          <cell r="F215" t="str">
            <v>N</v>
          </cell>
          <cell r="G215" t="str">
            <v>N</v>
          </cell>
          <cell r="H215">
            <v>65.5</v>
          </cell>
          <cell r="I215">
            <v>68</v>
          </cell>
          <cell r="J215">
            <v>133.5</v>
          </cell>
          <cell r="K215">
            <v>44.5</v>
          </cell>
          <cell r="L215">
            <v>24</v>
          </cell>
        </row>
        <row r="216">
          <cell r="B216" t="str">
            <v>宋文婕</v>
          </cell>
          <cell r="C216" t="str">
            <v>3152281304409</v>
          </cell>
          <cell r="D216" t="str">
            <v>2801贵州工业职业技术学院</v>
          </cell>
          <cell r="E216" t="str">
            <v>22828280117工作人员17</v>
          </cell>
          <cell r="F216" t="str">
            <v>N</v>
          </cell>
          <cell r="G216" t="str">
            <v>N</v>
          </cell>
          <cell r="H216">
            <v>62.5</v>
          </cell>
          <cell r="I216">
            <v>63</v>
          </cell>
          <cell r="J216">
            <v>125.5</v>
          </cell>
          <cell r="K216">
            <v>41.83</v>
          </cell>
          <cell r="L216">
            <v>25</v>
          </cell>
        </row>
        <row r="217">
          <cell r="B217" t="str">
            <v>付春风</v>
          </cell>
          <cell r="C217" t="str">
            <v>3152281304122</v>
          </cell>
          <cell r="D217" t="str">
            <v>2801贵州工业职业技术学院</v>
          </cell>
          <cell r="E217" t="str">
            <v>22828280117工作人员17</v>
          </cell>
          <cell r="F217" t="str">
            <v>N</v>
          </cell>
          <cell r="G217" t="str">
            <v>N</v>
          </cell>
          <cell r="H217">
            <v>54.5</v>
          </cell>
          <cell r="I217">
            <v>66</v>
          </cell>
          <cell r="J217">
            <v>120.5</v>
          </cell>
          <cell r="K217">
            <v>40.17</v>
          </cell>
          <cell r="L217">
            <v>26</v>
          </cell>
        </row>
        <row r="218">
          <cell r="B218" t="str">
            <v>吴永松</v>
          </cell>
          <cell r="C218" t="str">
            <v>3152281303629</v>
          </cell>
          <cell r="D218" t="str">
            <v>2801贵州工业职业技术学院</v>
          </cell>
          <cell r="E218" t="str">
            <v>22828280117工作人员17</v>
          </cell>
          <cell r="F218" t="str">
            <v>N</v>
          </cell>
          <cell r="G218" t="str">
            <v>N</v>
          </cell>
          <cell r="H218">
            <v>52</v>
          </cell>
          <cell r="I218">
            <v>64</v>
          </cell>
          <cell r="J218">
            <v>116</v>
          </cell>
          <cell r="K218">
            <v>38.67</v>
          </cell>
          <cell r="L218">
            <v>27</v>
          </cell>
        </row>
        <row r="219">
          <cell r="B219" t="str">
            <v>郑滔</v>
          </cell>
          <cell r="C219" t="str">
            <v>3152281301203</v>
          </cell>
          <cell r="D219" t="str">
            <v>2801贵州工业职业技术学院</v>
          </cell>
          <cell r="E219" t="str">
            <v>22828280117工作人员17</v>
          </cell>
          <cell r="F219" t="str">
            <v>N</v>
          </cell>
          <cell r="G219" t="str">
            <v>N</v>
          </cell>
          <cell r="H219">
            <v>56</v>
          </cell>
          <cell r="I219">
            <v>50</v>
          </cell>
          <cell r="J219">
            <v>106</v>
          </cell>
          <cell r="K219">
            <v>35.33</v>
          </cell>
          <cell r="L219">
            <v>28</v>
          </cell>
        </row>
        <row r="220">
          <cell r="B220" t="str">
            <v>周松</v>
          </cell>
          <cell r="C220" t="str">
            <v>3152281300915</v>
          </cell>
          <cell r="D220" t="str">
            <v>2801贵州工业职业技术学院</v>
          </cell>
          <cell r="E220" t="str">
            <v>22828280117工作人员17</v>
          </cell>
          <cell r="F220" t="str">
            <v>N</v>
          </cell>
          <cell r="G220" t="str">
            <v>N</v>
          </cell>
          <cell r="H220">
            <v>47</v>
          </cell>
          <cell r="I220">
            <v>59</v>
          </cell>
          <cell r="J220">
            <v>106</v>
          </cell>
          <cell r="K220">
            <v>35.33</v>
          </cell>
          <cell r="L220">
            <v>28</v>
          </cell>
        </row>
        <row r="221">
          <cell r="B221" t="str">
            <v>张剑</v>
          </cell>
          <cell r="C221" t="str">
            <v>3152281304212</v>
          </cell>
          <cell r="D221" t="str">
            <v>2801贵州工业职业技术学院</v>
          </cell>
          <cell r="E221" t="str">
            <v>22828280117工作人员17</v>
          </cell>
          <cell r="F221" t="str">
            <v>Q</v>
          </cell>
          <cell r="G221" t="str">
            <v>N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30</v>
          </cell>
        </row>
        <row r="222">
          <cell r="B222" t="str">
            <v>陈妍君</v>
          </cell>
          <cell r="C222" t="str">
            <v>3152281303529</v>
          </cell>
          <cell r="D222" t="str">
            <v>2801贵州工业职业技术学院</v>
          </cell>
          <cell r="E222" t="str">
            <v>22828280117工作人员17</v>
          </cell>
          <cell r="F222" t="str">
            <v>Q</v>
          </cell>
          <cell r="G222" t="str">
            <v>N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30</v>
          </cell>
        </row>
        <row r="223">
          <cell r="B223" t="str">
            <v>杨金辉</v>
          </cell>
          <cell r="C223" t="str">
            <v>3152281302313</v>
          </cell>
          <cell r="D223" t="str">
            <v>2801贵州工业职业技术学院</v>
          </cell>
          <cell r="E223" t="str">
            <v>22828280117工作人员17</v>
          </cell>
          <cell r="F223" t="str">
            <v>Q</v>
          </cell>
          <cell r="G223" t="str">
            <v>N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30</v>
          </cell>
        </row>
        <row r="224">
          <cell r="B224" t="str">
            <v>杨婷婷</v>
          </cell>
          <cell r="C224" t="str">
            <v>3152281304311</v>
          </cell>
          <cell r="D224" t="str">
            <v>2801贵州工业职业技术学院</v>
          </cell>
          <cell r="E224" t="str">
            <v>22828280117工作人员17</v>
          </cell>
          <cell r="F224" t="str">
            <v>Q</v>
          </cell>
          <cell r="G224" t="str">
            <v>N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30</v>
          </cell>
        </row>
        <row r="225">
          <cell r="B225" t="str">
            <v>邓燕林</v>
          </cell>
          <cell r="C225" t="str">
            <v>3152281304610</v>
          </cell>
          <cell r="D225" t="str">
            <v>2801贵州工业职业技术学院</v>
          </cell>
          <cell r="E225" t="str">
            <v>22828280117工作人员17</v>
          </cell>
          <cell r="F225" t="str">
            <v>Q</v>
          </cell>
          <cell r="G225" t="str">
            <v>N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30</v>
          </cell>
        </row>
        <row r="226">
          <cell r="B226" t="str">
            <v>张众杰</v>
          </cell>
          <cell r="C226" t="str">
            <v>3152281301807</v>
          </cell>
          <cell r="D226" t="str">
            <v>2801贵州工业职业技术学院</v>
          </cell>
          <cell r="E226" t="str">
            <v>22828280117工作人员17</v>
          </cell>
          <cell r="F226" t="str">
            <v>Q</v>
          </cell>
          <cell r="G226" t="str">
            <v>N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30</v>
          </cell>
        </row>
        <row r="227">
          <cell r="B227" t="str">
            <v>张优礼</v>
          </cell>
          <cell r="C227" t="str">
            <v>3152281300420</v>
          </cell>
          <cell r="D227" t="str">
            <v>2801贵州工业职业技术学院</v>
          </cell>
          <cell r="E227" t="str">
            <v>22828280117工作人员17</v>
          </cell>
          <cell r="F227" t="str">
            <v>Q</v>
          </cell>
          <cell r="G227" t="str">
            <v>N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30</v>
          </cell>
        </row>
        <row r="228">
          <cell r="B228" t="str">
            <v>汤和鹏</v>
          </cell>
          <cell r="C228" t="str">
            <v>3152281303230</v>
          </cell>
          <cell r="D228" t="str">
            <v>2801贵州工业职业技术学院</v>
          </cell>
          <cell r="E228" t="str">
            <v>22828280117工作人员17</v>
          </cell>
          <cell r="F228" t="str">
            <v>Q</v>
          </cell>
          <cell r="G228" t="str">
            <v>N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30</v>
          </cell>
        </row>
        <row r="229">
          <cell r="B229" t="str">
            <v>董奕佟</v>
          </cell>
          <cell r="C229" t="str">
            <v>3152281304111</v>
          </cell>
          <cell r="D229" t="str">
            <v>2801贵州工业职业技术学院</v>
          </cell>
          <cell r="E229" t="str">
            <v>22828280118工作人员18</v>
          </cell>
          <cell r="F229" t="str">
            <v>N</v>
          </cell>
          <cell r="G229" t="str">
            <v>N</v>
          </cell>
          <cell r="H229">
            <v>89</v>
          </cell>
          <cell r="I229">
            <v>106</v>
          </cell>
          <cell r="J229">
            <v>195</v>
          </cell>
          <cell r="K229">
            <v>65</v>
          </cell>
          <cell r="L229">
            <v>1</v>
          </cell>
        </row>
        <row r="230">
          <cell r="B230" t="str">
            <v>刘霞</v>
          </cell>
          <cell r="C230" t="str">
            <v>3152281303912</v>
          </cell>
          <cell r="D230" t="str">
            <v>2801贵州工业职业技术学院</v>
          </cell>
          <cell r="E230" t="str">
            <v>22828280118工作人员18</v>
          </cell>
          <cell r="F230" t="str">
            <v>N</v>
          </cell>
          <cell r="G230" t="str">
            <v>N</v>
          </cell>
          <cell r="H230">
            <v>74</v>
          </cell>
          <cell r="I230">
            <v>101.5</v>
          </cell>
          <cell r="J230">
            <v>175.5</v>
          </cell>
          <cell r="K230">
            <v>58.5</v>
          </cell>
          <cell r="L230">
            <v>2</v>
          </cell>
        </row>
        <row r="231">
          <cell r="B231" t="str">
            <v>曹明艳</v>
          </cell>
          <cell r="C231" t="str">
            <v>3152281304003</v>
          </cell>
          <cell r="D231" t="str">
            <v>2801贵州工业职业技术学院</v>
          </cell>
          <cell r="E231" t="str">
            <v>22828280118工作人员18</v>
          </cell>
          <cell r="F231" t="str">
            <v>N</v>
          </cell>
          <cell r="G231" t="str">
            <v>N</v>
          </cell>
          <cell r="H231">
            <v>71</v>
          </cell>
          <cell r="I231">
            <v>95.5</v>
          </cell>
          <cell r="J231">
            <v>166.5</v>
          </cell>
          <cell r="K231">
            <v>55.5</v>
          </cell>
          <cell r="L231">
            <v>3</v>
          </cell>
        </row>
        <row r="232">
          <cell r="B232" t="str">
            <v>敖青青</v>
          </cell>
          <cell r="C232" t="str">
            <v>3152281301209</v>
          </cell>
          <cell r="D232" t="str">
            <v>2801贵州工业职业技术学院</v>
          </cell>
          <cell r="E232" t="str">
            <v>22828280118工作人员18</v>
          </cell>
          <cell r="F232" t="str">
            <v>N</v>
          </cell>
          <cell r="G232" t="str">
            <v>N</v>
          </cell>
          <cell r="H232">
            <v>64</v>
          </cell>
          <cell r="I232">
            <v>97.5</v>
          </cell>
          <cell r="J232">
            <v>161.5</v>
          </cell>
          <cell r="K232">
            <v>53.83</v>
          </cell>
          <cell r="L232">
            <v>4</v>
          </cell>
        </row>
        <row r="233">
          <cell r="B233" t="str">
            <v>王芳</v>
          </cell>
          <cell r="C233" t="str">
            <v>3152281302516</v>
          </cell>
          <cell r="D233" t="str">
            <v>2801贵州工业职业技术学院</v>
          </cell>
          <cell r="E233" t="str">
            <v>22828280118工作人员18</v>
          </cell>
          <cell r="F233" t="str">
            <v>N</v>
          </cell>
          <cell r="G233" t="str">
            <v>N</v>
          </cell>
          <cell r="H233">
            <v>72</v>
          </cell>
          <cell r="I233">
            <v>84.5</v>
          </cell>
          <cell r="J233">
            <v>156.5</v>
          </cell>
          <cell r="K233">
            <v>52.17</v>
          </cell>
          <cell r="L233">
            <v>5</v>
          </cell>
        </row>
        <row r="234">
          <cell r="B234" t="str">
            <v>杨金坤</v>
          </cell>
          <cell r="C234" t="str">
            <v>3152281305028</v>
          </cell>
          <cell r="D234" t="str">
            <v>2801贵州工业职业技术学院</v>
          </cell>
          <cell r="E234" t="str">
            <v>22828280118工作人员18</v>
          </cell>
          <cell r="F234" t="str">
            <v>N</v>
          </cell>
          <cell r="G234" t="str">
            <v>N</v>
          </cell>
          <cell r="H234">
            <v>82.5</v>
          </cell>
          <cell r="I234">
            <v>72</v>
          </cell>
          <cell r="J234">
            <v>154.5</v>
          </cell>
          <cell r="K234">
            <v>51.5</v>
          </cell>
          <cell r="L234">
            <v>6</v>
          </cell>
        </row>
        <row r="235">
          <cell r="B235" t="str">
            <v>孙琳</v>
          </cell>
          <cell r="C235" t="str">
            <v>3152281304406</v>
          </cell>
          <cell r="D235" t="str">
            <v>2801贵州工业职业技术学院</v>
          </cell>
          <cell r="E235" t="str">
            <v>22828280118工作人员18</v>
          </cell>
          <cell r="F235" t="str">
            <v>N</v>
          </cell>
          <cell r="G235" t="str">
            <v>N</v>
          </cell>
          <cell r="H235">
            <v>63</v>
          </cell>
          <cell r="I235">
            <v>85</v>
          </cell>
          <cell r="J235">
            <v>148</v>
          </cell>
          <cell r="K235">
            <v>49.33</v>
          </cell>
          <cell r="L235">
            <v>7</v>
          </cell>
        </row>
        <row r="236">
          <cell r="B236" t="str">
            <v>杜华英</v>
          </cell>
          <cell r="C236" t="str">
            <v>3152281305210</v>
          </cell>
          <cell r="D236" t="str">
            <v>2801贵州工业职业技术学院</v>
          </cell>
          <cell r="E236" t="str">
            <v>22828280118工作人员18</v>
          </cell>
          <cell r="F236" t="str">
            <v>N</v>
          </cell>
          <cell r="G236" t="str">
            <v>N</v>
          </cell>
          <cell r="H236">
            <v>61.5</v>
          </cell>
          <cell r="I236">
            <v>63</v>
          </cell>
          <cell r="J236">
            <v>124.5</v>
          </cell>
          <cell r="K236">
            <v>41.5</v>
          </cell>
          <cell r="L236">
            <v>8</v>
          </cell>
        </row>
        <row r="237">
          <cell r="B237" t="str">
            <v>何秀义</v>
          </cell>
          <cell r="C237" t="str">
            <v>3152281303026</v>
          </cell>
          <cell r="D237" t="str">
            <v>2801贵州工业职业技术学院</v>
          </cell>
          <cell r="E237" t="str">
            <v>22828280118工作人员18</v>
          </cell>
          <cell r="F237" t="str">
            <v>N</v>
          </cell>
          <cell r="G237" t="str">
            <v>N</v>
          </cell>
          <cell r="H237">
            <v>55.5</v>
          </cell>
          <cell r="I237">
            <v>61</v>
          </cell>
          <cell r="J237">
            <v>116.5</v>
          </cell>
          <cell r="K237">
            <v>38.83</v>
          </cell>
          <cell r="L237">
            <v>9</v>
          </cell>
        </row>
        <row r="238">
          <cell r="B238" t="str">
            <v>谭雪</v>
          </cell>
          <cell r="C238" t="str">
            <v>3152281300119</v>
          </cell>
          <cell r="D238" t="str">
            <v>2801贵州工业职业技术学院</v>
          </cell>
          <cell r="E238" t="str">
            <v>22828280118工作人员18</v>
          </cell>
          <cell r="F238" t="str">
            <v>N</v>
          </cell>
          <cell r="G238" t="str">
            <v>N</v>
          </cell>
          <cell r="H238">
            <v>48</v>
          </cell>
          <cell r="I238">
            <v>60.5</v>
          </cell>
          <cell r="J238">
            <v>108.5</v>
          </cell>
          <cell r="K238">
            <v>36.17</v>
          </cell>
          <cell r="L238">
            <v>10</v>
          </cell>
        </row>
        <row r="239">
          <cell r="B239" t="str">
            <v>陈金耀</v>
          </cell>
          <cell r="C239" t="str">
            <v>3152281302813</v>
          </cell>
          <cell r="D239" t="str">
            <v>2801贵州工业职业技术学院</v>
          </cell>
          <cell r="E239" t="str">
            <v>22828280119工作人员19</v>
          </cell>
          <cell r="F239" t="str">
            <v>N</v>
          </cell>
          <cell r="G239" t="str">
            <v>N</v>
          </cell>
          <cell r="H239">
            <v>83.5</v>
          </cell>
          <cell r="I239">
            <v>100</v>
          </cell>
          <cell r="J239">
            <v>183.5</v>
          </cell>
          <cell r="K239">
            <v>61.17</v>
          </cell>
          <cell r="L239">
            <v>1</v>
          </cell>
        </row>
        <row r="240">
          <cell r="B240" t="str">
            <v>陈江鸿</v>
          </cell>
          <cell r="C240" t="str">
            <v>3152281301513</v>
          </cell>
          <cell r="D240" t="str">
            <v>2801贵州工业职业技术学院</v>
          </cell>
          <cell r="E240" t="str">
            <v>22828280119工作人员19</v>
          </cell>
          <cell r="F240" t="str">
            <v>N</v>
          </cell>
          <cell r="G240" t="str">
            <v>N</v>
          </cell>
          <cell r="H240">
            <v>100</v>
          </cell>
          <cell r="I240">
            <v>78.5</v>
          </cell>
          <cell r="J240">
            <v>178.5</v>
          </cell>
          <cell r="K240">
            <v>59.5</v>
          </cell>
          <cell r="L240">
            <v>2</v>
          </cell>
        </row>
        <row r="241">
          <cell r="B241" t="str">
            <v>周宇</v>
          </cell>
          <cell r="C241" t="str">
            <v>3152281304514</v>
          </cell>
          <cell r="D241" t="str">
            <v>2801贵州工业职业技术学院</v>
          </cell>
          <cell r="E241" t="str">
            <v>22828280119工作人员19</v>
          </cell>
          <cell r="F241" t="str">
            <v>N</v>
          </cell>
          <cell r="G241" t="str">
            <v>N</v>
          </cell>
          <cell r="H241">
            <v>90</v>
          </cell>
          <cell r="I241">
            <v>87</v>
          </cell>
          <cell r="J241">
            <v>177</v>
          </cell>
          <cell r="K241">
            <v>59</v>
          </cell>
          <cell r="L241">
            <v>3</v>
          </cell>
        </row>
        <row r="242">
          <cell r="B242" t="str">
            <v>陈澈</v>
          </cell>
          <cell r="C242" t="str">
            <v>3152281304625</v>
          </cell>
          <cell r="D242" t="str">
            <v>2801贵州工业职业技术学院</v>
          </cell>
          <cell r="E242" t="str">
            <v>22828280119工作人员19</v>
          </cell>
          <cell r="F242" t="str">
            <v>N</v>
          </cell>
          <cell r="G242" t="str">
            <v>N</v>
          </cell>
          <cell r="H242">
            <v>78.5</v>
          </cell>
          <cell r="I242">
            <v>92</v>
          </cell>
          <cell r="J242">
            <v>170.5</v>
          </cell>
          <cell r="K242">
            <v>56.83</v>
          </cell>
          <cell r="L242">
            <v>4</v>
          </cell>
        </row>
        <row r="243">
          <cell r="B243" t="str">
            <v>白迪</v>
          </cell>
          <cell r="C243" t="str">
            <v>3152281303206</v>
          </cell>
          <cell r="D243" t="str">
            <v>2801贵州工业职业技术学院</v>
          </cell>
          <cell r="E243" t="str">
            <v>22828280119工作人员19</v>
          </cell>
          <cell r="F243" t="str">
            <v>N</v>
          </cell>
          <cell r="G243" t="str">
            <v>N</v>
          </cell>
          <cell r="H243">
            <v>86</v>
          </cell>
          <cell r="I243">
            <v>83</v>
          </cell>
          <cell r="J243">
            <v>169</v>
          </cell>
          <cell r="K243">
            <v>56.33</v>
          </cell>
          <cell r="L243">
            <v>5</v>
          </cell>
        </row>
        <row r="244">
          <cell r="B244" t="str">
            <v>徐君芹</v>
          </cell>
          <cell r="C244" t="str">
            <v>3152281303612</v>
          </cell>
          <cell r="D244" t="str">
            <v>2801贵州工业职业技术学院</v>
          </cell>
          <cell r="E244" t="str">
            <v>22828280119工作人员19</v>
          </cell>
          <cell r="F244" t="str">
            <v>N</v>
          </cell>
          <cell r="G244" t="str">
            <v>N</v>
          </cell>
          <cell r="H244">
            <v>69</v>
          </cell>
          <cell r="I244">
            <v>95</v>
          </cell>
          <cell r="J244">
            <v>164</v>
          </cell>
          <cell r="K244">
            <v>54.67</v>
          </cell>
          <cell r="L244">
            <v>6</v>
          </cell>
        </row>
        <row r="245">
          <cell r="B245" t="str">
            <v>孙东</v>
          </cell>
          <cell r="C245" t="str">
            <v>3152281304705</v>
          </cell>
          <cell r="D245" t="str">
            <v>2801贵州工业职业技术学院</v>
          </cell>
          <cell r="E245" t="str">
            <v>22828280119工作人员19</v>
          </cell>
          <cell r="F245" t="str">
            <v>N</v>
          </cell>
          <cell r="G245" t="str">
            <v>N</v>
          </cell>
          <cell r="H245">
            <v>77.5</v>
          </cell>
          <cell r="I245">
            <v>86.5</v>
          </cell>
          <cell r="J245">
            <v>164</v>
          </cell>
          <cell r="K245">
            <v>54.67</v>
          </cell>
          <cell r="L245">
            <v>6</v>
          </cell>
        </row>
        <row r="246">
          <cell r="B246" t="str">
            <v>石鹏</v>
          </cell>
          <cell r="C246" t="str">
            <v>3152281304323</v>
          </cell>
          <cell r="D246" t="str">
            <v>2801贵州工业职业技术学院</v>
          </cell>
          <cell r="E246" t="str">
            <v>22828280119工作人员19</v>
          </cell>
          <cell r="F246" t="str">
            <v>N</v>
          </cell>
          <cell r="G246" t="str">
            <v>N</v>
          </cell>
          <cell r="H246">
            <v>85.5</v>
          </cell>
          <cell r="I246">
            <v>74</v>
          </cell>
          <cell r="J246">
            <v>159.5</v>
          </cell>
          <cell r="K246">
            <v>53.17</v>
          </cell>
          <cell r="L246">
            <v>8</v>
          </cell>
        </row>
        <row r="247">
          <cell r="B247" t="str">
            <v>代贵森</v>
          </cell>
          <cell r="C247" t="str">
            <v>3152281302007</v>
          </cell>
          <cell r="D247" t="str">
            <v>2801贵州工业职业技术学院</v>
          </cell>
          <cell r="E247" t="str">
            <v>22828280119工作人员19</v>
          </cell>
          <cell r="F247" t="str">
            <v>N</v>
          </cell>
          <cell r="G247" t="str">
            <v>N</v>
          </cell>
          <cell r="H247">
            <v>96</v>
          </cell>
          <cell r="I247">
            <v>61</v>
          </cell>
          <cell r="J247">
            <v>157</v>
          </cell>
          <cell r="K247">
            <v>52.33</v>
          </cell>
          <cell r="L247">
            <v>9</v>
          </cell>
        </row>
        <row r="248">
          <cell r="B248" t="str">
            <v>程金晶</v>
          </cell>
          <cell r="C248" t="str">
            <v>3152281302112</v>
          </cell>
          <cell r="D248" t="str">
            <v>2801贵州工业职业技术学院</v>
          </cell>
          <cell r="E248" t="str">
            <v>22828280119工作人员19</v>
          </cell>
          <cell r="F248" t="str">
            <v>N</v>
          </cell>
          <cell r="G248" t="str">
            <v>N</v>
          </cell>
          <cell r="H248">
            <v>66.5</v>
          </cell>
          <cell r="I248">
            <v>89</v>
          </cell>
          <cell r="J248">
            <v>155.5</v>
          </cell>
          <cell r="K248">
            <v>51.83</v>
          </cell>
          <cell r="L248">
            <v>10</v>
          </cell>
        </row>
        <row r="249">
          <cell r="B249" t="str">
            <v>代婕</v>
          </cell>
          <cell r="C249" t="str">
            <v>3152281302528</v>
          </cell>
          <cell r="D249" t="str">
            <v>2801贵州工业职业技术学院</v>
          </cell>
          <cell r="E249" t="str">
            <v>22828280119工作人员19</v>
          </cell>
          <cell r="F249" t="str">
            <v>N</v>
          </cell>
          <cell r="G249" t="str">
            <v>N</v>
          </cell>
          <cell r="H249">
            <v>74.5</v>
          </cell>
          <cell r="I249">
            <v>77.5</v>
          </cell>
          <cell r="J249">
            <v>152</v>
          </cell>
          <cell r="K249">
            <v>50.67</v>
          </cell>
          <cell r="L249">
            <v>11</v>
          </cell>
        </row>
        <row r="250">
          <cell r="B250" t="str">
            <v>陈如骥</v>
          </cell>
          <cell r="C250" t="str">
            <v>3152281301718</v>
          </cell>
          <cell r="D250" t="str">
            <v>2801贵州工业职业技术学院</v>
          </cell>
          <cell r="E250" t="str">
            <v>22828280119工作人员19</v>
          </cell>
          <cell r="F250" t="str">
            <v>N</v>
          </cell>
          <cell r="G250" t="str">
            <v>N</v>
          </cell>
          <cell r="H250">
            <v>50</v>
          </cell>
          <cell r="I250">
            <v>99</v>
          </cell>
          <cell r="J250">
            <v>149</v>
          </cell>
          <cell r="K250">
            <v>49.67</v>
          </cell>
          <cell r="L250">
            <v>12</v>
          </cell>
        </row>
        <row r="251">
          <cell r="B251" t="str">
            <v>吴焕</v>
          </cell>
          <cell r="C251" t="str">
            <v>3152281302009</v>
          </cell>
          <cell r="D251" t="str">
            <v>2801贵州工业职业技术学院</v>
          </cell>
          <cell r="E251" t="str">
            <v>22828280119工作人员19</v>
          </cell>
          <cell r="F251" t="str">
            <v>N</v>
          </cell>
          <cell r="G251" t="str">
            <v>N</v>
          </cell>
          <cell r="H251">
            <v>81.5</v>
          </cell>
          <cell r="I251">
            <v>64</v>
          </cell>
          <cell r="J251">
            <v>145.5</v>
          </cell>
          <cell r="K251">
            <v>48.5</v>
          </cell>
          <cell r="L251">
            <v>13</v>
          </cell>
        </row>
        <row r="252">
          <cell r="B252" t="str">
            <v>杨波</v>
          </cell>
          <cell r="C252" t="str">
            <v>3152281300620</v>
          </cell>
          <cell r="D252" t="str">
            <v>2801贵州工业职业技术学院</v>
          </cell>
          <cell r="E252" t="str">
            <v>22828280119工作人员19</v>
          </cell>
          <cell r="F252" t="str">
            <v>N</v>
          </cell>
          <cell r="G252" t="str">
            <v>N</v>
          </cell>
          <cell r="H252">
            <v>59.5</v>
          </cell>
          <cell r="I252">
            <v>84</v>
          </cell>
          <cell r="J252">
            <v>143.5</v>
          </cell>
          <cell r="K252">
            <v>47.83</v>
          </cell>
          <cell r="L252">
            <v>14</v>
          </cell>
        </row>
        <row r="253">
          <cell r="B253" t="str">
            <v>何尉铭</v>
          </cell>
          <cell r="C253" t="str">
            <v>3152281303208</v>
          </cell>
          <cell r="D253" t="str">
            <v>2801贵州工业职业技术学院</v>
          </cell>
          <cell r="E253" t="str">
            <v>22828280119工作人员19</v>
          </cell>
          <cell r="F253" t="str">
            <v>N</v>
          </cell>
          <cell r="G253" t="str">
            <v>N</v>
          </cell>
          <cell r="H253">
            <v>64.5</v>
          </cell>
          <cell r="I253">
            <v>78</v>
          </cell>
          <cell r="J253">
            <v>142.5</v>
          </cell>
          <cell r="K253">
            <v>47.5</v>
          </cell>
          <cell r="L253">
            <v>15</v>
          </cell>
        </row>
        <row r="254">
          <cell r="B254" t="str">
            <v>杨明</v>
          </cell>
          <cell r="C254" t="str">
            <v>3152281301205</v>
          </cell>
          <cell r="D254" t="str">
            <v>2801贵州工业职业技术学院</v>
          </cell>
          <cell r="E254" t="str">
            <v>22828280119工作人员19</v>
          </cell>
          <cell r="F254" t="str">
            <v>Q</v>
          </cell>
          <cell r="G254" t="str">
            <v>N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16</v>
          </cell>
        </row>
        <row r="255">
          <cell r="B255" t="str">
            <v>毕晟</v>
          </cell>
          <cell r="C255" t="str">
            <v>3152281302209</v>
          </cell>
          <cell r="D255" t="str">
            <v>2801贵州工业职业技术学院</v>
          </cell>
          <cell r="E255" t="str">
            <v>22828280119工作人员19</v>
          </cell>
          <cell r="F255" t="str">
            <v>Q</v>
          </cell>
          <cell r="G255" t="str">
            <v>N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16</v>
          </cell>
        </row>
        <row r="256">
          <cell r="B256" t="str">
            <v>任梦雪</v>
          </cell>
          <cell r="C256" t="str">
            <v>3152281301802</v>
          </cell>
          <cell r="D256" t="str">
            <v>2801贵州工业职业技术学院</v>
          </cell>
          <cell r="E256" t="str">
            <v>22828280119工作人员19</v>
          </cell>
          <cell r="F256" t="str">
            <v>Q</v>
          </cell>
          <cell r="G256" t="str">
            <v>N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16</v>
          </cell>
        </row>
        <row r="257">
          <cell r="B257" t="str">
            <v>张正辉</v>
          </cell>
          <cell r="C257" t="str">
            <v>3152281302510</v>
          </cell>
          <cell r="D257" t="str">
            <v>2801贵州工业职业技术学院</v>
          </cell>
          <cell r="E257" t="str">
            <v>22828280120工作人员20</v>
          </cell>
          <cell r="F257" t="str">
            <v>N</v>
          </cell>
          <cell r="G257" t="str">
            <v>N</v>
          </cell>
          <cell r="H257">
            <v>80.5</v>
          </cell>
          <cell r="I257">
            <v>70.5</v>
          </cell>
          <cell r="J257">
            <v>151</v>
          </cell>
          <cell r="K257">
            <v>50.33</v>
          </cell>
          <cell r="L257">
            <v>1</v>
          </cell>
        </row>
        <row r="258">
          <cell r="B258" t="str">
            <v>熊希</v>
          </cell>
          <cell r="C258" t="str">
            <v>3152281302427</v>
          </cell>
          <cell r="D258" t="str">
            <v>2801贵州工业职业技术学院</v>
          </cell>
          <cell r="E258" t="str">
            <v>22828280120工作人员20</v>
          </cell>
          <cell r="F258" t="str">
            <v>N</v>
          </cell>
          <cell r="G258" t="str">
            <v>N</v>
          </cell>
          <cell r="H258">
            <v>73.5</v>
          </cell>
          <cell r="I258">
            <v>77</v>
          </cell>
          <cell r="J258">
            <v>150.5</v>
          </cell>
          <cell r="K258">
            <v>50.17</v>
          </cell>
          <cell r="L258">
            <v>2</v>
          </cell>
        </row>
        <row r="259">
          <cell r="B259" t="str">
            <v>欧静</v>
          </cell>
          <cell r="C259" t="str">
            <v>3152281302927</v>
          </cell>
          <cell r="D259" t="str">
            <v>2801贵州工业职业技术学院</v>
          </cell>
          <cell r="E259" t="str">
            <v>22828280120工作人员20</v>
          </cell>
          <cell r="F259" t="str">
            <v>N</v>
          </cell>
          <cell r="G259" t="str">
            <v>N</v>
          </cell>
          <cell r="H259">
            <v>64</v>
          </cell>
          <cell r="I259">
            <v>72</v>
          </cell>
          <cell r="J259">
            <v>136</v>
          </cell>
          <cell r="K259">
            <v>45.33</v>
          </cell>
          <cell r="L259">
            <v>3</v>
          </cell>
        </row>
        <row r="260">
          <cell r="B260" t="str">
            <v>龙国鑫</v>
          </cell>
          <cell r="C260" t="str">
            <v>3152281300625</v>
          </cell>
          <cell r="D260" t="str">
            <v>2801贵州工业职业技术学院</v>
          </cell>
          <cell r="E260" t="str">
            <v>22828280120工作人员20</v>
          </cell>
          <cell r="F260" t="str">
            <v>N</v>
          </cell>
          <cell r="G260" t="str">
            <v>N</v>
          </cell>
          <cell r="H260">
            <v>61.5</v>
          </cell>
          <cell r="I260">
            <v>72</v>
          </cell>
          <cell r="J260">
            <v>133.5</v>
          </cell>
          <cell r="K260">
            <v>44.5</v>
          </cell>
          <cell r="L260">
            <v>4</v>
          </cell>
        </row>
        <row r="261">
          <cell r="B261" t="str">
            <v>李江迪</v>
          </cell>
          <cell r="C261" t="str">
            <v>3152281300220</v>
          </cell>
          <cell r="D261" t="str">
            <v>2801贵州工业职业技术学院</v>
          </cell>
          <cell r="E261" t="str">
            <v>22828280120工作人员20</v>
          </cell>
          <cell r="F261" t="str">
            <v>N</v>
          </cell>
          <cell r="G261" t="str">
            <v>N</v>
          </cell>
          <cell r="H261">
            <v>63.5</v>
          </cell>
          <cell r="I261">
            <v>68</v>
          </cell>
          <cell r="J261">
            <v>131.5</v>
          </cell>
          <cell r="K261">
            <v>43.83</v>
          </cell>
          <cell r="L261">
            <v>5</v>
          </cell>
        </row>
        <row r="262">
          <cell r="B262" t="str">
            <v>李凌峰</v>
          </cell>
          <cell r="C262" t="str">
            <v>3152281302308</v>
          </cell>
          <cell r="D262" t="str">
            <v>2801贵州工业职业技术学院</v>
          </cell>
          <cell r="E262" t="str">
            <v>22828280120工作人员20</v>
          </cell>
          <cell r="F262" t="str">
            <v>N</v>
          </cell>
          <cell r="G262" t="str">
            <v>N</v>
          </cell>
          <cell r="H262">
            <v>61.5</v>
          </cell>
          <cell r="I262">
            <v>66</v>
          </cell>
          <cell r="J262">
            <v>127.5</v>
          </cell>
          <cell r="K262">
            <v>42.5</v>
          </cell>
          <cell r="L262">
            <v>6</v>
          </cell>
        </row>
        <row r="263">
          <cell r="B263" t="str">
            <v>刘筱笛</v>
          </cell>
          <cell r="C263" t="str">
            <v>3152281300417</v>
          </cell>
          <cell r="D263" t="str">
            <v>2801贵州工业职业技术学院</v>
          </cell>
          <cell r="E263" t="str">
            <v>22828280120工作人员20</v>
          </cell>
          <cell r="F263" t="str">
            <v>N</v>
          </cell>
          <cell r="G263" t="str">
            <v>N</v>
          </cell>
          <cell r="H263">
            <v>60.5</v>
          </cell>
          <cell r="I263">
            <v>63</v>
          </cell>
          <cell r="J263">
            <v>123.5</v>
          </cell>
          <cell r="K263">
            <v>41.17</v>
          </cell>
          <cell r="L263">
            <v>7</v>
          </cell>
        </row>
        <row r="264">
          <cell r="B264" t="str">
            <v>谢聪</v>
          </cell>
          <cell r="C264" t="str">
            <v>3152281301330</v>
          </cell>
          <cell r="D264" t="str">
            <v>2801贵州工业职业技术学院</v>
          </cell>
          <cell r="E264" t="str">
            <v>22828280120工作人员20</v>
          </cell>
          <cell r="F264" t="str">
            <v>N</v>
          </cell>
          <cell r="G264" t="str">
            <v>N</v>
          </cell>
          <cell r="H264">
            <v>63</v>
          </cell>
          <cell r="I264">
            <v>57.5</v>
          </cell>
          <cell r="J264">
            <v>120.5</v>
          </cell>
          <cell r="K264">
            <v>40.17</v>
          </cell>
          <cell r="L264">
            <v>8</v>
          </cell>
        </row>
        <row r="265">
          <cell r="B265" t="str">
            <v>伏天银</v>
          </cell>
          <cell r="C265" t="str">
            <v>3152281304230</v>
          </cell>
          <cell r="D265" t="str">
            <v>2801贵州工业职业技术学院</v>
          </cell>
          <cell r="E265" t="str">
            <v>22828280120工作人员20</v>
          </cell>
          <cell r="F265" t="str">
            <v>Q</v>
          </cell>
          <cell r="G265" t="str">
            <v>N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9</v>
          </cell>
        </row>
        <row r="266">
          <cell r="B266" t="str">
            <v>代启驰</v>
          </cell>
          <cell r="C266" t="str">
            <v>3152281303002</v>
          </cell>
          <cell r="D266" t="str">
            <v>2801贵州工业职业技术学院</v>
          </cell>
          <cell r="E266" t="str">
            <v>22828280121工作人员21</v>
          </cell>
          <cell r="F266" t="str">
            <v>N</v>
          </cell>
          <cell r="G266" t="str">
            <v>N</v>
          </cell>
          <cell r="H266">
            <v>101.5</v>
          </cell>
          <cell r="I266">
            <v>99</v>
          </cell>
          <cell r="J266">
            <v>200.5</v>
          </cell>
          <cell r="K266">
            <v>66.83</v>
          </cell>
          <cell r="L266">
            <v>1</v>
          </cell>
        </row>
        <row r="267">
          <cell r="B267" t="str">
            <v>王金</v>
          </cell>
          <cell r="C267" t="str">
            <v>3152281305105</v>
          </cell>
          <cell r="D267" t="str">
            <v>2801贵州工业职业技术学院</v>
          </cell>
          <cell r="E267" t="str">
            <v>22828280121工作人员21</v>
          </cell>
          <cell r="F267" t="str">
            <v>N</v>
          </cell>
          <cell r="G267" t="str">
            <v>N</v>
          </cell>
          <cell r="H267">
            <v>82.5</v>
          </cell>
          <cell r="I267">
            <v>103.5</v>
          </cell>
          <cell r="J267">
            <v>186</v>
          </cell>
          <cell r="K267">
            <v>62</v>
          </cell>
          <cell r="L267">
            <v>2</v>
          </cell>
        </row>
        <row r="268">
          <cell r="B268" t="str">
            <v>向前前</v>
          </cell>
          <cell r="C268" t="str">
            <v>3152281301020</v>
          </cell>
          <cell r="D268" t="str">
            <v>2801贵州工业职业技术学院</v>
          </cell>
          <cell r="E268" t="str">
            <v>22828280121工作人员21</v>
          </cell>
          <cell r="F268" t="str">
            <v>N</v>
          </cell>
          <cell r="G268" t="str">
            <v>N</v>
          </cell>
          <cell r="H268">
            <v>77</v>
          </cell>
          <cell r="I268">
            <v>100.5</v>
          </cell>
          <cell r="J268">
            <v>177.5</v>
          </cell>
          <cell r="K268">
            <v>59.17</v>
          </cell>
          <cell r="L268">
            <v>3</v>
          </cell>
        </row>
        <row r="269">
          <cell r="B269" t="str">
            <v>蒙齐</v>
          </cell>
          <cell r="C269" t="str">
            <v>3152281304608</v>
          </cell>
          <cell r="D269" t="str">
            <v>2801贵州工业职业技术学院</v>
          </cell>
          <cell r="E269" t="str">
            <v>22828280121工作人员21</v>
          </cell>
          <cell r="F269" t="str">
            <v>N</v>
          </cell>
          <cell r="G269" t="str">
            <v>N</v>
          </cell>
          <cell r="H269">
            <v>90.5</v>
          </cell>
          <cell r="I269">
            <v>83</v>
          </cell>
          <cell r="J269">
            <v>173.5</v>
          </cell>
          <cell r="K269">
            <v>57.83</v>
          </cell>
          <cell r="L269">
            <v>4</v>
          </cell>
        </row>
        <row r="270">
          <cell r="B270" t="str">
            <v>王晨</v>
          </cell>
          <cell r="C270" t="str">
            <v>3152281303828</v>
          </cell>
          <cell r="D270" t="str">
            <v>2801贵州工业职业技术学院</v>
          </cell>
          <cell r="E270" t="str">
            <v>22828280121工作人员21</v>
          </cell>
          <cell r="F270" t="str">
            <v>N</v>
          </cell>
          <cell r="G270" t="str">
            <v>N</v>
          </cell>
          <cell r="H270">
            <v>79.5</v>
          </cell>
          <cell r="I270">
            <v>86.5</v>
          </cell>
          <cell r="J270">
            <v>166</v>
          </cell>
          <cell r="K270">
            <v>55.33</v>
          </cell>
          <cell r="L270">
            <v>5</v>
          </cell>
        </row>
        <row r="271">
          <cell r="B271" t="str">
            <v>蒙文富</v>
          </cell>
          <cell r="C271" t="str">
            <v>3152281300521</v>
          </cell>
          <cell r="D271" t="str">
            <v>2801贵州工业职业技术学院</v>
          </cell>
          <cell r="E271" t="str">
            <v>22828280121工作人员21</v>
          </cell>
          <cell r="F271" t="str">
            <v>N</v>
          </cell>
          <cell r="G271" t="str">
            <v>N</v>
          </cell>
          <cell r="H271">
            <v>78</v>
          </cell>
          <cell r="I271">
            <v>86</v>
          </cell>
          <cell r="J271">
            <v>164</v>
          </cell>
          <cell r="K271">
            <v>54.67</v>
          </cell>
          <cell r="L271">
            <v>6</v>
          </cell>
        </row>
        <row r="272">
          <cell r="B272" t="str">
            <v>柴秋雪</v>
          </cell>
          <cell r="C272" t="str">
            <v>3152281303104</v>
          </cell>
          <cell r="D272" t="str">
            <v>2801贵州工业职业技术学院</v>
          </cell>
          <cell r="E272" t="str">
            <v>22828280121工作人员21</v>
          </cell>
          <cell r="F272" t="str">
            <v>N</v>
          </cell>
          <cell r="G272" t="str">
            <v>N</v>
          </cell>
          <cell r="H272">
            <v>73.5</v>
          </cell>
          <cell r="I272">
            <v>88</v>
          </cell>
          <cell r="J272">
            <v>161.5</v>
          </cell>
          <cell r="K272">
            <v>53.83</v>
          </cell>
          <cell r="L272">
            <v>7</v>
          </cell>
        </row>
        <row r="273">
          <cell r="B273" t="str">
            <v>吴雪</v>
          </cell>
          <cell r="C273" t="str">
            <v>3152281302817</v>
          </cell>
          <cell r="D273" t="str">
            <v>2801贵州工业职业技术学院</v>
          </cell>
          <cell r="E273" t="str">
            <v>22828280121工作人员21</v>
          </cell>
          <cell r="F273" t="str">
            <v>N</v>
          </cell>
          <cell r="G273" t="str">
            <v>N</v>
          </cell>
          <cell r="H273">
            <v>69.5</v>
          </cell>
          <cell r="I273">
            <v>86.5</v>
          </cell>
          <cell r="J273">
            <v>156</v>
          </cell>
          <cell r="K273">
            <v>52</v>
          </cell>
          <cell r="L273">
            <v>8</v>
          </cell>
        </row>
        <row r="274">
          <cell r="B274" t="str">
            <v>许婷婷</v>
          </cell>
          <cell r="C274" t="str">
            <v>3152281303415</v>
          </cell>
          <cell r="D274" t="str">
            <v>2801贵州工业职业技术学院</v>
          </cell>
          <cell r="E274" t="str">
            <v>22828280121工作人员21</v>
          </cell>
          <cell r="F274" t="str">
            <v>N</v>
          </cell>
          <cell r="G274" t="str">
            <v>N</v>
          </cell>
          <cell r="H274">
            <v>64</v>
          </cell>
          <cell r="I274">
            <v>89</v>
          </cell>
          <cell r="J274">
            <v>153</v>
          </cell>
          <cell r="K274">
            <v>51</v>
          </cell>
          <cell r="L274">
            <v>9</v>
          </cell>
        </row>
        <row r="275">
          <cell r="B275" t="str">
            <v>易双霞</v>
          </cell>
          <cell r="C275" t="str">
            <v>3152281301901</v>
          </cell>
          <cell r="D275" t="str">
            <v>2801贵州工业职业技术学院</v>
          </cell>
          <cell r="E275" t="str">
            <v>22828280121工作人员21</v>
          </cell>
          <cell r="F275" t="str">
            <v>N</v>
          </cell>
          <cell r="G275" t="str">
            <v>N</v>
          </cell>
          <cell r="H275">
            <v>58.5</v>
          </cell>
          <cell r="I275">
            <v>90</v>
          </cell>
          <cell r="J275">
            <v>148.5</v>
          </cell>
          <cell r="K275">
            <v>49.5</v>
          </cell>
          <cell r="L275">
            <v>10</v>
          </cell>
        </row>
        <row r="276">
          <cell r="B276" t="str">
            <v>汪伟</v>
          </cell>
          <cell r="C276" t="str">
            <v>3152281303114</v>
          </cell>
          <cell r="D276" t="str">
            <v>2801贵州工业职业技术学院</v>
          </cell>
          <cell r="E276" t="str">
            <v>22828280121工作人员21</v>
          </cell>
          <cell r="F276" t="str">
            <v>N</v>
          </cell>
          <cell r="G276" t="str">
            <v>N</v>
          </cell>
          <cell r="H276">
            <v>66</v>
          </cell>
          <cell r="I276">
            <v>77.5</v>
          </cell>
          <cell r="J276">
            <v>143.5</v>
          </cell>
          <cell r="K276">
            <v>47.83</v>
          </cell>
          <cell r="L276">
            <v>11</v>
          </cell>
        </row>
        <row r="277">
          <cell r="B277" t="str">
            <v>赵先伟</v>
          </cell>
          <cell r="C277" t="str">
            <v>3152281304524</v>
          </cell>
          <cell r="D277" t="str">
            <v>2801贵州工业职业技术学院</v>
          </cell>
          <cell r="E277" t="str">
            <v>22828280121工作人员21</v>
          </cell>
          <cell r="F277" t="str">
            <v>N</v>
          </cell>
          <cell r="G277" t="str">
            <v>N</v>
          </cell>
          <cell r="H277">
            <v>65.5</v>
          </cell>
          <cell r="I277">
            <v>60</v>
          </cell>
          <cell r="J277">
            <v>125.5</v>
          </cell>
          <cell r="K277">
            <v>41.83</v>
          </cell>
          <cell r="L277">
            <v>12</v>
          </cell>
        </row>
        <row r="278">
          <cell r="B278" t="str">
            <v>孙卉琪</v>
          </cell>
          <cell r="C278" t="str">
            <v>3152281302827</v>
          </cell>
          <cell r="D278" t="str">
            <v>2801贵州工业职业技术学院</v>
          </cell>
          <cell r="E278" t="str">
            <v>22828280121工作人员21</v>
          </cell>
          <cell r="F278" t="str">
            <v>Q</v>
          </cell>
          <cell r="G278" t="str">
            <v>N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13</v>
          </cell>
        </row>
        <row r="279">
          <cell r="B279" t="str">
            <v>吴昊</v>
          </cell>
          <cell r="C279" t="str">
            <v>3152281305212</v>
          </cell>
          <cell r="D279" t="str">
            <v>2801贵州工业职业技术学院</v>
          </cell>
          <cell r="E279" t="str">
            <v>22828280122工作人员22</v>
          </cell>
          <cell r="F279" t="str">
            <v>N</v>
          </cell>
          <cell r="G279" t="str">
            <v>N</v>
          </cell>
          <cell r="H279">
            <v>103</v>
          </cell>
          <cell r="I279">
            <v>91.5</v>
          </cell>
          <cell r="J279">
            <v>194.5</v>
          </cell>
          <cell r="K279">
            <v>64.83</v>
          </cell>
          <cell r="L279">
            <v>1</v>
          </cell>
        </row>
        <row r="280">
          <cell r="B280" t="str">
            <v>方苋</v>
          </cell>
          <cell r="C280" t="str">
            <v>3152281301604</v>
          </cell>
          <cell r="D280" t="str">
            <v>2801贵州工业职业技术学院</v>
          </cell>
          <cell r="E280" t="str">
            <v>22828280122工作人员22</v>
          </cell>
          <cell r="F280" t="str">
            <v>N</v>
          </cell>
          <cell r="G280" t="str">
            <v>N</v>
          </cell>
          <cell r="H280">
            <v>91</v>
          </cell>
          <cell r="I280">
            <v>97.5</v>
          </cell>
          <cell r="J280">
            <v>188.5</v>
          </cell>
          <cell r="K280">
            <v>62.83</v>
          </cell>
          <cell r="L280">
            <v>2</v>
          </cell>
        </row>
        <row r="281">
          <cell r="B281" t="str">
            <v>刘宇亮</v>
          </cell>
          <cell r="C281" t="str">
            <v>3152281304504</v>
          </cell>
          <cell r="D281" t="str">
            <v>2801贵州工业职业技术学院</v>
          </cell>
          <cell r="E281" t="str">
            <v>22828280122工作人员22</v>
          </cell>
          <cell r="F281" t="str">
            <v>N</v>
          </cell>
          <cell r="G281" t="str">
            <v>N</v>
          </cell>
          <cell r="H281">
            <v>90.5</v>
          </cell>
          <cell r="I281">
            <v>89.5</v>
          </cell>
          <cell r="J281">
            <v>180</v>
          </cell>
          <cell r="K281">
            <v>60</v>
          </cell>
          <cell r="L281">
            <v>3</v>
          </cell>
        </row>
        <row r="282">
          <cell r="B282" t="str">
            <v>岳芳华</v>
          </cell>
          <cell r="C282" t="str">
            <v>3152281300307</v>
          </cell>
          <cell r="D282" t="str">
            <v>2801贵州工业职业技术学院</v>
          </cell>
          <cell r="E282" t="str">
            <v>22828280122工作人员22</v>
          </cell>
          <cell r="F282" t="str">
            <v>N</v>
          </cell>
          <cell r="G282" t="str">
            <v>N</v>
          </cell>
          <cell r="H282">
            <v>84.5</v>
          </cell>
          <cell r="I282">
            <v>87</v>
          </cell>
          <cell r="J282">
            <v>171.5</v>
          </cell>
          <cell r="K282">
            <v>57.17</v>
          </cell>
          <cell r="L282">
            <v>4</v>
          </cell>
        </row>
        <row r="283">
          <cell r="B283" t="str">
            <v>孙佳星</v>
          </cell>
          <cell r="C283" t="str">
            <v>3152281302610</v>
          </cell>
          <cell r="D283" t="str">
            <v>2801贵州工业职业技术学院</v>
          </cell>
          <cell r="E283" t="str">
            <v>22828280122工作人员22</v>
          </cell>
          <cell r="F283" t="str">
            <v>N</v>
          </cell>
          <cell r="G283" t="str">
            <v>N</v>
          </cell>
          <cell r="H283">
            <v>98.5</v>
          </cell>
          <cell r="I283">
            <v>70.5</v>
          </cell>
          <cell r="J283">
            <v>169</v>
          </cell>
          <cell r="K283">
            <v>56.33</v>
          </cell>
          <cell r="L283">
            <v>5</v>
          </cell>
        </row>
        <row r="284">
          <cell r="B284" t="str">
            <v>陈思伊</v>
          </cell>
          <cell r="C284" t="str">
            <v>3152281300223</v>
          </cell>
          <cell r="D284" t="str">
            <v>2801贵州工业职业技术学院</v>
          </cell>
          <cell r="E284" t="str">
            <v>22828280122工作人员22</v>
          </cell>
          <cell r="F284" t="str">
            <v>N</v>
          </cell>
          <cell r="G284" t="str">
            <v>N</v>
          </cell>
          <cell r="H284">
            <v>76.5</v>
          </cell>
          <cell r="I284">
            <v>90.5</v>
          </cell>
          <cell r="J284">
            <v>167</v>
          </cell>
          <cell r="K284">
            <v>55.67</v>
          </cell>
          <cell r="L284">
            <v>6</v>
          </cell>
        </row>
        <row r="285">
          <cell r="B285" t="str">
            <v>杨玉琴</v>
          </cell>
          <cell r="C285" t="str">
            <v>3152281303019</v>
          </cell>
          <cell r="D285" t="str">
            <v>2801贵州工业职业技术学院</v>
          </cell>
          <cell r="E285" t="str">
            <v>22828280122工作人员22</v>
          </cell>
          <cell r="F285" t="str">
            <v>N</v>
          </cell>
          <cell r="G285" t="str">
            <v>N</v>
          </cell>
          <cell r="H285">
            <v>80.5</v>
          </cell>
          <cell r="I285">
            <v>84.5</v>
          </cell>
          <cell r="J285">
            <v>165</v>
          </cell>
          <cell r="K285">
            <v>55</v>
          </cell>
          <cell r="L285">
            <v>7</v>
          </cell>
        </row>
        <row r="286">
          <cell r="B286" t="str">
            <v>贾文婷</v>
          </cell>
          <cell r="C286" t="str">
            <v>3152281302029</v>
          </cell>
          <cell r="D286" t="str">
            <v>2801贵州工业职业技术学院</v>
          </cell>
          <cell r="E286" t="str">
            <v>22828280122工作人员22</v>
          </cell>
          <cell r="F286" t="str">
            <v>N</v>
          </cell>
          <cell r="G286" t="str">
            <v>N</v>
          </cell>
          <cell r="H286">
            <v>83</v>
          </cell>
          <cell r="I286">
            <v>81</v>
          </cell>
          <cell r="J286">
            <v>164</v>
          </cell>
          <cell r="K286">
            <v>54.67</v>
          </cell>
          <cell r="L286">
            <v>8</v>
          </cell>
        </row>
        <row r="287">
          <cell r="B287" t="str">
            <v>刘境</v>
          </cell>
          <cell r="C287" t="str">
            <v>3152281302124</v>
          </cell>
          <cell r="D287" t="str">
            <v>2801贵州工业职业技术学院</v>
          </cell>
          <cell r="E287" t="str">
            <v>22828280122工作人员22</v>
          </cell>
          <cell r="F287" t="str">
            <v>N</v>
          </cell>
          <cell r="G287" t="str">
            <v>N</v>
          </cell>
          <cell r="H287">
            <v>80</v>
          </cell>
          <cell r="I287">
            <v>80.5</v>
          </cell>
          <cell r="J287">
            <v>160.5</v>
          </cell>
          <cell r="K287">
            <v>53.5</v>
          </cell>
          <cell r="L287">
            <v>9</v>
          </cell>
        </row>
        <row r="288">
          <cell r="B288" t="str">
            <v>宋茜</v>
          </cell>
          <cell r="C288" t="str">
            <v>3152281302502</v>
          </cell>
          <cell r="D288" t="str">
            <v>2801贵州工业职业技术学院</v>
          </cell>
          <cell r="E288" t="str">
            <v>22828280122工作人员22</v>
          </cell>
          <cell r="F288" t="str">
            <v>N</v>
          </cell>
          <cell r="G288" t="str">
            <v>N</v>
          </cell>
          <cell r="H288">
            <v>67</v>
          </cell>
          <cell r="I288">
            <v>90</v>
          </cell>
          <cell r="J288">
            <v>157</v>
          </cell>
          <cell r="K288">
            <v>52.33</v>
          </cell>
          <cell r="L288">
            <v>10</v>
          </cell>
        </row>
        <row r="289">
          <cell r="B289" t="str">
            <v>史美君</v>
          </cell>
          <cell r="C289" t="str">
            <v>3152281303405</v>
          </cell>
          <cell r="D289" t="str">
            <v>2801贵州工业职业技术学院</v>
          </cell>
          <cell r="E289" t="str">
            <v>22828280122工作人员22</v>
          </cell>
          <cell r="F289" t="str">
            <v>N</v>
          </cell>
          <cell r="G289" t="str">
            <v>N</v>
          </cell>
          <cell r="H289">
            <v>77</v>
          </cell>
          <cell r="I289">
            <v>79</v>
          </cell>
          <cell r="J289">
            <v>156</v>
          </cell>
          <cell r="K289">
            <v>52</v>
          </cell>
          <cell r="L289">
            <v>11</v>
          </cell>
        </row>
        <row r="290">
          <cell r="B290" t="str">
            <v>李观凤</v>
          </cell>
          <cell r="C290" t="str">
            <v>3152281303515</v>
          </cell>
          <cell r="D290" t="str">
            <v>2801贵州工业职业技术学院</v>
          </cell>
          <cell r="E290" t="str">
            <v>22828280122工作人员22</v>
          </cell>
          <cell r="F290" t="str">
            <v>N</v>
          </cell>
          <cell r="G290" t="str">
            <v>N</v>
          </cell>
          <cell r="H290">
            <v>58.5</v>
          </cell>
          <cell r="I290">
            <v>94</v>
          </cell>
          <cell r="J290">
            <v>152.5</v>
          </cell>
          <cell r="K290">
            <v>50.83</v>
          </cell>
          <cell r="L290">
            <v>12</v>
          </cell>
        </row>
        <row r="291">
          <cell r="B291" t="str">
            <v>肖亚</v>
          </cell>
          <cell r="C291" t="str">
            <v>3152281304124</v>
          </cell>
          <cell r="D291" t="str">
            <v>2801贵州工业职业技术学院</v>
          </cell>
          <cell r="E291" t="str">
            <v>22828280122工作人员22</v>
          </cell>
          <cell r="F291" t="str">
            <v>N</v>
          </cell>
          <cell r="G291" t="str">
            <v>N</v>
          </cell>
          <cell r="H291">
            <v>75</v>
          </cell>
          <cell r="I291">
            <v>74</v>
          </cell>
          <cell r="J291">
            <v>149</v>
          </cell>
          <cell r="K291">
            <v>49.67</v>
          </cell>
          <cell r="L291">
            <v>13</v>
          </cell>
        </row>
        <row r="292">
          <cell r="B292" t="str">
            <v>孔桃英</v>
          </cell>
          <cell r="C292" t="str">
            <v>3152281303017</v>
          </cell>
          <cell r="D292" t="str">
            <v>2801贵州工业职业技术学院</v>
          </cell>
          <cell r="E292" t="str">
            <v>22828280122工作人员22</v>
          </cell>
          <cell r="F292" t="str">
            <v>N</v>
          </cell>
          <cell r="G292" t="str">
            <v>N</v>
          </cell>
          <cell r="H292">
            <v>69</v>
          </cell>
          <cell r="I292">
            <v>79</v>
          </cell>
          <cell r="J292">
            <v>148</v>
          </cell>
          <cell r="K292">
            <v>49.33</v>
          </cell>
          <cell r="L292">
            <v>14</v>
          </cell>
        </row>
        <row r="293">
          <cell r="B293" t="str">
            <v>梁丽娟</v>
          </cell>
          <cell r="C293" t="str">
            <v>3152281301120</v>
          </cell>
          <cell r="D293" t="str">
            <v>2801贵州工业职业技术学院</v>
          </cell>
          <cell r="E293" t="str">
            <v>22828280122工作人员22</v>
          </cell>
          <cell r="F293" t="str">
            <v>N</v>
          </cell>
          <cell r="G293" t="str">
            <v>N</v>
          </cell>
          <cell r="H293">
            <v>64</v>
          </cell>
          <cell r="I293">
            <v>79</v>
          </cell>
          <cell r="J293">
            <v>143</v>
          </cell>
          <cell r="K293">
            <v>47.67</v>
          </cell>
          <cell r="L293">
            <v>15</v>
          </cell>
        </row>
        <row r="294">
          <cell r="B294" t="str">
            <v>汤晨伟</v>
          </cell>
          <cell r="C294" t="str">
            <v>3152281300412</v>
          </cell>
          <cell r="D294" t="str">
            <v>2801贵州工业职业技术学院</v>
          </cell>
          <cell r="E294" t="str">
            <v>22828280122工作人员22</v>
          </cell>
          <cell r="F294" t="str">
            <v>N</v>
          </cell>
          <cell r="G294" t="str">
            <v>N</v>
          </cell>
          <cell r="H294">
            <v>75</v>
          </cell>
          <cell r="I294">
            <v>67.5</v>
          </cell>
          <cell r="J294">
            <v>142.5</v>
          </cell>
          <cell r="K294">
            <v>47.5</v>
          </cell>
          <cell r="L294">
            <v>16</v>
          </cell>
        </row>
        <row r="295">
          <cell r="B295" t="str">
            <v>杨艳萍</v>
          </cell>
          <cell r="C295" t="str">
            <v>3152281301217</v>
          </cell>
          <cell r="D295" t="str">
            <v>2801贵州工业职业技术学院</v>
          </cell>
          <cell r="E295" t="str">
            <v>22828280122工作人员22</v>
          </cell>
          <cell r="F295" t="str">
            <v>N</v>
          </cell>
          <cell r="G295" t="str">
            <v>N</v>
          </cell>
          <cell r="H295">
            <v>56</v>
          </cell>
          <cell r="I295">
            <v>86</v>
          </cell>
          <cell r="J295">
            <v>142</v>
          </cell>
          <cell r="K295">
            <v>47.33</v>
          </cell>
          <cell r="L295">
            <v>17</v>
          </cell>
        </row>
        <row r="296">
          <cell r="B296" t="str">
            <v>杨迪</v>
          </cell>
          <cell r="C296" t="str">
            <v>3152281302719</v>
          </cell>
          <cell r="D296" t="str">
            <v>2801贵州工业职业技术学院</v>
          </cell>
          <cell r="E296" t="str">
            <v>22828280122工作人员22</v>
          </cell>
          <cell r="F296" t="str">
            <v>N</v>
          </cell>
          <cell r="G296" t="str">
            <v>N</v>
          </cell>
          <cell r="H296">
            <v>63.5</v>
          </cell>
          <cell r="I296">
            <v>77</v>
          </cell>
          <cell r="J296">
            <v>140.5</v>
          </cell>
          <cell r="K296">
            <v>46.83</v>
          </cell>
          <cell r="L296">
            <v>18</v>
          </cell>
        </row>
        <row r="297">
          <cell r="B297" t="str">
            <v>陈艳</v>
          </cell>
          <cell r="C297" t="str">
            <v>3152281304321</v>
          </cell>
          <cell r="D297" t="str">
            <v>2801贵州工业职业技术学院</v>
          </cell>
          <cell r="E297" t="str">
            <v>22828280122工作人员22</v>
          </cell>
          <cell r="F297" t="str">
            <v>N</v>
          </cell>
          <cell r="G297" t="str">
            <v>N</v>
          </cell>
          <cell r="H297">
            <v>66</v>
          </cell>
          <cell r="I297">
            <v>72</v>
          </cell>
          <cell r="J297">
            <v>138</v>
          </cell>
          <cell r="K297">
            <v>46</v>
          </cell>
          <cell r="L297">
            <v>19</v>
          </cell>
        </row>
        <row r="298">
          <cell r="B298" t="str">
            <v>尚倩</v>
          </cell>
          <cell r="C298" t="str">
            <v>3152281302509</v>
          </cell>
          <cell r="D298" t="str">
            <v>2801贵州工业职业技术学院</v>
          </cell>
          <cell r="E298" t="str">
            <v>22828280122工作人员22</v>
          </cell>
          <cell r="F298" t="str">
            <v>N</v>
          </cell>
          <cell r="G298" t="str">
            <v>N</v>
          </cell>
          <cell r="H298">
            <v>61</v>
          </cell>
          <cell r="I298">
            <v>75</v>
          </cell>
          <cell r="J298">
            <v>136</v>
          </cell>
          <cell r="K298">
            <v>45.33</v>
          </cell>
          <cell r="L298">
            <v>20</v>
          </cell>
        </row>
        <row r="299">
          <cell r="B299" t="str">
            <v>卢晓艳</v>
          </cell>
          <cell r="C299" t="str">
            <v>3152281300222</v>
          </cell>
          <cell r="D299" t="str">
            <v>2801贵州工业职业技术学院</v>
          </cell>
          <cell r="E299" t="str">
            <v>22828280122工作人员22</v>
          </cell>
          <cell r="F299" t="str">
            <v>N</v>
          </cell>
          <cell r="G299" t="str">
            <v>N</v>
          </cell>
          <cell r="H299">
            <v>62.5</v>
          </cell>
          <cell r="I299">
            <v>73</v>
          </cell>
          <cell r="J299">
            <v>135.5</v>
          </cell>
          <cell r="K299">
            <v>45.17</v>
          </cell>
          <cell r="L299">
            <v>21</v>
          </cell>
        </row>
        <row r="300">
          <cell r="B300" t="str">
            <v>陈宇露</v>
          </cell>
          <cell r="C300" t="str">
            <v>3152281300306</v>
          </cell>
          <cell r="D300" t="str">
            <v>2801贵州工业职业技术学院</v>
          </cell>
          <cell r="E300" t="str">
            <v>22828280122工作人员22</v>
          </cell>
          <cell r="F300" t="str">
            <v>N</v>
          </cell>
          <cell r="G300" t="str">
            <v>N</v>
          </cell>
          <cell r="H300">
            <v>72.5</v>
          </cell>
          <cell r="I300">
            <v>60</v>
          </cell>
          <cell r="J300">
            <v>132.5</v>
          </cell>
          <cell r="K300">
            <v>44.17</v>
          </cell>
          <cell r="L300">
            <v>22</v>
          </cell>
        </row>
        <row r="301">
          <cell r="B301" t="str">
            <v>龙见源</v>
          </cell>
          <cell r="C301" t="str">
            <v>3152281304209</v>
          </cell>
          <cell r="D301" t="str">
            <v>2801贵州工业职业技术学院</v>
          </cell>
          <cell r="E301" t="str">
            <v>22828280122工作人员22</v>
          </cell>
          <cell r="F301" t="str">
            <v>N</v>
          </cell>
          <cell r="G301" t="str">
            <v>N</v>
          </cell>
          <cell r="H301">
            <v>48.5</v>
          </cell>
          <cell r="I301">
            <v>70</v>
          </cell>
          <cell r="J301">
            <v>118.5</v>
          </cell>
          <cell r="K301">
            <v>39.5</v>
          </cell>
          <cell r="L301">
            <v>23</v>
          </cell>
        </row>
        <row r="302">
          <cell r="B302" t="str">
            <v>张津铭</v>
          </cell>
          <cell r="C302" t="str">
            <v>3152281303905</v>
          </cell>
          <cell r="D302" t="str">
            <v>2801贵州工业职业技术学院</v>
          </cell>
          <cell r="E302" t="str">
            <v>22828280122工作人员22</v>
          </cell>
          <cell r="F302" t="str">
            <v>N</v>
          </cell>
          <cell r="G302" t="str">
            <v>N</v>
          </cell>
          <cell r="H302">
            <v>65.5</v>
          </cell>
          <cell r="I302">
            <v>45.5</v>
          </cell>
          <cell r="J302">
            <v>111</v>
          </cell>
          <cell r="K302">
            <v>37</v>
          </cell>
          <cell r="L302">
            <v>24</v>
          </cell>
        </row>
        <row r="303">
          <cell r="B303" t="str">
            <v>班孝展</v>
          </cell>
          <cell r="C303" t="str">
            <v>3152281305106</v>
          </cell>
          <cell r="D303" t="str">
            <v>2801贵州工业职业技术学院</v>
          </cell>
          <cell r="E303" t="str">
            <v>22828280122工作人员22</v>
          </cell>
          <cell r="F303" t="str">
            <v>Q</v>
          </cell>
          <cell r="G303" t="str">
            <v>N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25</v>
          </cell>
        </row>
        <row r="304">
          <cell r="B304" t="str">
            <v>安小雅</v>
          </cell>
          <cell r="C304" t="str">
            <v>3152281300224</v>
          </cell>
          <cell r="D304" t="str">
            <v>2801贵州工业职业技术学院</v>
          </cell>
          <cell r="E304" t="str">
            <v>22828280122工作人员22</v>
          </cell>
          <cell r="F304" t="str">
            <v>Q</v>
          </cell>
          <cell r="G304" t="str">
            <v>N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25</v>
          </cell>
        </row>
        <row r="305">
          <cell r="B305" t="str">
            <v>陆永美</v>
          </cell>
          <cell r="C305" t="str">
            <v>3152281300722</v>
          </cell>
          <cell r="D305" t="str">
            <v>2801贵州工业职业技术学院</v>
          </cell>
          <cell r="E305" t="str">
            <v>22828280122工作人员22</v>
          </cell>
          <cell r="F305" t="str">
            <v>Q</v>
          </cell>
          <cell r="G305" t="str">
            <v>N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25</v>
          </cell>
        </row>
        <row r="306">
          <cell r="B306" t="str">
            <v>范兴其</v>
          </cell>
          <cell r="C306" t="str">
            <v>3152281304612</v>
          </cell>
          <cell r="D306" t="str">
            <v>2801贵州工业职业技术学院</v>
          </cell>
          <cell r="E306" t="str">
            <v>22828280122工作人员22</v>
          </cell>
          <cell r="F306" t="str">
            <v>Q</v>
          </cell>
          <cell r="G306" t="str">
            <v>N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25</v>
          </cell>
        </row>
        <row r="307">
          <cell r="B307" t="str">
            <v>王海美</v>
          </cell>
          <cell r="C307" t="str">
            <v>3152281305429</v>
          </cell>
          <cell r="D307" t="str">
            <v>2801贵州工业职业技术学院</v>
          </cell>
          <cell r="E307" t="str">
            <v>22828280122工作人员22</v>
          </cell>
          <cell r="F307" t="str">
            <v>Q</v>
          </cell>
          <cell r="G307" t="str">
            <v>N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25</v>
          </cell>
        </row>
        <row r="308">
          <cell r="B308" t="str">
            <v>丁耀</v>
          </cell>
          <cell r="C308" t="str">
            <v>3152281304711</v>
          </cell>
          <cell r="D308" t="str">
            <v>2801贵州工业职业技术学院</v>
          </cell>
          <cell r="E308" t="str">
            <v>22828280122工作人员22</v>
          </cell>
          <cell r="F308" t="str">
            <v>Q</v>
          </cell>
          <cell r="G308" t="str">
            <v>N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25</v>
          </cell>
        </row>
        <row r="309">
          <cell r="B309" t="str">
            <v>黄飞</v>
          </cell>
          <cell r="C309" t="str">
            <v>3152281304813</v>
          </cell>
          <cell r="D309" t="str">
            <v>2801贵州工业职业技术学院</v>
          </cell>
          <cell r="E309" t="str">
            <v>22828280122工作人员22</v>
          </cell>
          <cell r="F309" t="str">
            <v>Q</v>
          </cell>
          <cell r="G309" t="str">
            <v>N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25</v>
          </cell>
        </row>
        <row r="310">
          <cell r="B310" t="str">
            <v>敖凯</v>
          </cell>
          <cell r="C310" t="str">
            <v>3152281300308</v>
          </cell>
          <cell r="D310" t="str">
            <v>2801贵州工业职业技术学院</v>
          </cell>
          <cell r="E310" t="str">
            <v>22828280122工作人员22</v>
          </cell>
          <cell r="F310" t="str">
            <v>Q</v>
          </cell>
          <cell r="G310" t="str">
            <v>N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25</v>
          </cell>
        </row>
        <row r="311">
          <cell r="B311" t="str">
            <v>刘永雪</v>
          </cell>
          <cell r="C311" t="str">
            <v>3152281303710</v>
          </cell>
          <cell r="D311" t="str">
            <v>2801贵州工业职业技术学院</v>
          </cell>
          <cell r="E311" t="str">
            <v>22828280123工作人员23</v>
          </cell>
          <cell r="F311" t="str">
            <v>N</v>
          </cell>
          <cell r="G311" t="str">
            <v>N</v>
          </cell>
          <cell r="H311">
            <v>79.5</v>
          </cell>
          <cell r="I311">
            <v>96</v>
          </cell>
          <cell r="J311">
            <v>175.5</v>
          </cell>
          <cell r="K311">
            <v>58.5</v>
          </cell>
          <cell r="L311">
            <v>1</v>
          </cell>
        </row>
        <row r="312">
          <cell r="B312" t="str">
            <v>王万</v>
          </cell>
          <cell r="C312" t="str">
            <v>3152281304019</v>
          </cell>
          <cell r="D312" t="str">
            <v>2801贵州工业职业技术学院</v>
          </cell>
          <cell r="E312" t="str">
            <v>22828280123工作人员23</v>
          </cell>
          <cell r="F312" t="str">
            <v>N</v>
          </cell>
          <cell r="G312" t="str">
            <v>N</v>
          </cell>
          <cell r="H312">
            <v>87.5</v>
          </cell>
          <cell r="I312">
            <v>80</v>
          </cell>
          <cell r="J312">
            <v>167.5</v>
          </cell>
          <cell r="K312">
            <v>55.83</v>
          </cell>
          <cell r="L312">
            <v>2</v>
          </cell>
        </row>
        <row r="313">
          <cell r="B313" t="str">
            <v>祝丽红</v>
          </cell>
          <cell r="C313" t="str">
            <v>3152281301905</v>
          </cell>
          <cell r="D313" t="str">
            <v>2801贵州工业职业技术学院</v>
          </cell>
          <cell r="E313" t="str">
            <v>22828280123工作人员23</v>
          </cell>
          <cell r="F313" t="str">
            <v>N</v>
          </cell>
          <cell r="G313" t="str">
            <v>N</v>
          </cell>
          <cell r="H313">
            <v>80</v>
          </cell>
          <cell r="I313">
            <v>87</v>
          </cell>
          <cell r="J313">
            <v>167</v>
          </cell>
          <cell r="K313">
            <v>55.67</v>
          </cell>
          <cell r="L313">
            <v>3</v>
          </cell>
        </row>
        <row r="314">
          <cell r="B314" t="str">
            <v>杨景庆</v>
          </cell>
          <cell r="C314" t="str">
            <v>3152281304113</v>
          </cell>
          <cell r="D314" t="str">
            <v>2801贵州工业职业技术学院</v>
          </cell>
          <cell r="E314" t="str">
            <v>22828280123工作人员23</v>
          </cell>
          <cell r="F314" t="str">
            <v>N</v>
          </cell>
          <cell r="G314" t="str">
            <v>N</v>
          </cell>
          <cell r="H314">
            <v>76</v>
          </cell>
          <cell r="I314">
            <v>64.5</v>
          </cell>
          <cell r="J314">
            <v>140.5</v>
          </cell>
          <cell r="K314">
            <v>46.83</v>
          </cell>
          <cell r="L314">
            <v>4</v>
          </cell>
        </row>
        <row r="315">
          <cell r="B315" t="str">
            <v>龙小金</v>
          </cell>
          <cell r="C315" t="str">
            <v>3152281304222</v>
          </cell>
          <cell r="D315" t="str">
            <v>2801贵州工业职业技术学院</v>
          </cell>
          <cell r="E315" t="str">
            <v>22828280123工作人员23</v>
          </cell>
          <cell r="F315" t="str">
            <v>N</v>
          </cell>
          <cell r="G315" t="str">
            <v>N</v>
          </cell>
          <cell r="H315">
            <v>78</v>
          </cell>
          <cell r="I315">
            <v>61</v>
          </cell>
          <cell r="J315">
            <v>139</v>
          </cell>
          <cell r="K315">
            <v>46.33</v>
          </cell>
          <cell r="L315">
            <v>5</v>
          </cell>
        </row>
        <row r="316">
          <cell r="B316" t="str">
            <v>崔婉妍</v>
          </cell>
          <cell r="C316" t="str">
            <v>3152281303323</v>
          </cell>
          <cell r="D316" t="str">
            <v>2801贵州工业职业技术学院</v>
          </cell>
          <cell r="E316" t="str">
            <v>22828280123工作人员23</v>
          </cell>
          <cell r="F316" t="str">
            <v>N</v>
          </cell>
          <cell r="G316" t="str">
            <v>N</v>
          </cell>
          <cell r="H316">
            <v>61</v>
          </cell>
          <cell r="I316">
            <v>48.5</v>
          </cell>
          <cell r="J316">
            <v>109.5</v>
          </cell>
          <cell r="K316">
            <v>36.5</v>
          </cell>
          <cell r="L316">
            <v>6</v>
          </cell>
        </row>
        <row r="317">
          <cell r="B317" t="str">
            <v>覃松海</v>
          </cell>
          <cell r="C317" t="str">
            <v>3152281304812</v>
          </cell>
          <cell r="D317" t="str">
            <v>2801贵州工业职业技术学院</v>
          </cell>
          <cell r="E317" t="str">
            <v>22828280123工作人员23</v>
          </cell>
          <cell r="F317" t="str">
            <v>Q</v>
          </cell>
          <cell r="G317" t="str">
            <v>N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7</v>
          </cell>
        </row>
        <row r="318">
          <cell r="B318" t="str">
            <v>杨琴珍</v>
          </cell>
          <cell r="C318" t="str">
            <v>3152281305111</v>
          </cell>
          <cell r="D318" t="str">
            <v>2801贵州工业职业技术学院</v>
          </cell>
          <cell r="E318" t="str">
            <v>22828280123工作人员23</v>
          </cell>
          <cell r="F318" t="str">
            <v>Q</v>
          </cell>
          <cell r="G318" t="str">
            <v>N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7</v>
          </cell>
        </row>
        <row r="319">
          <cell r="B319" t="str">
            <v>刘竹</v>
          </cell>
          <cell r="C319" t="str">
            <v>3152281300205</v>
          </cell>
          <cell r="D319" t="str">
            <v>2801贵州工业职业技术学院</v>
          </cell>
          <cell r="E319" t="str">
            <v>22828280123工作人员23</v>
          </cell>
          <cell r="F319" t="str">
            <v>Q</v>
          </cell>
          <cell r="G319" t="str">
            <v>N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7</v>
          </cell>
        </row>
        <row r="320">
          <cell r="B320" t="str">
            <v>李金卓</v>
          </cell>
          <cell r="C320" t="str">
            <v>3152281300406</v>
          </cell>
          <cell r="D320" t="str">
            <v>2801贵州工业职业技术学院</v>
          </cell>
          <cell r="E320" t="str">
            <v>22828280123工作人员23</v>
          </cell>
          <cell r="F320" t="str">
            <v>Q</v>
          </cell>
          <cell r="G320" t="str">
            <v>N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7</v>
          </cell>
        </row>
        <row r="321">
          <cell r="B321" t="str">
            <v>郑赭伊</v>
          </cell>
          <cell r="C321" t="str">
            <v>3152281303620</v>
          </cell>
          <cell r="D321" t="str">
            <v>2801贵州工业职业技术学院</v>
          </cell>
          <cell r="E321" t="str">
            <v>22828280124工作人员24</v>
          </cell>
          <cell r="F321" t="str">
            <v>N</v>
          </cell>
          <cell r="G321" t="str">
            <v>N</v>
          </cell>
          <cell r="H321">
            <v>81</v>
          </cell>
          <cell r="I321">
            <v>86</v>
          </cell>
          <cell r="J321">
            <v>167</v>
          </cell>
          <cell r="K321">
            <v>55.67</v>
          </cell>
          <cell r="L321">
            <v>1</v>
          </cell>
        </row>
        <row r="322">
          <cell r="B322" t="str">
            <v>单震宇</v>
          </cell>
          <cell r="C322" t="str">
            <v>3152281304719</v>
          </cell>
          <cell r="D322" t="str">
            <v>2801贵州工业职业技术学院</v>
          </cell>
          <cell r="E322" t="str">
            <v>22828280124工作人员24</v>
          </cell>
          <cell r="F322" t="str">
            <v>N</v>
          </cell>
          <cell r="G322" t="str">
            <v>N</v>
          </cell>
          <cell r="H322">
            <v>84.5</v>
          </cell>
          <cell r="I322">
            <v>78.5</v>
          </cell>
          <cell r="J322">
            <v>163</v>
          </cell>
          <cell r="K322">
            <v>54.33</v>
          </cell>
          <cell r="L322">
            <v>2</v>
          </cell>
        </row>
        <row r="323">
          <cell r="B323" t="str">
            <v>张雅琳</v>
          </cell>
          <cell r="C323" t="str">
            <v>3152281300416</v>
          </cell>
          <cell r="D323" t="str">
            <v>2801贵州工业职业技术学院</v>
          </cell>
          <cell r="E323" t="str">
            <v>22828280124工作人员24</v>
          </cell>
          <cell r="F323" t="str">
            <v>N</v>
          </cell>
          <cell r="G323" t="str">
            <v>N</v>
          </cell>
          <cell r="H323">
            <v>82</v>
          </cell>
          <cell r="I323">
            <v>69</v>
          </cell>
          <cell r="J323">
            <v>151</v>
          </cell>
          <cell r="K323">
            <v>50.33</v>
          </cell>
          <cell r="L323">
            <v>3</v>
          </cell>
        </row>
        <row r="324">
          <cell r="B324" t="str">
            <v>乔露露</v>
          </cell>
          <cell r="C324" t="str">
            <v>3152281302409</v>
          </cell>
          <cell r="D324" t="str">
            <v>2801贵州工业职业技术学院</v>
          </cell>
          <cell r="E324" t="str">
            <v>22828280124工作人员24</v>
          </cell>
          <cell r="F324" t="str">
            <v>N</v>
          </cell>
          <cell r="G324" t="str">
            <v>N</v>
          </cell>
          <cell r="H324">
            <v>60.5</v>
          </cell>
          <cell r="I324">
            <v>88</v>
          </cell>
          <cell r="J324">
            <v>148.5</v>
          </cell>
          <cell r="K324">
            <v>49.5</v>
          </cell>
          <cell r="L324">
            <v>4</v>
          </cell>
        </row>
        <row r="325">
          <cell r="B325" t="str">
            <v>段源源</v>
          </cell>
          <cell r="C325" t="str">
            <v>3152281303715</v>
          </cell>
          <cell r="D325" t="str">
            <v>2801贵州工业职业技术学院</v>
          </cell>
          <cell r="E325" t="str">
            <v>22828280124工作人员24</v>
          </cell>
          <cell r="F325" t="str">
            <v>N</v>
          </cell>
          <cell r="G325" t="str">
            <v>N</v>
          </cell>
          <cell r="H325">
            <v>69</v>
          </cell>
          <cell r="I325">
            <v>68</v>
          </cell>
          <cell r="J325">
            <v>137</v>
          </cell>
          <cell r="K325">
            <v>45.67</v>
          </cell>
          <cell r="L325">
            <v>5</v>
          </cell>
        </row>
        <row r="326">
          <cell r="B326" t="str">
            <v>袁欢容</v>
          </cell>
          <cell r="C326" t="str">
            <v>3152281305412</v>
          </cell>
          <cell r="D326" t="str">
            <v>2801贵州工业职业技术学院</v>
          </cell>
          <cell r="E326" t="str">
            <v>22828280125工作人员25</v>
          </cell>
          <cell r="F326" t="str">
            <v>N</v>
          </cell>
          <cell r="G326" t="str">
            <v>N</v>
          </cell>
          <cell r="H326">
            <v>93.5</v>
          </cell>
          <cell r="I326">
            <v>83.5</v>
          </cell>
          <cell r="J326">
            <v>177</v>
          </cell>
          <cell r="K326">
            <v>59</v>
          </cell>
          <cell r="L326">
            <v>1</v>
          </cell>
        </row>
        <row r="327">
          <cell r="B327" t="str">
            <v>许传鹏</v>
          </cell>
          <cell r="C327" t="str">
            <v>3152281304921</v>
          </cell>
          <cell r="D327" t="str">
            <v>2801贵州工业职业技术学院</v>
          </cell>
          <cell r="E327" t="str">
            <v>22828280125工作人员25</v>
          </cell>
          <cell r="F327" t="str">
            <v>N</v>
          </cell>
          <cell r="G327" t="str">
            <v>N</v>
          </cell>
          <cell r="H327">
            <v>63</v>
          </cell>
          <cell r="I327">
            <v>105</v>
          </cell>
          <cell r="J327">
            <v>168</v>
          </cell>
          <cell r="K327">
            <v>56</v>
          </cell>
          <cell r="L327">
            <v>2</v>
          </cell>
        </row>
        <row r="328">
          <cell r="B328" t="str">
            <v>赵晓从</v>
          </cell>
          <cell r="C328" t="str">
            <v>3152281300621</v>
          </cell>
          <cell r="D328" t="str">
            <v>2801贵州工业职业技术学院</v>
          </cell>
          <cell r="E328" t="str">
            <v>22828280125工作人员25</v>
          </cell>
          <cell r="F328" t="str">
            <v>N</v>
          </cell>
          <cell r="G328" t="str">
            <v>N</v>
          </cell>
          <cell r="H328">
            <v>80</v>
          </cell>
          <cell r="I328">
            <v>86.5</v>
          </cell>
          <cell r="J328">
            <v>166.5</v>
          </cell>
          <cell r="K328">
            <v>55.5</v>
          </cell>
          <cell r="L328">
            <v>3</v>
          </cell>
        </row>
        <row r="329">
          <cell r="B329" t="str">
            <v>刘珊廷</v>
          </cell>
          <cell r="C329" t="str">
            <v>3152281300906</v>
          </cell>
          <cell r="D329" t="str">
            <v>2801贵州工业职业技术学院</v>
          </cell>
          <cell r="E329" t="str">
            <v>22828280125工作人员25</v>
          </cell>
          <cell r="F329" t="str">
            <v>N</v>
          </cell>
          <cell r="G329" t="str">
            <v>N</v>
          </cell>
          <cell r="H329">
            <v>67</v>
          </cell>
          <cell r="I329">
            <v>98.5</v>
          </cell>
          <cell r="J329">
            <v>165.5</v>
          </cell>
          <cell r="K329">
            <v>55.17</v>
          </cell>
          <cell r="L329">
            <v>4</v>
          </cell>
        </row>
        <row r="330">
          <cell r="B330" t="str">
            <v>张远</v>
          </cell>
          <cell r="C330" t="str">
            <v>3152281302525</v>
          </cell>
          <cell r="D330" t="str">
            <v>2801贵州工业职业技术学院</v>
          </cell>
          <cell r="E330" t="str">
            <v>22828280125工作人员25</v>
          </cell>
          <cell r="F330" t="str">
            <v>N</v>
          </cell>
          <cell r="G330" t="str">
            <v>N</v>
          </cell>
          <cell r="H330">
            <v>78.5</v>
          </cell>
          <cell r="I330">
            <v>84</v>
          </cell>
          <cell r="J330">
            <v>162.5</v>
          </cell>
          <cell r="K330">
            <v>54.17</v>
          </cell>
          <cell r="L330">
            <v>5</v>
          </cell>
        </row>
        <row r="331">
          <cell r="B331" t="str">
            <v>陈馨雨</v>
          </cell>
          <cell r="C331" t="str">
            <v>3152281301526</v>
          </cell>
          <cell r="D331" t="str">
            <v>2801贵州工业职业技术学院</v>
          </cell>
          <cell r="E331" t="str">
            <v>22828280125工作人员25</v>
          </cell>
          <cell r="F331" t="str">
            <v>N</v>
          </cell>
          <cell r="G331" t="str">
            <v>N</v>
          </cell>
          <cell r="H331">
            <v>64</v>
          </cell>
          <cell r="I331">
            <v>95</v>
          </cell>
          <cell r="J331">
            <v>159</v>
          </cell>
          <cell r="K331">
            <v>53</v>
          </cell>
          <cell r="L331">
            <v>6</v>
          </cell>
        </row>
        <row r="332">
          <cell r="B332" t="str">
            <v>牟明任</v>
          </cell>
          <cell r="C332" t="str">
            <v>3152281303708</v>
          </cell>
          <cell r="D332" t="str">
            <v>2801贵州工业职业技术学院</v>
          </cell>
          <cell r="E332" t="str">
            <v>22828280125工作人员25</v>
          </cell>
          <cell r="F332" t="str">
            <v>N</v>
          </cell>
          <cell r="G332" t="str">
            <v>N</v>
          </cell>
          <cell r="H332">
            <v>65.5</v>
          </cell>
          <cell r="I332">
            <v>86</v>
          </cell>
          <cell r="J332">
            <v>151.5</v>
          </cell>
          <cell r="K332">
            <v>50.5</v>
          </cell>
          <cell r="L332">
            <v>7</v>
          </cell>
        </row>
        <row r="333">
          <cell r="B333" t="str">
            <v>朱艳</v>
          </cell>
          <cell r="C333" t="str">
            <v>3152281303928</v>
          </cell>
          <cell r="D333" t="str">
            <v>2801贵州工业职业技术学院</v>
          </cell>
          <cell r="E333" t="str">
            <v>22828280125工作人员25</v>
          </cell>
          <cell r="F333" t="str">
            <v>N</v>
          </cell>
          <cell r="G333" t="str">
            <v>N</v>
          </cell>
          <cell r="H333">
            <v>62</v>
          </cell>
          <cell r="I333">
            <v>83.5</v>
          </cell>
          <cell r="J333">
            <v>145.5</v>
          </cell>
          <cell r="K333">
            <v>48.5</v>
          </cell>
          <cell r="L333">
            <v>8</v>
          </cell>
        </row>
        <row r="334">
          <cell r="B334" t="str">
            <v>李青优</v>
          </cell>
          <cell r="C334" t="str">
            <v>3152281302225</v>
          </cell>
          <cell r="D334" t="str">
            <v>2801贵州工业职业技术学院</v>
          </cell>
          <cell r="E334" t="str">
            <v>22828280125工作人员25</v>
          </cell>
          <cell r="F334" t="str">
            <v>N</v>
          </cell>
          <cell r="G334" t="str">
            <v>N</v>
          </cell>
          <cell r="H334">
            <v>67.5</v>
          </cell>
          <cell r="I334">
            <v>76</v>
          </cell>
          <cell r="J334">
            <v>143.5</v>
          </cell>
          <cell r="K334">
            <v>47.83</v>
          </cell>
          <cell r="L334">
            <v>9</v>
          </cell>
        </row>
        <row r="335">
          <cell r="B335" t="str">
            <v>王轩云</v>
          </cell>
          <cell r="C335" t="str">
            <v>3152281304329</v>
          </cell>
          <cell r="D335" t="str">
            <v>2801贵州工业职业技术学院</v>
          </cell>
          <cell r="E335" t="str">
            <v>22828280125工作人员25</v>
          </cell>
          <cell r="F335" t="str">
            <v>N</v>
          </cell>
          <cell r="G335" t="str">
            <v>N</v>
          </cell>
          <cell r="H335">
            <v>57</v>
          </cell>
          <cell r="I335">
            <v>83</v>
          </cell>
          <cell r="J335">
            <v>140</v>
          </cell>
          <cell r="K335">
            <v>46.67</v>
          </cell>
          <cell r="L335">
            <v>10</v>
          </cell>
        </row>
        <row r="336">
          <cell r="B336" t="str">
            <v>罗太维</v>
          </cell>
          <cell r="C336" t="str">
            <v>3152281300507</v>
          </cell>
          <cell r="D336" t="str">
            <v>2801贵州工业职业技术学院</v>
          </cell>
          <cell r="E336" t="str">
            <v>22828280125工作人员25</v>
          </cell>
          <cell r="F336" t="str">
            <v>N</v>
          </cell>
          <cell r="G336" t="str">
            <v>N</v>
          </cell>
          <cell r="H336">
            <v>67.5</v>
          </cell>
          <cell r="I336">
            <v>65.5</v>
          </cell>
          <cell r="J336">
            <v>133</v>
          </cell>
          <cell r="K336">
            <v>44.33</v>
          </cell>
          <cell r="L336">
            <v>11</v>
          </cell>
        </row>
        <row r="337">
          <cell r="B337" t="str">
            <v>刘国娟</v>
          </cell>
          <cell r="C337" t="str">
            <v>3152281301525</v>
          </cell>
          <cell r="D337" t="str">
            <v>2801贵州工业职业技术学院</v>
          </cell>
          <cell r="E337" t="str">
            <v>22828280125工作人员25</v>
          </cell>
          <cell r="F337" t="str">
            <v>N</v>
          </cell>
          <cell r="G337" t="str">
            <v>N</v>
          </cell>
          <cell r="H337">
            <v>52.5</v>
          </cell>
          <cell r="I337">
            <v>78</v>
          </cell>
          <cell r="J337">
            <v>130.5</v>
          </cell>
          <cell r="K337">
            <v>43.5</v>
          </cell>
          <cell r="L337">
            <v>12</v>
          </cell>
        </row>
        <row r="338">
          <cell r="B338" t="str">
            <v>龙芳</v>
          </cell>
          <cell r="C338" t="str">
            <v>3152281303930</v>
          </cell>
          <cell r="D338" t="str">
            <v>2801贵州工业职业技术学院</v>
          </cell>
          <cell r="E338" t="str">
            <v>22828280125工作人员25</v>
          </cell>
          <cell r="F338" t="str">
            <v>N</v>
          </cell>
          <cell r="G338" t="str">
            <v>N</v>
          </cell>
          <cell r="H338">
            <v>51</v>
          </cell>
          <cell r="I338">
            <v>66</v>
          </cell>
          <cell r="J338">
            <v>117</v>
          </cell>
          <cell r="K338">
            <v>39</v>
          </cell>
          <cell r="L338">
            <v>13</v>
          </cell>
        </row>
        <row r="339">
          <cell r="B339" t="str">
            <v>舒乙凌</v>
          </cell>
          <cell r="C339" t="str">
            <v>3152281301207</v>
          </cell>
          <cell r="D339" t="str">
            <v>2801贵州工业职业技术学院</v>
          </cell>
          <cell r="E339" t="str">
            <v>22828280125工作人员25</v>
          </cell>
          <cell r="F339" t="str">
            <v>Q</v>
          </cell>
          <cell r="G339" t="str">
            <v>N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14</v>
          </cell>
        </row>
        <row r="340">
          <cell r="B340" t="str">
            <v>邓福跃</v>
          </cell>
          <cell r="C340" t="str">
            <v>3152281300522</v>
          </cell>
          <cell r="D340" t="str">
            <v>2801贵州工业职业技术学院</v>
          </cell>
          <cell r="E340" t="str">
            <v>22828280125工作人员25</v>
          </cell>
          <cell r="F340" t="str">
            <v>Q</v>
          </cell>
          <cell r="G340" t="str">
            <v>N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14</v>
          </cell>
        </row>
        <row r="341">
          <cell r="B341" t="str">
            <v>李书毓</v>
          </cell>
          <cell r="C341" t="str">
            <v>3152281301502</v>
          </cell>
          <cell r="D341" t="str">
            <v>2801贵州工业职业技术学院</v>
          </cell>
          <cell r="E341" t="str">
            <v>22828280125工作人员25</v>
          </cell>
          <cell r="F341" t="str">
            <v>Q</v>
          </cell>
          <cell r="G341" t="str">
            <v>N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14</v>
          </cell>
        </row>
        <row r="342">
          <cell r="B342" t="str">
            <v>傅嵩</v>
          </cell>
          <cell r="C342" t="str">
            <v>3152281301028</v>
          </cell>
          <cell r="D342" t="str">
            <v>2801贵州工业职业技术学院</v>
          </cell>
          <cell r="E342" t="str">
            <v>22828280126工作人员26</v>
          </cell>
          <cell r="F342" t="str">
            <v>N</v>
          </cell>
          <cell r="G342" t="str">
            <v>N</v>
          </cell>
          <cell r="H342">
            <v>101.5</v>
          </cell>
          <cell r="I342">
            <v>102.5</v>
          </cell>
          <cell r="J342">
            <v>204</v>
          </cell>
          <cell r="K342">
            <v>68</v>
          </cell>
          <cell r="L342">
            <v>1</v>
          </cell>
        </row>
        <row r="343">
          <cell r="B343" t="str">
            <v>姚荣奎</v>
          </cell>
          <cell r="C343" t="str">
            <v>3152281304125</v>
          </cell>
          <cell r="D343" t="str">
            <v>2801贵州工业职业技术学院</v>
          </cell>
          <cell r="E343" t="str">
            <v>22828280126工作人员26</v>
          </cell>
          <cell r="F343" t="str">
            <v>N</v>
          </cell>
          <cell r="G343" t="str">
            <v>N</v>
          </cell>
          <cell r="H343">
            <v>83.5</v>
          </cell>
          <cell r="I343">
            <v>79.5</v>
          </cell>
          <cell r="J343">
            <v>163</v>
          </cell>
          <cell r="K343">
            <v>54.33</v>
          </cell>
          <cell r="L343">
            <v>2</v>
          </cell>
        </row>
        <row r="344">
          <cell r="B344" t="str">
            <v>王梓璇</v>
          </cell>
          <cell r="C344" t="str">
            <v>3152281301328</v>
          </cell>
          <cell r="D344" t="str">
            <v>2801贵州工业职业技术学院</v>
          </cell>
          <cell r="E344" t="str">
            <v>22828280126工作人员26</v>
          </cell>
          <cell r="F344" t="str">
            <v>N</v>
          </cell>
          <cell r="G344" t="str">
            <v>N</v>
          </cell>
          <cell r="H344">
            <v>75.5</v>
          </cell>
          <cell r="I344">
            <v>77</v>
          </cell>
          <cell r="J344">
            <v>152.5</v>
          </cell>
          <cell r="K344">
            <v>50.83</v>
          </cell>
          <cell r="L344">
            <v>3</v>
          </cell>
        </row>
        <row r="345">
          <cell r="B345" t="str">
            <v>张旭尧</v>
          </cell>
          <cell r="C345" t="str">
            <v>3152281305410</v>
          </cell>
          <cell r="D345" t="str">
            <v>2801贵州工业职业技术学院</v>
          </cell>
          <cell r="E345" t="str">
            <v>22828280126工作人员26</v>
          </cell>
          <cell r="F345" t="str">
            <v>N</v>
          </cell>
          <cell r="G345" t="str">
            <v>N</v>
          </cell>
          <cell r="H345">
            <v>60</v>
          </cell>
          <cell r="I345">
            <v>85</v>
          </cell>
          <cell r="J345">
            <v>145</v>
          </cell>
          <cell r="K345">
            <v>48.33</v>
          </cell>
          <cell r="L345">
            <v>4</v>
          </cell>
        </row>
        <row r="346">
          <cell r="B346" t="str">
            <v>胡仕港</v>
          </cell>
          <cell r="C346" t="str">
            <v>3152281303303</v>
          </cell>
          <cell r="D346" t="str">
            <v>2801贵州工业职业技术学院</v>
          </cell>
          <cell r="E346" t="str">
            <v>22828280126工作人员26</v>
          </cell>
          <cell r="F346" t="str">
            <v>N</v>
          </cell>
          <cell r="G346" t="str">
            <v>N</v>
          </cell>
          <cell r="H346">
            <v>63</v>
          </cell>
          <cell r="I346">
            <v>80</v>
          </cell>
          <cell r="J346">
            <v>143</v>
          </cell>
          <cell r="K346">
            <v>47.67</v>
          </cell>
          <cell r="L346">
            <v>5</v>
          </cell>
        </row>
        <row r="347">
          <cell r="B347" t="str">
            <v>徐志波</v>
          </cell>
          <cell r="C347" t="str">
            <v>3152281305308</v>
          </cell>
          <cell r="D347" t="str">
            <v>2801贵州工业职业技术学院</v>
          </cell>
          <cell r="E347" t="str">
            <v>22828280126工作人员26</v>
          </cell>
          <cell r="F347" t="str">
            <v>N</v>
          </cell>
          <cell r="G347" t="str">
            <v>N</v>
          </cell>
          <cell r="H347">
            <v>76.5</v>
          </cell>
          <cell r="I347">
            <v>57.5</v>
          </cell>
          <cell r="J347">
            <v>134</v>
          </cell>
          <cell r="K347">
            <v>44.67</v>
          </cell>
          <cell r="L347">
            <v>6</v>
          </cell>
        </row>
        <row r="348">
          <cell r="B348" t="str">
            <v>杜恒星</v>
          </cell>
          <cell r="C348" t="str">
            <v>3152281300410</v>
          </cell>
          <cell r="D348" t="str">
            <v>2801贵州工业职业技术学院</v>
          </cell>
          <cell r="E348" t="str">
            <v>22828280127工作人员27</v>
          </cell>
          <cell r="F348" t="str">
            <v>N</v>
          </cell>
          <cell r="G348" t="str">
            <v>N</v>
          </cell>
          <cell r="H348">
            <v>81.5</v>
          </cell>
          <cell r="I348">
            <v>109.5</v>
          </cell>
          <cell r="J348">
            <v>191</v>
          </cell>
          <cell r="K348">
            <v>63.67</v>
          </cell>
          <cell r="L348">
            <v>1</v>
          </cell>
        </row>
        <row r="349">
          <cell r="B349" t="str">
            <v>费雄</v>
          </cell>
          <cell r="C349" t="str">
            <v>3152281303727</v>
          </cell>
          <cell r="D349" t="str">
            <v>2801贵州工业职业技术学院</v>
          </cell>
          <cell r="E349" t="str">
            <v>22828280127工作人员27</v>
          </cell>
          <cell r="F349" t="str">
            <v>N</v>
          </cell>
          <cell r="G349" t="str">
            <v>N</v>
          </cell>
          <cell r="H349">
            <v>87.5</v>
          </cell>
          <cell r="I349">
            <v>100.5</v>
          </cell>
          <cell r="J349">
            <v>188</v>
          </cell>
          <cell r="K349">
            <v>62.67</v>
          </cell>
          <cell r="L349">
            <v>2</v>
          </cell>
        </row>
        <row r="350">
          <cell r="B350" t="str">
            <v>王灵杰</v>
          </cell>
          <cell r="C350" t="str">
            <v>3152281302317</v>
          </cell>
          <cell r="D350" t="str">
            <v>2801贵州工业职业技术学院</v>
          </cell>
          <cell r="E350" t="str">
            <v>22828280127工作人员27</v>
          </cell>
          <cell r="F350" t="str">
            <v>N</v>
          </cell>
          <cell r="G350" t="str">
            <v>N</v>
          </cell>
          <cell r="H350">
            <v>82</v>
          </cell>
          <cell r="I350">
            <v>101</v>
          </cell>
          <cell r="J350">
            <v>183</v>
          </cell>
          <cell r="K350">
            <v>61</v>
          </cell>
          <cell r="L350">
            <v>3</v>
          </cell>
        </row>
        <row r="351">
          <cell r="B351" t="str">
            <v>杨咏莉</v>
          </cell>
          <cell r="C351" t="str">
            <v>3152281305303</v>
          </cell>
          <cell r="D351" t="str">
            <v>2801贵州工业职业技术学院</v>
          </cell>
          <cell r="E351" t="str">
            <v>22828280127工作人员27</v>
          </cell>
          <cell r="F351" t="str">
            <v>N</v>
          </cell>
          <cell r="G351" t="str">
            <v>N</v>
          </cell>
          <cell r="H351">
            <v>92</v>
          </cell>
          <cell r="I351">
            <v>86</v>
          </cell>
          <cell r="J351">
            <v>178</v>
          </cell>
          <cell r="K351">
            <v>59.33</v>
          </cell>
          <cell r="L351">
            <v>4</v>
          </cell>
        </row>
        <row r="352">
          <cell r="B352" t="str">
            <v>张笑笑</v>
          </cell>
          <cell r="C352" t="str">
            <v>3152281302211</v>
          </cell>
          <cell r="D352" t="str">
            <v>2801贵州工业职业技术学院</v>
          </cell>
          <cell r="E352" t="str">
            <v>22828280127工作人员27</v>
          </cell>
          <cell r="F352" t="str">
            <v>N</v>
          </cell>
          <cell r="G352" t="str">
            <v>N</v>
          </cell>
          <cell r="H352">
            <v>66</v>
          </cell>
          <cell r="I352">
            <v>109</v>
          </cell>
          <cell r="J352">
            <v>175</v>
          </cell>
          <cell r="K352">
            <v>58.33</v>
          </cell>
          <cell r="L352">
            <v>5</v>
          </cell>
        </row>
        <row r="353">
          <cell r="B353" t="str">
            <v>龚新华</v>
          </cell>
          <cell r="C353" t="str">
            <v>3152281302223</v>
          </cell>
          <cell r="D353" t="str">
            <v>2801贵州工业职业技术学院</v>
          </cell>
          <cell r="E353" t="str">
            <v>22828280127工作人员27</v>
          </cell>
          <cell r="F353" t="str">
            <v>N</v>
          </cell>
          <cell r="G353" t="str">
            <v>N</v>
          </cell>
          <cell r="H353">
            <v>92.5</v>
          </cell>
          <cell r="I353">
            <v>77.5</v>
          </cell>
          <cell r="J353">
            <v>170</v>
          </cell>
          <cell r="K353">
            <v>56.67</v>
          </cell>
          <cell r="L353">
            <v>6</v>
          </cell>
        </row>
        <row r="354">
          <cell r="B354" t="str">
            <v>支永祥</v>
          </cell>
          <cell r="C354" t="str">
            <v>3152281301212</v>
          </cell>
          <cell r="D354" t="str">
            <v>2801贵州工业职业技术学院</v>
          </cell>
          <cell r="E354" t="str">
            <v>22828280127工作人员27</v>
          </cell>
          <cell r="F354" t="str">
            <v>N</v>
          </cell>
          <cell r="G354" t="str">
            <v>N</v>
          </cell>
          <cell r="H354">
            <v>69</v>
          </cell>
          <cell r="I354">
            <v>95</v>
          </cell>
          <cell r="J354">
            <v>164</v>
          </cell>
          <cell r="K354">
            <v>54.67</v>
          </cell>
          <cell r="L354">
            <v>7</v>
          </cell>
        </row>
        <row r="355">
          <cell r="B355" t="str">
            <v>张丹</v>
          </cell>
          <cell r="C355" t="str">
            <v>3152281305407</v>
          </cell>
          <cell r="D355" t="str">
            <v>2801贵州工业职业技术学院</v>
          </cell>
          <cell r="E355" t="str">
            <v>22828280127工作人员27</v>
          </cell>
          <cell r="F355" t="str">
            <v>N</v>
          </cell>
          <cell r="G355" t="str">
            <v>N</v>
          </cell>
          <cell r="H355">
            <v>77</v>
          </cell>
          <cell r="I355">
            <v>76.5</v>
          </cell>
          <cell r="J355">
            <v>153.5</v>
          </cell>
          <cell r="K355">
            <v>51.17</v>
          </cell>
          <cell r="L355">
            <v>8</v>
          </cell>
        </row>
        <row r="356">
          <cell r="B356" t="str">
            <v>王刚</v>
          </cell>
          <cell r="C356" t="str">
            <v>3152281305405</v>
          </cell>
          <cell r="D356" t="str">
            <v>2801贵州工业职业技术学院</v>
          </cell>
          <cell r="E356" t="str">
            <v>22828280127工作人员27</v>
          </cell>
          <cell r="F356" t="str">
            <v>N</v>
          </cell>
          <cell r="G356" t="str">
            <v>N</v>
          </cell>
          <cell r="H356">
            <v>83</v>
          </cell>
          <cell r="I356">
            <v>67.5</v>
          </cell>
          <cell r="J356">
            <v>150.5</v>
          </cell>
          <cell r="K356">
            <v>50.17</v>
          </cell>
          <cell r="L356">
            <v>9</v>
          </cell>
        </row>
        <row r="357">
          <cell r="B357" t="str">
            <v>黄良</v>
          </cell>
          <cell r="C357" t="str">
            <v>3152281300102</v>
          </cell>
          <cell r="D357" t="str">
            <v>2801贵州工业职业技术学院</v>
          </cell>
          <cell r="E357" t="str">
            <v>22828280127工作人员27</v>
          </cell>
          <cell r="F357" t="str">
            <v>N</v>
          </cell>
          <cell r="G357" t="str">
            <v>N</v>
          </cell>
          <cell r="H357">
            <v>69</v>
          </cell>
          <cell r="I357">
            <v>76.5</v>
          </cell>
          <cell r="J357">
            <v>145.5</v>
          </cell>
          <cell r="K357">
            <v>48.5</v>
          </cell>
          <cell r="L357">
            <v>10</v>
          </cell>
        </row>
        <row r="358">
          <cell r="B358" t="str">
            <v>龙辉</v>
          </cell>
          <cell r="C358" t="str">
            <v>3152281300610</v>
          </cell>
          <cell r="D358" t="str">
            <v>2801贵州工业职业技术学院</v>
          </cell>
          <cell r="E358" t="str">
            <v>22828280127工作人员27</v>
          </cell>
          <cell r="F358" t="str">
            <v>Q</v>
          </cell>
          <cell r="G358" t="str">
            <v>N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11</v>
          </cell>
        </row>
        <row r="359">
          <cell r="B359" t="str">
            <v>夏世羽</v>
          </cell>
          <cell r="C359" t="str">
            <v>3152281301208</v>
          </cell>
          <cell r="D359" t="str">
            <v>2801贵州工业职业技术学院</v>
          </cell>
          <cell r="E359" t="str">
            <v>22828280127工作人员27</v>
          </cell>
          <cell r="F359" t="str">
            <v>Q</v>
          </cell>
          <cell r="G359" t="str">
            <v>N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11</v>
          </cell>
        </row>
        <row r="360">
          <cell r="B360" t="str">
            <v>罗丽锐</v>
          </cell>
          <cell r="C360" t="str">
            <v>3152281301411</v>
          </cell>
          <cell r="D360" t="str">
            <v>2801贵州工业职业技术学院</v>
          </cell>
          <cell r="E360" t="str">
            <v>22828280128工作人员28</v>
          </cell>
          <cell r="F360" t="str">
            <v>N</v>
          </cell>
          <cell r="G360" t="str">
            <v>N</v>
          </cell>
          <cell r="H360">
            <v>83</v>
          </cell>
          <cell r="I360">
            <v>103</v>
          </cell>
          <cell r="J360">
            <v>186</v>
          </cell>
          <cell r="K360">
            <v>62</v>
          </cell>
          <cell r="L360">
            <v>1</v>
          </cell>
        </row>
        <row r="361">
          <cell r="B361" t="str">
            <v>徐甜甜</v>
          </cell>
          <cell r="C361" t="str">
            <v>3152281301610</v>
          </cell>
          <cell r="D361" t="str">
            <v>2801贵州工业职业技术学院</v>
          </cell>
          <cell r="E361" t="str">
            <v>22828280128工作人员28</v>
          </cell>
          <cell r="F361" t="str">
            <v>N</v>
          </cell>
          <cell r="G361" t="str">
            <v>N</v>
          </cell>
          <cell r="H361">
            <v>94</v>
          </cell>
          <cell r="I361">
            <v>88.5</v>
          </cell>
          <cell r="J361">
            <v>182.5</v>
          </cell>
          <cell r="K361">
            <v>60.83</v>
          </cell>
          <cell r="L361">
            <v>2</v>
          </cell>
        </row>
        <row r="362">
          <cell r="B362" t="str">
            <v>田荣林</v>
          </cell>
          <cell r="C362" t="str">
            <v>3152281300107</v>
          </cell>
          <cell r="D362" t="str">
            <v>2801贵州工业职业技术学院</v>
          </cell>
          <cell r="E362" t="str">
            <v>22828280128工作人员28</v>
          </cell>
          <cell r="F362" t="str">
            <v>N</v>
          </cell>
          <cell r="G362" t="str">
            <v>N</v>
          </cell>
          <cell r="H362">
            <v>76.5</v>
          </cell>
          <cell r="I362">
            <v>84.5</v>
          </cell>
          <cell r="J362">
            <v>161</v>
          </cell>
          <cell r="K362">
            <v>53.67</v>
          </cell>
          <cell r="L362">
            <v>3</v>
          </cell>
        </row>
        <row r="363">
          <cell r="B363" t="str">
            <v>陆浩</v>
          </cell>
          <cell r="C363" t="str">
            <v>3152281303322</v>
          </cell>
          <cell r="D363" t="str">
            <v>2801贵州工业职业技术学院</v>
          </cell>
          <cell r="E363" t="str">
            <v>22828280128工作人员28</v>
          </cell>
          <cell r="F363" t="str">
            <v>N</v>
          </cell>
          <cell r="G363" t="str">
            <v>N</v>
          </cell>
          <cell r="H363">
            <v>73</v>
          </cell>
          <cell r="I363">
            <v>84</v>
          </cell>
          <cell r="J363">
            <v>157</v>
          </cell>
          <cell r="K363">
            <v>52.33</v>
          </cell>
          <cell r="L363">
            <v>4</v>
          </cell>
        </row>
        <row r="364">
          <cell r="B364" t="str">
            <v>罗阳洋</v>
          </cell>
          <cell r="C364" t="str">
            <v>3152281304723</v>
          </cell>
          <cell r="D364" t="str">
            <v>2801贵州工业职业技术学院</v>
          </cell>
          <cell r="E364" t="str">
            <v>22828280128工作人员28</v>
          </cell>
          <cell r="F364" t="str">
            <v>N</v>
          </cell>
          <cell r="G364" t="str">
            <v>N</v>
          </cell>
          <cell r="H364">
            <v>72.5</v>
          </cell>
          <cell r="I364">
            <v>84</v>
          </cell>
          <cell r="J364">
            <v>156.5</v>
          </cell>
          <cell r="K364">
            <v>52.17</v>
          </cell>
          <cell r="L364">
            <v>5</v>
          </cell>
        </row>
        <row r="365">
          <cell r="B365" t="str">
            <v>高苏建</v>
          </cell>
          <cell r="C365" t="str">
            <v>3152281301801</v>
          </cell>
          <cell r="D365" t="str">
            <v>2801贵州工业职业技术学院</v>
          </cell>
          <cell r="E365" t="str">
            <v>22828280128工作人员28</v>
          </cell>
          <cell r="F365" t="str">
            <v>N</v>
          </cell>
          <cell r="G365" t="str">
            <v>N</v>
          </cell>
          <cell r="H365">
            <v>67.5</v>
          </cell>
          <cell r="I365">
            <v>74.5</v>
          </cell>
          <cell r="J365">
            <v>142</v>
          </cell>
          <cell r="K365">
            <v>47.33</v>
          </cell>
          <cell r="L365">
            <v>6</v>
          </cell>
        </row>
        <row r="366">
          <cell r="B366" t="str">
            <v>李琴</v>
          </cell>
          <cell r="C366" t="str">
            <v>3152281302915</v>
          </cell>
          <cell r="D366" t="str">
            <v>2801贵州工业职业技术学院</v>
          </cell>
          <cell r="E366" t="str">
            <v>22828280128工作人员28</v>
          </cell>
          <cell r="F366" t="str">
            <v>N</v>
          </cell>
          <cell r="G366" t="str">
            <v>N</v>
          </cell>
          <cell r="H366">
            <v>58.5</v>
          </cell>
          <cell r="I366">
            <v>75.5</v>
          </cell>
          <cell r="J366">
            <v>134</v>
          </cell>
          <cell r="K366">
            <v>44.67</v>
          </cell>
          <cell r="L366">
            <v>7</v>
          </cell>
        </row>
        <row r="367">
          <cell r="B367" t="str">
            <v>罗梅</v>
          </cell>
          <cell r="C367" t="str">
            <v>3152281300709</v>
          </cell>
          <cell r="D367" t="str">
            <v>2801贵州工业职业技术学院</v>
          </cell>
          <cell r="E367" t="str">
            <v>22828280128工作人员28</v>
          </cell>
          <cell r="F367" t="str">
            <v>N</v>
          </cell>
          <cell r="G367" t="str">
            <v>N</v>
          </cell>
          <cell r="H367">
            <v>60.5</v>
          </cell>
          <cell r="I367">
            <v>71.5</v>
          </cell>
          <cell r="J367">
            <v>132</v>
          </cell>
          <cell r="K367">
            <v>44</v>
          </cell>
          <cell r="L367">
            <v>8</v>
          </cell>
        </row>
        <row r="368">
          <cell r="B368" t="str">
            <v>黄秀平</v>
          </cell>
          <cell r="C368" t="str">
            <v>3152281304306</v>
          </cell>
          <cell r="D368" t="str">
            <v>2801贵州工业职业技术学院</v>
          </cell>
          <cell r="E368" t="str">
            <v>22828280128工作人员28</v>
          </cell>
          <cell r="F368" t="str">
            <v>N</v>
          </cell>
          <cell r="G368" t="str">
            <v>N</v>
          </cell>
          <cell r="H368">
            <v>61.5</v>
          </cell>
          <cell r="I368">
            <v>65</v>
          </cell>
          <cell r="J368">
            <v>126.5</v>
          </cell>
          <cell r="K368">
            <v>42.17</v>
          </cell>
          <cell r="L368">
            <v>9</v>
          </cell>
        </row>
        <row r="369">
          <cell r="B369" t="str">
            <v>周敏</v>
          </cell>
          <cell r="C369" t="str">
            <v>3152281300626</v>
          </cell>
          <cell r="D369" t="str">
            <v>2801贵州工业职业技术学院</v>
          </cell>
          <cell r="E369" t="str">
            <v>22828280128工作人员28</v>
          </cell>
          <cell r="F369" t="str">
            <v>N</v>
          </cell>
          <cell r="G369" t="str">
            <v>N</v>
          </cell>
          <cell r="H369">
            <v>59</v>
          </cell>
          <cell r="I369">
            <v>54</v>
          </cell>
          <cell r="J369">
            <v>113</v>
          </cell>
          <cell r="K369">
            <v>37.67</v>
          </cell>
          <cell r="L369">
            <v>10</v>
          </cell>
        </row>
        <row r="370">
          <cell r="B370" t="str">
            <v>罗伯友</v>
          </cell>
          <cell r="C370" t="str">
            <v>3152281302430</v>
          </cell>
          <cell r="D370" t="str">
            <v>2801贵州工业职业技术学院</v>
          </cell>
          <cell r="E370" t="str">
            <v>22828280128工作人员28</v>
          </cell>
          <cell r="F370" t="str">
            <v>Q</v>
          </cell>
          <cell r="G370" t="str">
            <v>N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11</v>
          </cell>
        </row>
        <row r="371">
          <cell r="B371" t="str">
            <v>饶双</v>
          </cell>
          <cell r="C371" t="str">
            <v>3152281300713</v>
          </cell>
          <cell r="D371" t="str">
            <v>2801贵州工业职业技术学院</v>
          </cell>
          <cell r="E371" t="str">
            <v>22828280128工作人员28</v>
          </cell>
          <cell r="F371" t="str">
            <v>Q</v>
          </cell>
          <cell r="G371" t="str">
            <v>N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3"/>
  <sheetViews>
    <sheetView tabSelected="1" topLeftCell="A28" workbookViewId="0">
      <selection activeCell="C38" sqref="C$1:C$1048576"/>
    </sheetView>
  </sheetViews>
  <sheetFormatPr defaultColWidth="8.88888888888889" defaultRowHeight="14.4"/>
  <cols>
    <col min="1" max="1" width="9"/>
    <col min="2" max="2" width="12.6666666666667" customWidth="1"/>
    <col min="3" max="3" width="10.6296296296296" style="3" customWidth="1"/>
    <col min="4" max="4" width="24.6666666666667" customWidth="1"/>
    <col min="5" max="7" width="9"/>
    <col min="8" max="8" width="11.6296296296296" customWidth="1"/>
    <col min="9" max="9" width="11.25" customWidth="1"/>
    <col min="10" max="10" width="9"/>
    <col min="11" max="11" width="11.3333333333333" customWidth="1"/>
  </cols>
  <sheetData>
    <row r="1" spans="1:11">
      <c r="A1" s="4"/>
      <c r="B1" s="4"/>
      <c r="C1" s="5"/>
      <c r="D1" s="4"/>
      <c r="E1" s="4"/>
      <c r="F1" s="4"/>
      <c r="G1" s="4"/>
      <c r="H1" s="4"/>
      <c r="I1" s="4"/>
      <c r="J1" s="4"/>
      <c r="K1" s="17"/>
    </row>
    <row r="2" ht="56" customHeight="1" spans="1:11">
      <c r="A2" s="6" t="s">
        <v>0</v>
      </c>
      <c r="B2" s="6"/>
      <c r="C2" s="7"/>
      <c r="D2" s="6"/>
      <c r="E2" s="6"/>
      <c r="F2" s="6"/>
      <c r="G2" s="6"/>
      <c r="H2" s="6"/>
      <c r="I2" s="6"/>
      <c r="J2" s="6"/>
      <c r="K2" s="6"/>
    </row>
    <row r="3" spans="1:11">
      <c r="A3" s="4"/>
      <c r="B3" s="4"/>
      <c r="C3" s="5"/>
      <c r="D3" s="4"/>
      <c r="E3" s="4"/>
      <c r="F3" s="4"/>
      <c r="G3" s="4"/>
      <c r="H3" s="4"/>
      <c r="I3" s="4"/>
      <c r="J3" s="4"/>
      <c r="K3" s="17"/>
    </row>
    <row r="4" ht="15.6" spans="1:11">
      <c r="A4" s="8" t="s">
        <v>1</v>
      </c>
      <c r="B4" s="8" t="s">
        <v>2</v>
      </c>
      <c r="C4" s="9" t="s">
        <v>3</v>
      </c>
      <c r="D4" s="8" t="s">
        <v>4</v>
      </c>
      <c r="E4" s="8" t="s">
        <v>5</v>
      </c>
      <c r="F4" s="8"/>
      <c r="G4" s="8"/>
      <c r="H4" s="8" t="s">
        <v>6</v>
      </c>
      <c r="I4" s="8"/>
      <c r="J4" s="8" t="s">
        <v>7</v>
      </c>
      <c r="K4" s="8" t="s">
        <v>8</v>
      </c>
    </row>
    <row r="5" ht="78" spans="1:11">
      <c r="A5" s="8"/>
      <c r="B5" s="8"/>
      <c r="C5" s="9"/>
      <c r="D5" s="8"/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/>
      <c r="K5" s="8"/>
    </row>
    <row r="6" ht="30" customHeight="1" spans="1:11">
      <c r="A6" s="10">
        <v>1</v>
      </c>
      <c r="B6" s="1" t="s">
        <v>14</v>
      </c>
      <c r="C6" s="11" t="s">
        <v>15</v>
      </c>
      <c r="D6" s="1" t="str">
        <f>VLOOKUP($C6,[1]Sheet1!$B$4:$N$371,2,0)</f>
        <v>3152281303419</v>
      </c>
      <c r="E6" s="1">
        <f>VLOOKUP($C6,[1]Sheet1!$B$4:$N$371,9,0)</f>
        <v>188</v>
      </c>
      <c r="F6" s="1">
        <v>62.67</v>
      </c>
      <c r="G6" s="12">
        <f>F6*0.4</f>
        <v>25.068</v>
      </c>
      <c r="H6" s="12">
        <v>89</v>
      </c>
      <c r="I6" s="12">
        <f>H6*0.6</f>
        <v>53.4</v>
      </c>
      <c r="J6" s="12">
        <f>G6+I6</f>
        <v>78.468</v>
      </c>
      <c r="K6" s="10">
        <v>1</v>
      </c>
    </row>
    <row r="7" ht="30" customHeight="1" spans="1:11">
      <c r="A7" s="10">
        <v>2</v>
      </c>
      <c r="B7" s="1"/>
      <c r="C7" s="11" t="s">
        <v>16</v>
      </c>
      <c r="D7" s="1" t="str">
        <f>VLOOKUP(C7,[1]Sheet1!$B$4:$N$371,2,0)</f>
        <v>3152281302824</v>
      </c>
      <c r="E7" s="1">
        <f>VLOOKUP($C7,[1]Sheet1!$B$4:$N$371,9,0)</f>
        <v>167.5</v>
      </c>
      <c r="F7" s="1">
        <v>55.83</v>
      </c>
      <c r="G7" s="12">
        <f>F7*0.4</f>
        <v>22.332</v>
      </c>
      <c r="H7" s="12">
        <v>86.3333333333333</v>
      </c>
      <c r="I7" s="12">
        <f>H7*0.6</f>
        <v>51.8</v>
      </c>
      <c r="J7" s="12">
        <f>G7+I7</f>
        <v>74.132</v>
      </c>
      <c r="K7" s="10">
        <v>2</v>
      </c>
    </row>
    <row r="8" ht="30" customHeight="1" spans="1:11">
      <c r="A8" s="10">
        <v>3</v>
      </c>
      <c r="B8" s="1"/>
      <c r="C8" s="11" t="s">
        <v>17</v>
      </c>
      <c r="D8" s="1" t="str">
        <f>VLOOKUP(C8,[1]Sheet1!$B$4:$N$371,2,0)</f>
        <v>3152281305024</v>
      </c>
      <c r="E8" s="1">
        <f>VLOOKUP($C8,[1]Sheet1!$B$4:$N$371,9,0)</f>
        <v>167.5</v>
      </c>
      <c r="F8" s="1">
        <v>55.83</v>
      </c>
      <c r="G8" s="12">
        <f>F8*0.4</f>
        <v>22.332</v>
      </c>
      <c r="H8" s="12">
        <v>82.3333333333333</v>
      </c>
      <c r="I8" s="12">
        <f>H8*0.6</f>
        <v>49.4</v>
      </c>
      <c r="J8" s="12">
        <f>G8+I8</f>
        <v>71.732</v>
      </c>
      <c r="K8" s="10">
        <v>3</v>
      </c>
    </row>
    <row r="9" ht="30" customHeight="1" spans="1:11">
      <c r="A9" s="10">
        <v>4</v>
      </c>
      <c r="B9" s="1" t="s">
        <v>18</v>
      </c>
      <c r="C9" s="11" t="s">
        <v>19</v>
      </c>
      <c r="D9" s="1" t="str">
        <f>VLOOKUP(C9,[1]Sheet1!$B$4:$N$371,2,0)</f>
        <v>3152281302023</v>
      </c>
      <c r="E9" s="1">
        <f>VLOOKUP($C9,[1]Sheet1!$B$4:$N$371,9,0)</f>
        <v>202.5</v>
      </c>
      <c r="F9" s="1">
        <v>67.5</v>
      </c>
      <c r="G9" s="12">
        <f t="shared" ref="G9:G38" si="0">F9*0.4</f>
        <v>27</v>
      </c>
      <c r="H9" s="12">
        <v>86.6666666666667</v>
      </c>
      <c r="I9" s="12">
        <f t="shared" ref="I9:I38" si="1">H9*0.6</f>
        <v>52</v>
      </c>
      <c r="J9" s="12">
        <f t="shared" ref="J9:J38" si="2">G9+I9</f>
        <v>79</v>
      </c>
      <c r="K9" s="10">
        <v>1</v>
      </c>
    </row>
    <row r="10" ht="30" customHeight="1" spans="1:11">
      <c r="A10" s="10">
        <v>5</v>
      </c>
      <c r="B10" s="1"/>
      <c r="C10" s="11" t="s">
        <v>20</v>
      </c>
      <c r="D10" s="1" t="str">
        <f>VLOOKUP(C10,[1]Sheet1!$B$4:$N$371,2,0)</f>
        <v>3152281302108</v>
      </c>
      <c r="E10" s="1">
        <f>VLOOKUP($C10,[1]Sheet1!$B$4:$N$371,9,0)</f>
        <v>167.5</v>
      </c>
      <c r="F10" s="1">
        <v>55.83</v>
      </c>
      <c r="G10" s="12">
        <f t="shared" si="0"/>
        <v>22.332</v>
      </c>
      <c r="H10" s="12">
        <v>89</v>
      </c>
      <c r="I10" s="12">
        <f t="shared" si="1"/>
        <v>53.4</v>
      </c>
      <c r="J10" s="12">
        <f t="shared" si="2"/>
        <v>75.732</v>
      </c>
      <c r="K10" s="10">
        <v>2</v>
      </c>
    </row>
    <row r="11" ht="30" customHeight="1" spans="1:11">
      <c r="A11" s="10">
        <v>6</v>
      </c>
      <c r="B11" s="1" t="s">
        <v>21</v>
      </c>
      <c r="C11" s="11" t="s">
        <v>22</v>
      </c>
      <c r="D11" s="1" t="str">
        <f>VLOOKUP(C11,[1]Sheet1!$B$4:$N$371,2,0)</f>
        <v>3152281304428</v>
      </c>
      <c r="E11" s="1">
        <f>VLOOKUP($C11,[1]Sheet1!$B$4:$N$371,9,0)</f>
        <v>184.5</v>
      </c>
      <c r="F11" s="1">
        <v>61.5</v>
      </c>
      <c r="G11" s="12">
        <f t="shared" si="0"/>
        <v>24.6</v>
      </c>
      <c r="H11" s="12">
        <v>89.3333333333333</v>
      </c>
      <c r="I11" s="12">
        <f t="shared" si="1"/>
        <v>53.6</v>
      </c>
      <c r="J11" s="12">
        <f t="shared" si="2"/>
        <v>78.2</v>
      </c>
      <c r="K11" s="10">
        <v>1</v>
      </c>
    </row>
    <row r="12" ht="30" customHeight="1" spans="1:11">
      <c r="A12" s="10">
        <v>7</v>
      </c>
      <c r="B12" s="1"/>
      <c r="C12" s="11" t="s">
        <v>23</v>
      </c>
      <c r="D12" s="1" t="str">
        <f>VLOOKUP(C12,[1]Sheet1!$B$4:$N$371,2,0)</f>
        <v>3152281305022</v>
      </c>
      <c r="E12" s="1">
        <f>VLOOKUP($C12,[1]Sheet1!$B$4:$N$371,9,0)</f>
        <v>181</v>
      </c>
      <c r="F12" s="1">
        <v>60.33</v>
      </c>
      <c r="G12" s="12">
        <f t="shared" si="0"/>
        <v>24.132</v>
      </c>
      <c r="H12" s="12">
        <v>90</v>
      </c>
      <c r="I12" s="12">
        <f t="shared" si="1"/>
        <v>54</v>
      </c>
      <c r="J12" s="12">
        <f t="shared" si="2"/>
        <v>78.132</v>
      </c>
      <c r="K12" s="10">
        <v>2</v>
      </c>
    </row>
    <row r="13" ht="30" customHeight="1" spans="1:11">
      <c r="A13" s="10">
        <v>8</v>
      </c>
      <c r="B13" s="1"/>
      <c r="C13" s="11" t="s">
        <v>24</v>
      </c>
      <c r="D13" s="1" t="str">
        <f>VLOOKUP(C13,[1]Sheet1!$B$4:$N$371,2,0)</f>
        <v>3152281304919</v>
      </c>
      <c r="E13" s="1">
        <f>VLOOKUP($C13,[1]Sheet1!$B$4:$N$371,9,0)</f>
        <v>174</v>
      </c>
      <c r="F13" s="1">
        <v>58</v>
      </c>
      <c r="G13" s="12">
        <f t="shared" si="0"/>
        <v>23.2</v>
      </c>
      <c r="H13" s="12">
        <v>90</v>
      </c>
      <c r="I13" s="12">
        <f t="shared" si="1"/>
        <v>54</v>
      </c>
      <c r="J13" s="12">
        <f t="shared" si="2"/>
        <v>77.2</v>
      </c>
      <c r="K13" s="10">
        <v>3</v>
      </c>
    </row>
    <row r="14" ht="30" customHeight="1" spans="1:11">
      <c r="A14" s="10">
        <v>9</v>
      </c>
      <c r="B14" s="1"/>
      <c r="C14" s="11" t="s">
        <v>25</v>
      </c>
      <c r="D14" s="1" t="str">
        <f>VLOOKUP(C14,[1]Sheet1!$B$4:$N$371,2,0)</f>
        <v>3152281303924</v>
      </c>
      <c r="E14" s="1">
        <f>VLOOKUP($C14,[1]Sheet1!$B$4:$N$371,9,0)</f>
        <v>178</v>
      </c>
      <c r="F14" s="1">
        <v>59.33</v>
      </c>
      <c r="G14" s="12">
        <f t="shared" si="0"/>
        <v>23.732</v>
      </c>
      <c r="H14" s="12">
        <v>85</v>
      </c>
      <c r="I14" s="12">
        <f t="shared" si="1"/>
        <v>51</v>
      </c>
      <c r="J14" s="12">
        <f t="shared" si="2"/>
        <v>74.732</v>
      </c>
      <c r="K14" s="10">
        <v>4</v>
      </c>
    </row>
    <row r="15" ht="30" customHeight="1" spans="1:11">
      <c r="A15" s="10">
        <v>10</v>
      </c>
      <c r="B15" s="1" t="s">
        <v>26</v>
      </c>
      <c r="C15" s="11" t="s">
        <v>27</v>
      </c>
      <c r="D15" s="1" t="str">
        <f>VLOOKUP(C15,[1]Sheet1!$B$4:$N$371,2,0)</f>
        <v>3152281303023</v>
      </c>
      <c r="E15" s="1">
        <f>VLOOKUP($C15,[1]Sheet1!$B$4:$N$371,9,0)</f>
        <v>205.5</v>
      </c>
      <c r="F15" s="1">
        <v>68.5</v>
      </c>
      <c r="G15" s="12">
        <f t="shared" si="0"/>
        <v>27.4</v>
      </c>
      <c r="H15" s="12">
        <v>85</v>
      </c>
      <c r="I15" s="12">
        <f t="shared" si="1"/>
        <v>51</v>
      </c>
      <c r="J15" s="12">
        <f t="shared" si="2"/>
        <v>78.4</v>
      </c>
      <c r="K15" s="10">
        <v>1</v>
      </c>
    </row>
    <row r="16" ht="30" customHeight="1" spans="1:11">
      <c r="A16" s="10">
        <v>11</v>
      </c>
      <c r="B16" s="1"/>
      <c r="C16" s="11" t="s">
        <v>28</v>
      </c>
      <c r="D16" s="1" t="str">
        <f>VLOOKUP(C16,[1]Sheet1!$B$4:$N$371,2,0)</f>
        <v>3152281301820</v>
      </c>
      <c r="E16" s="1">
        <f>VLOOKUP($C16,[1]Sheet1!$B$4:$N$371,9,0)</f>
        <v>170.5</v>
      </c>
      <c r="F16" s="1">
        <v>56.83</v>
      </c>
      <c r="G16" s="12">
        <f t="shared" si="0"/>
        <v>22.732</v>
      </c>
      <c r="H16" s="12">
        <v>92.5</v>
      </c>
      <c r="I16" s="12">
        <f t="shared" si="1"/>
        <v>55.5</v>
      </c>
      <c r="J16" s="12">
        <f t="shared" si="2"/>
        <v>78.232</v>
      </c>
      <c r="K16" s="10">
        <v>2</v>
      </c>
    </row>
    <row r="17" ht="30" customHeight="1" spans="1:11">
      <c r="A17" s="10">
        <v>12</v>
      </c>
      <c r="B17" s="1"/>
      <c r="C17" s="11" t="s">
        <v>29</v>
      </c>
      <c r="D17" s="1" t="str">
        <f>VLOOKUP(C17,[1]Sheet1!$B$4:$N$371,2,0)</f>
        <v>3152281305221</v>
      </c>
      <c r="E17" s="1">
        <f>VLOOKUP($C17,[1]Sheet1!$B$4:$N$371,9,0)</f>
        <v>168.5</v>
      </c>
      <c r="F17" s="1">
        <v>56.17</v>
      </c>
      <c r="G17" s="12">
        <f t="shared" si="0"/>
        <v>22.468</v>
      </c>
      <c r="H17" s="12">
        <v>90.6666666666667</v>
      </c>
      <c r="I17" s="12">
        <f t="shared" si="1"/>
        <v>54.4</v>
      </c>
      <c r="J17" s="12">
        <f t="shared" si="2"/>
        <v>76.868</v>
      </c>
      <c r="K17" s="10">
        <v>3</v>
      </c>
    </row>
    <row r="18" ht="30" customHeight="1" spans="1:11">
      <c r="A18" s="10">
        <v>13</v>
      </c>
      <c r="B18" s="1"/>
      <c r="C18" s="11" t="s">
        <v>30</v>
      </c>
      <c r="D18" s="1" t="str">
        <f>VLOOKUP(C18,[1]Sheet1!$B$4:$N$371,2,0)</f>
        <v>3152281305414</v>
      </c>
      <c r="E18" s="1">
        <f>VLOOKUP($C18,[1]Sheet1!$B$4:$N$371,9,0)</f>
        <v>168</v>
      </c>
      <c r="F18" s="1">
        <v>56</v>
      </c>
      <c r="G18" s="12">
        <f t="shared" si="0"/>
        <v>22.4</v>
      </c>
      <c r="H18" s="12">
        <v>86</v>
      </c>
      <c r="I18" s="12">
        <f t="shared" si="1"/>
        <v>51.6</v>
      </c>
      <c r="J18" s="12">
        <f t="shared" si="2"/>
        <v>74</v>
      </c>
      <c r="K18" s="10">
        <v>4</v>
      </c>
    </row>
    <row r="19" ht="30" customHeight="1" spans="1:11">
      <c r="A19" s="10">
        <v>14</v>
      </c>
      <c r="B19" s="1"/>
      <c r="C19" s="11" t="s">
        <v>31</v>
      </c>
      <c r="D19" s="1" t="str">
        <f>VLOOKUP(C19,[1]Sheet1!$B$4:$N$371,2,0)</f>
        <v>3152281304913</v>
      </c>
      <c r="E19" s="1">
        <f>VLOOKUP($C19,[1]Sheet1!$B$4:$N$371,9,0)</f>
        <v>156.5</v>
      </c>
      <c r="F19" s="1">
        <v>52.17</v>
      </c>
      <c r="G19" s="12">
        <f t="shared" si="0"/>
        <v>20.868</v>
      </c>
      <c r="H19" s="12">
        <v>85</v>
      </c>
      <c r="I19" s="12">
        <f t="shared" si="1"/>
        <v>51</v>
      </c>
      <c r="J19" s="12">
        <f t="shared" si="2"/>
        <v>71.868</v>
      </c>
      <c r="K19" s="10">
        <v>5</v>
      </c>
    </row>
    <row r="20" ht="30" customHeight="1" spans="1:11">
      <c r="A20" s="10">
        <v>15</v>
      </c>
      <c r="B20" s="1"/>
      <c r="C20" s="11" t="s">
        <v>32</v>
      </c>
      <c r="D20" s="1" t="str">
        <f>VLOOKUP(C20,[1]Sheet1!$B$4:$N$371,2,0)</f>
        <v>3152281300514</v>
      </c>
      <c r="E20" s="1">
        <f>VLOOKUP($C20,[1]Sheet1!$B$4:$N$371,9,0)</f>
        <v>156.5</v>
      </c>
      <c r="F20" s="1">
        <v>52.17</v>
      </c>
      <c r="G20" s="12">
        <f t="shared" si="0"/>
        <v>20.868</v>
      </c>
      <c r="H20" s="12">
        <v>84.6666666666667</v>
      </c>
      <c r="I20" s="12">
        <f t="shared" si="1"/>
        <v>50.8</v>
      </c>
      <c r="J20" s="12">
        <f t="shared" si="2"/>
        <v>71.668</v>
      </c>
      <c r="K20" s="10">
        <v>6</v>
      </c>
    </row>
    <row r="21" ht="30" customHeight="1" spans="1:11">
      <c r="A21" s="10">
        <v>16</v>
      </c>
      <c r="B21" s="1" t="s">
        <v>33</v>
      </c>
      <c r="C21" s="11" t="s">
        <v>34</v>
      </c>
      <c r="D21" s="1" t="str">
        <f>VLOOKUP(C21,[1]Sheet1!$B$4:$N$371,2,0)</f>
        <v>3152281300111</v>
      </c>
      <c r="E21" s="1">
        <f>VLOOKUP($C21,[1]Sheet1!$B$4:$N$371,9,0)</f>
        <v>199.5</v>
      </c>
      <c r="F21" s="1">
        <v>66.5</v>
      </c>
      <c r="G21" s="12">
        <f t="shared" si="0"/>
        <v>26.6</v>
      </c>
      <c r="H21" s="12">
        <v>92</v>
      </c>
      <c r="I21" s="12">
        <f t="shared" si="1"/>
        <v>55.2</v>
      </c>
      <c r="J21" s="12">
        <f t="shared" si="2"/>
        <v>81.8</v>
      </c>
      <c r="K21" s="10">
        <v>1</v>
      </c>
    </row>
    <row r="22" ht="30" customHeight="1" spans="1:11">
      <c r="A22" s="10">
        <v>17</v>
      </c>
      <c r="B22" s="1"/>
      <c r="C22" s="11" t="s">
        <v>35</v>
      </c>
      <c r="D22" s="1" t="str">
        <f>VLOOKUP(C22,[1]Sheet1!$B$4:$N$371,2,0)</f>
        <v>3152281302606</v>
      </c>
      <c r="E22" s="1">
        <f>VLOOKUP($C22,[1]Sheet1!$B$4:$N$371,9,0)</f>
        <v>183.5</v>
      </c>
      <c r="F22" s="1">
        <v>61.17</v>
      </c>
      <c r="G22" s="12">
        <f t="shared" si="0"/>
        <v>24.468</v>
      </c>
      <c r="H22" s="12">
        <v>90.3333333333333</v>
      </c>
      <c r="I22" s="12">
        <f t="shared" si="1"/>
        <v>54.2</v>
      </c>
      <c r="J22" s="12">
        <f t="shared" si="2"/>
        <v>78.668</v>
      </c>
      <c r="K22" s="10">
        <v>2</v>
      </c>
    </row>
    <row r="23" ht="30" customHeight="1" spans="1:11">
      <c r="A23" s="10">
        <v>18</v>
      </c>
      <c r="B23" s="1"/>
      <c r="C23" s="11" t="s">
        <v>36</v>
      </c>
      <c r="D23" s="1" t="str">
        <f>VLOOKUP(C23,[1]Sheet1!$B$4:$N$371,2,0)</f>
        <v>3152281303902</v>
      </c>
      <c r="E23" s="1">
        <f>VLOOKUP($C23,[1]Sheet1!$B$4:$N$371,9,0)</f>
        <v>191.5</v>
      </c>
      <c r="F23" s="1">
        <v>63.83</v>
      </c>
      <c r="G23" s="12">
        <f t="shared" si="0"/>
        <v>25.532</v>
      </c>
      <c r="H23" s="12">
        <v>88.3333333333333</v>
      </c>
      <c r="I23" s="12">
        <f t="shared" si="1"/>
        <v>53</v>
      </c>
      <c r="J23" s="12">
        <f t="shared" si="2"/>
        <v>78.532</v>
      </c>
      <c r="K23" s="10">
        <v>3</v>
      </c>
    </row>
    <row r="24" ht="30" customHeight="1" spans="1:11">
      <c r="A24" s="10">
        <v>19</v>
      </c>
      <c r="B24" s="1"/>
      <c r="C24" s="11" t="s">
        <v>37</v>
      </c>
      <c r="D24" s="1" t="str">
        <f>VLOOKUP(C24,[1]Sheet1!$B$4:$N$371,2,0)</f>
        <v>3152281300907</v>
      </c>
      <c r="E24" s="1">
        <f>VLOOKUP($C24,[1]Sheet1!$B$4:$N$371,9,0)</f>
        <v>191</v>
      </c>
      <c r="F24" s="1">
        <v>63.67</v>
      </c>
      <c r="G24" s="12">
        <f t="shared" si="0"/>
        <v>25.468</v>
      </c>
      <c r="H24" s="12">
        <v>82.6666666666667</v>
      </c>
      <c r="I24" s="12">
        <f t="shared" si="1"/>
        <v>49.6</v>
      </c>
      <c r="J24" s="12">
        <f t="shared" si="2"/>
        <v>75.068</v>
      </c>
      <c r="K24" s="10">
        <v>4</v>
      </c>
    </row>
    <row r="25" ht="30" customHeight="1" spans="1:11">
      <c r="A25" s="10">
        <v>20</v>
      </c>
      <c r="B25" s="1"/>
      <c r="C25" s="11" t="s">
        <v>38</v>
      </c>
      <c r="D25" s="1" t="str">
        <f>VLOOKUP(C25,[1]Sheet1!$B$4:$N$371,2,0)</f>
        <v>3152281303524</v>
      </c>
      <c r="E25" s="1">
        <f>VLOOKUP($C25,[1]Sheet1!$B$4:$N$371,9,0)</f>
        <v>186</v>
      </c>
      <c r="F25" s="1">
        <v>62</v>
      </c>
      <c r="G25" s="12">
        <f t="shared" si="0"/>
        <v>24.8</v>
      </c>
      <c r="H25" s="12">
        <v>79</v>
      </c>
      <c r="I25" s="12">
        <f t="shared" si="1"/>
        <v>47.4</v>
      </c>
      <c r="J25" s="12">
        <f t="shared" si="2"/>
        <v>72.2</v>
      </c>
      <c r="K25" s="18" t="s">
        <v>39</v>
      </c>
    </row>
    <row r="26" ht="30" customHeight="1" spans="1:11">
      <c r="A26" s="10">
        <v>21</v>
      </c>
      <c r="B26" s="1"/>
      <c r="C26" s="11" t="s">
        <v>40</v>
      </c>
      <c r="D26" s="1" t="str">
        <f>VLOOKUP(C26,[1]Sheet1!$B$4:$N$371,2,0)</f>
        <v>3152281304623</v>
      </c>
      <c r="E26" s="1">
        <f>VLOOKUP($C26,[1]Sheet1!$B$4:$N$371,9,0)</f>
        <v>181</v>
      </c>
      <c r="F26" s="1">
        <v>60.33</v>
      </c>
      <c r="G26" s="12">
        <f t="shared" si="0"/>
        <v>24.132</v>
      </c>
      <c r="H26" s="12">
        <v>79</v>
      </c>
      <c r="I26" s="12">
        <f t="shared" si="1"/>
        <v>47.4</v>
      </c>
      <c r="J26" s="12">
        <f t="shared" si="2"/>
        <v>71.532</v>
      </c>
      <c r="K26" s="18" t="s">
        <v>39</v>
      </c>
    </row>
    <row r="27" ht="30" customHeight="1" spans="1:11">
      <c r="A27" s="10">
        <v>22</v>
      </c>
      <c r="B27" s="13" t="s">
        <v>41</v>
      </c>
      <c r="C27" s="11" t="s">
        <v>42</v>
      </c>
      <c r="D27" s="1" t="str">
        <f>VLOOKUP(C27,[1]Sheet1!$B$4:$N$371,2,0)</f>
        <v>3152281304823</v>
      </c>
      <c r="E27" s="1">
        <f>VLOOKUP($C27,[1]Sheet1!$B$4:$N$371,9,0)</f>
        <v>192</v>
      </c>
      <c r="F27" s="1">
        <v>64</v>
      </c>
      <c r="G27" s="12">
        <f t="shared" si="0"/>
        <v>25.6</v>
      </c>
      <c r="H27" s="12">
        <v>91.6666666666667</v>
      </c>
      <c r="I27" s="12">
        <f t="shared" si="1"/>
        <v>55</v>
      </c>
      <c r="J27" s="12">
        <f t="shared" si="2"/>
        <v>80.6</v>
      </c>
      <c r="K27" s="10">
        <v>1</v>
      </c>
    </row>
    <row r="28" ht="30" customHeight="1" spans="1:11">
      <c r="A28" s="10">
        <v>23</v>
      </c>
      <c r="B28" s="13"/>
      <c r="C28" s="11" t="s">
        <v>43</v>
      </c>
      <c r="D28" s="1" t="str">
        <f>VLOOKUP(C28,[1]Sheet1!$B$4:$N$371,2,0)</f>
        <v>3152281300605</v>
      </c>
      <c r="E28" s="1">
        <f>VLOOKUP($C28,[1]Sheet1!$B$4:$N$371,9,0)</f>
        <v>197.5</v>
      </c>
      <c r="F28" s="1">
        <v>65.83</v>
      </c>
      <c r="G28" s="12">
        <f t="shared" ref="G28:G32" si="3">F28*0.4</f>
        <v>26.332</v>
      </c>
      <c r="H28" s="12">
        <v>84.6666666666667</v>
      </c>
      <c r="I28" s="12">
        <f t="shared" ref="I28:I32" si="4">H28*0.6</f>
        <v>50.8</v>
      </c>
      <c r="J28" s="12">
        <f t="shared" ref="J28:J32" si="5">G28+I28</f>
        <v>77.132</v>
      </c>
      <c r="K28" s="10">
        <v>2</v>
      </c>
    </row>
    <row r="29" ht="30" customHeight="1" spans="1:11">
      <c r="A29" s="10">
        <v>24</v>
      </c>
      <c r="B29" s="13" t="s">
        <v>44</v>
      </c>
      <c r="C29" s="11" t="s">
        <v>45</v>
      </c>
      <c r="D29" s="1" t="str">
        <f>VLOOKUP(C29,[1]Sheet1!$B$4:$N$371,2,0)</f>
        <v>3152281302122</v>
      </c>
      <c r="E29" s="1">
        <f>VLOOKUP($C29,[1]Sheet1!$B$4:$N$371,9,0)</f>
        <v>164</v>
      </c>
      <c r="F29" s="1">
        <v>54.67</v>
      </c>
      <c r="G29" s="12">
        <f t="shared" si="3"/>
        <v>21.868</v>
      </c>
      <c r="H29" s="12">
        <v>91.3333333333333</v>
      </c>
      <c r="I29" s="12">
        <f t="shared" si="4"/>
        <v>54.8</v>
      </c>
      <c r="J29" s="12">
        <f t="shared" si="5"/>
        <v>76.668</v>
      </c>
      <c r="K29" s="10">
        <v>1</v>
      </c>
    </row>
    <row r="30" ht="30" customHeight="1" spans="1:11">
      <c r="A30" s="10">
        <v>25</v>
      </c>
      <c r="B30" s="13"/>
      <c r="C30" s="11" t="s">
        <v>46</v>
      </c>
      <c r="D30" s="1" t="str">
        <f>VLOOKUP(C30,[1]Sheet1!$B$4:$N$371,2,0)</f>
        <v>3152281302810</v>
      </c>
      <c r="E30" s="1">
        <f>VLOOKUP($C30,[1]Sheet1!$B$4:$N$371,9,0)</f>
        <v>164.5</v>
      </c>
      <c r="F30" s="1">
        <v>54.83</v>
      </c>
      <c r="G30" s="12">
        <f t="shared" si="3"/>
        <v>21.932</v>
      </c>
      <c r="H30" s="12">
        <v>88.3333333333333</v>
      </c>
      <c r="I30" s="12">
        <f t="shared" si="4"/>
        <v>53</v>
      </c>
      <c r="J30" s="12">
        <f t="shared" si="5"/>
        <v>74.932</v>
      </c>
      <c r="K30" s="10">
        <v>2</v>
      </c>
    </row>
    <row r="31" ht="30" customHeight="1" spans="1:11">
      <c r="A31" s="10">
        <v>26</v>
      </c>
      <c r="B31" s="13"/>
      <c r="C31" s="11" t="s">
        <v>47</v>
      </c>
      <c r="D31" s="1" t="str">
        <f>VLOOKUP(C31,[1]Sheet1!$B$4:$N$371,2,0)</f>
        <v>3152281301825</v>
      </c>
      <c r="E31" s="1">
        <f>VLOOKUP($C31,[1]Sheet1!$B$4:$N$371,9,0)</f>
        <v>164</v>
      </c>
      <c r="F31" s="1">
        <v>54.67</v>
      </c>
      <c r="G31" s="12">
        <f t="shared" si="3"/>
        <v>21.868</v>
      </c>
      <c r="H31" s="12">
        <v>83.3333333333333</v>
      </c>
      <c r="I31" s="12">
        <f t="shared" si="4"/>
        <v>50</v>
      </c>
      <c r="J31" s="12">
        <f t="shared" si="5"/>
        <v>71.868</v>
      </c>
      <c r="K31" s="10">
        <v>3</v>
      </c>
    </row>
    <row r="32" ht="30" customHeight="1" spans="1:11">
      <c r="A32" s="10">
        <v>27</v>
      </c>
      <c r="B32" s="14" t="s">
        <v>48</v>
      </c>
      <c r="C32" s="11" t="s">
        <v>49</v>
      </c>
      <c r="D32" s="1" t="str">
        <f>VLOOKUP(C32,[1]Sheet1!$B$4:$N$371,2,0)</f>
        <v>3152281301713</v>
      </c>
      <c r="E32" s="1">
        <f>VLOOKUP($C32,[1]Sheet1!$B$4:$N$371,9,0)</f>
        <v>150.5</v>
      </c>
      <c r="F32" s="1">
        <v>50.17</v>
      </c>
      <c r="G32" s="12">
        <f t="shared" si="3"/>
        <v>20.068</v>
      </c>
      <c r="H32" s="12">
        <v>87.6666666666667</v>
      </c>
      <c r="I32" s="12">
        <f t="shared" si="4"/>
        <v>52.6</v>
      </c>
      <c r="J32" s="12">
        <f t="shared" si="5"/>
        <v>72.668</v>
      </c>
      <c r="K32" s="10">
        <v>1</v>
      </c>
    </row>
    <row r="33" ht="30" customHeight="1" spans="1:11">
      <c r="A33" s="10">
        <v>28</v>
      </c>
      <c r="B33" s="15"/>
      <c r="C33" s="11" t="s">
        <v>50</v>
      </c>
      <c r="D33" s="1" t="str">
        <f>VLOOKUP(C33,[1]Sheet1!$B$4:$N$371,2,0)</f>
        <v>3152281303124</v>
      </c>
      <c r="E33" s="1">
        <f>VLOOKUP($C33,[1]Sheet1!$B$4:$N$371,9,0)</f>
        <v>151.5</v>
      </c>
      <c r="F33" s="1">
        <v>50.5</v>
      </c>
      <c r="G33" s="12">
        <f>F33*0.4</f>
        <v>20.2</v>
      </c>
      <c r="H33" s="12">
        <v>86.3333333333333</v>
      </c>
      <c r="I33" s="12">
        <f>H33*0.6</f>
        <v>51.8</v>
      </c>
      <c r="J33" s="12">
        <f>G33+I33</f>
        <v>72</v>
      </c>
      <c r="K33" s="10">
        <v>2</v>
      </c>
    </row>
    <row r="34" ht="30" customHeight="1" spans="1:11">
      <c r="A34" s="10">
        <v>29</v>
      </c>
      <c r="B34" s="1" t="s">
        <v>51</v>
      </c>
      <c r="C34" s="11" t="s">
        <v>52</v>
      </c>
      <c r="D34" s="1" t="str">
        <f>VLOOKUP(C34,[1]Sheet1!$B$4:$N$371,2,0)</f>
        <v>3152281303923</v>
      </c>
      <c r="E34" s="1">
        <f>VLOOKUP($C34,[1]Sheet1!$B$4:$N$371,9,0)</f>
        <v>188</v>
      </c>
      <c r="F34" s="1">
        <v>62.67</v>
      </c>
      <c r="G34" s="12">
        <f t="shared" ref="G34:G42" si="6">F34*0.4</f>
        <v>25.068</v>
      </c>
      <c r="H34" s="12">
        <v>90.6666666666667</v>
      </c>
      <c r="I34" s="12">
        <f t="shared" ref="I34:I42" si="7">H34*0.6</f>
        <v>54.4</v>
      </c>
      <c r="J34" s="12">
        <f t="shared" ref="J34:J42" si="8">G34+I34</f>
        <v>79.468</v>
      </c>
      <c r="K34" s="10">
        <v>1</v>
      </c>
    </row>
    <row r="35" ht="30" customHeight="1" spans="1:11">
      <c r="A35" s="10">
        <v>30</v>
      </c>
      <c r="B35" s="1"/>
      <c r="C35" s="11" t="s">
        <v>53</v>
      </c>
      <c r="D35" s="1" t="str">
        <f>VLOOKUP(C35,[1]Sheet1!$B$4:$N$371,2,0)</f>
        <v>3152281302314</v>
      </c>
      <c r="E35" s="1">
        <f>VLOOKUP($C35,[1]Sheet1!$B$4:$N$371,9,0)</f>
        <v>169.5</v>
      </c>
      <c r="F35" s="1">
        <v>56.5</v>
      </c>
      <c r="G35" s="12">
        <f t="shared" si="6"/>
        <v>22.6</v>
      </c>
      <c r="H35" s="12">
        <v>82</v>
      </c>
      <c r="I35" s="12">
        <f t="shared" si="7"/>
        <v>49.2</v>
      </c>
      <c r="J35" s="12">
        <f t="shared" si="8"/>
        <v>71.8</v>
      </c>
      <c r="K35" s="10">
        <v>2</v>
      </c>
    </row>
    <row r="36" ht="30" customHeight="1" spans="1:11">
      <c r="A36" s="10">
        <v>31</v>
      </c>
      <c r="B36" s="1"/>
      <c r="C36" s="11" t="s">
        <v>54</v>
      </c>
      <c r="D36" s="1" t="str">
        <f>VLOOKUP(C36,[1]Sheet1!$B$4:$N$371,2,0)</f>
        <v>3152281304922</v>
      </c>
      <c r="E36" s="1">
        <f>VLOOKUP($C36,[1]Sheet1!$B$4:$N$371,9,0)</f>
        <v>152</v>
      </c>
      <c r="F36" s="1">
        <v>50.67</v>
      </c>
      <c r="G36" s="12">
        <f t="shared" si="6"/>
        <v>20.268</v>
      </c>
      <c r="H36" s="12">
        <v>81</v>
      </c>
      <c r="I36" s="12">
        <f t="shared" si="7"/>
        <v>48.6</v>
      </c>
      <c r="J36" s="12">
        <f t="shared" si="8"/>
        <v>68.868</v>
      </c>
      <c r="K36" s="10">
        <v>3</v>
      </c>
    </row>
    <row r="37" ht="30" customHeight="1" spans="1:11">
      <c r="A37" s="10">
        <v>32</v>
      </c>
      <c r="B37" s="1" t="s">
        <v>55</v>
      </c>
      <c r="C37" s="11" t="s">
        <v>56</v>
      </c>
      <c r="D37" s="1" t="str">
        <f>VLOOKUP(C37,[1]Sheet1!$B$4:$N$371,2,0)</f>
        <v>3152281300208</v>
      </c>
      <c r="E37" s="1">
        <f>VLOOKUP($C37,[1]Sheet1!$B$4:$N$371,9,0)</f>
        <v>169</v>
      </c>
      <c r="F37" s="1">
        <v>56.33</v>
      </c>
      <c r="G37" s="12">
        <f t="shared" si="6"/>
        <v>22.532</v>
      </c>
      <c r="H37" s="12">
        <v>94</v>
      </c>
      <c r="I37" s="12">
        <f t="shared" si="7"/>
        <v>56.4</v>
      </c>
      <c r="J37" s="12">
        <f t="shared" si="8"/>
        <v>78.932</v>
      </c>
      <c r="K37" s="10">
        <v>1</v>
      </c>
    </row>
    <row r="38" ht="30" customHeight="1" spans="1:11">
      <c r="A38" s="10">
        <v>33</v>
      </c>
      <c r="B38" s="1"/>
      <c r="C38" s="11" t="s">
        <v>57</v>
      </c>
      <c r="D38" s="1" t="str">
        <f>VLOOKUP(C38,[1]Sheet1!$B$4:$N$371,2,0)</f>
        <v>3152281303511</v>
      </c>
      <c r="E38" s="1">
        <f>VLOOKUP($C38,[1]Sheet1!$B$4:$N$371,9,0)</f>
        <v>161.5</v>
      </c>
      <c r="F38" s="1">
        <v>53.83</v>
      </c>
      <c r="G38" s="12">
        <f t="shared" si="6"/>
        <v>21.532</v>
      </c>
      <c r="H38" s="12">
        <v>93.6666666666667</v>
      </c>
      <c r="I38" s="12">
        <f t="shared" si="7"/>
        <v>56.2</v>
      </c>
      <c r="J38" s="12">
        <f t="shared" si="8"/>
        <v>77.732</v>
      </c>
      <c r="K38" s="10">
        <v>2</v>
      </c>
    </row>
    <row r="39" ht="30" customHeight="1" spans="1:11">
      <c r="A39" s="10">
        <v>34</v>
      </c>
      <c r="B39" s="1"/>
      <c r="C39" s="11" t="s">
        <v>58</v>
      </c>
      <c r="D39" s="1" t="str">
        <f>VLOOKUP(C39,[1]Sheet1!$B$4:$N$371,2,0)</f>
        <v>3152281302115</v>
      </c>
      <c r="E39" s="1">
        <f>VLOOKUP($C39,[1]Sheet1!$B$4:$N$371,9,0)</f>
        <v>166.5</v>
      </c>
      <c r="F39" s="1">
        <v>55.5</v>
      </c>
      <c r="G39" s="12">
        <f t="shared" si="6"/>
        <v>22.2</v>
      </c>
      <c r="H39" s="12">
        <v>90.3333333333333</v>
      </c>
      <c r="I39" s="12">
        <f t="shared" si="7"/>
        <v>54.2</v>
      </c>
      <c r="J39" s="12">
        <f t="shared" si="8"/>
        <v>76.4</v>
      </c>
      <c r="K39" s="10">
        <v>3</v>
      </c>
    </row>
    <row r="40" ht="30" customHeight="1" spans="1:11">
      <c r="A40" s="10">
        <v>35</v>
      </c>
      <c r="B40" s="1"/>
      <c r="C40" s="11" t="s">
        <v>59</v>
      </c>
      <c r="D40" s="1" t="str">
        <f>VLOOKUP(C40,[1]Sheet1!$B$4:$N$371,2,0)</f>
        <v>3152281303814</v>
      </c>
      <c r="E40" s="1">
        <f>VLOOKUP($C40,[1]Sheet1!$B$4:$N$371,9,0)</f>
        <v>171</v>
      </c>
      <c r="F40" s="1">
        <v>57</v>
      </c>
      <c r="G40" s="12">
        <f t="shared" si="6"/>
        <v>22.8</v>
      </c>
      <c r="H40" s="12">
        <v>86.6666666666667</v>
      </c>
      <c r="I40" s="12">
        <f t="shared" si="7"/>
        <v>52</v>
      </c>
      <c r="J40" s="12">
        <f t="shared" si="8"/>
        <v>74.8</v>
      </c>
      <c r="K40" s="10">
        <v>4</v>
      </c>
    </row>
    <row r="41" ht="30" customHeight="1" spans="1:11">
      <c r="A41" s="10">
        <v>36</v>
      </c>
      <c r="B41" s="1"/>
      <c r="C41" s="11" t="s">
        <v>60</v>
      </c>
      <c r="D41" s="1" t="str">
        <f>VLOOKUP(C41,[1]Sheet1!$B$4:$N$371,2,0)</f>
        <v>3152281304408</v>
      </c>
      <c r="E41" s="1">
        <f>VLOOKUP($C41,[1]Sheet1!$B$4:$N$371,9,0)</f>
        <v>165.5</v>
      </c>
      <c r="F41" s="1">
        <v>55.17</v>
      </c>
      <c r="G41" s="12">
        <f t="shared" si="6"/>
        <v>22.068</v>
      </c>
      <c r="H41" s="12">
        <v>87.3333333333333</v>
      </c>
      <c r="I41" s="12">
        <f t="shared" si="7"/>
        <v>52.4</v>
      </c>
      <c r="J41" s="12">
        <f t="shared" si="8"/>
        <v>74.468</v>
      </c>
      <c r="K41" s="10">
        <v>5</v>
      </c>
    </row>
    <row r="42" ht="30" customHeight="1" spans="1:11">
      <c r="A42" s="10">
        <v>37</v>
      </c>
      <c r="B42" s="1"/>
      <c r="C42" s="11" t="s">
        <v>61</v>
      </c>
      <c r="D42" s="1" t="str">
        <f>VLOOKUP(C42,[1]Sheet1!$B$4:$N$371,2,0)</f>
        <v>3152281302918</v>
      </c>
      <c r="E42" s="1">
        <f>VLOOKUP($C42,[1]Sheet1!$B$4:$N$371,9,0)</f>
        <v>157.5</v>
      </c>
      <c r="F42" s="1">
        <v>52.5</v>
      </c>
      <c r="G42" s="12">
        <f t="shared" si="6"/>
        <v>21</v>
      </c>
      <c r="H42" s="12">
        <v>83.3333333333333</v>
      </c>
      <c r="I42" s="12">
        <f t="shared" si="7"/>
        <v>50</v>
      </c>
      <c r="J42" s="12">
        <f t="shared" si="8"/>
        <v>71</v>
      </c>
      <c r="K42" s="10">
        <v>6</v>
      </c>
    </row>
    <row r="43" ht="30" customHeight="1" spans="1:11">
      <c r="A43" s="10">
        <v>38</v>
      </c>
      <c r="B43" s="1" t="s">
        <v>62</v>
      </c>
      <c r="C43" s="11" t="s">
        <v>63</v>
      </c>
      <c r="D43" s="1" t="str">
        <f>VLOOKUP(C43,[1]Sheet1!$B$4:$N$371,2,0)</f>
        <v>3152281305305</v>
      </c>
      <c r="E43" s="1">
        <f>VLOOKUP($C43,[1]Sheet1!$B$4:$N$371,9,0)</f>
        <v>190</v>
      </c>
      <c r="F43" s="1">
        <v>63.33</v>
      </c>
      <c r="G43" s="12">
        <f>F43*0.4</f>
        <v>25.332</v>
      </c>
      <c r="H43" s="12">
        <v>85</v>
      </c>
      <c r="I43" s="12">
        <f>H43*0.6</f>
        <v>51</v>
      </c>
      <c r="J43" s="12">
        <f>G43+I43</f>
        <v>76.332</v>
      </c>
      <c r="K43" s="10">
        <v>1</v>
      </c>
    </row>
    <row r="44" ht="30" customHeight="1" spans="1:11">
      <c r="A44" s="10">
        <v>39</v>
      </c>
      <c r="B44" s="1"/>
      <c r="C44" s="11" t="s">
        <v>64</v>
      </c>
      <c r="D44" s="1" t="str">
        <f>VLOOKUP(C44,[1]Sheet1!$B$4:$N$371,2,0)</f>
        <v>3152281301004</v>
      </c>
      <c r="E44" s="1">
        <f>VLOOKUP($C44,[1]Sheet1!$B$4:$N$371,9,0)</f>
        <v>167</v>
      </c>
      <c r="F44" s="1">
        <v>55.67</v>
      </c>
      <c r="G44" s="12">
        <f>F44*0.4</f>
        <v>22.268</v>
      </c>
      <c r="H44" s="12">
        <v>89</v>
      </c>
      <c r="I44" s="12">
        <f>H44*0.6</f>
        <v>53.4</v>
      </c>
      <c r="J44" s="12">
        <f>G44+I44</f>
        <v>75.668</v>
      </c>
      <c r="K44" s="10">
        <v>2</v>
      </c>
    </row>
    <row r="45" ht="30" customHeight="1" spans="1:11">
      <c r="A45" s="10">
        <v>40</v>
      </c>
      <c r="B45" s="1"/>
      <c r="C45" s="11" t="s">
        <v>65</v>
      </c>
      <c r="D45" s="1" t="str">
        <f>VLOOKUP(C45,[1]Sheet1!$B$4:$N$371,2,0)</f>
        <v>3152281300303</v>
      </c>
      <c r="E45" s="1">
        <f>VLOOKUP($C45,[1]Sheet1!$B$4:$N$371,9,0)</f>
        <v>161.5</v>
      </c>
      <c r="F45" s="1">
        <v>53.83</v>
      </c>
      <c r="G45" s="12">
        <f>F45*0.4</f>
        <v>21.532</v>
      </c>
      <c r="H45" s="12" t="s">
        <v>66</v>
      </c>
      <c r="I45" s="12" t="s">
        <v>66</v>
      </c>
      <c r="J45" s="12" t="s">
        <v>66</v>
      </c>
      <c r="K45" s="12" t="s">
        <v>66</v>
      </c>
    </row>
    <row r="46" ht="30" customHeight="1" spans="1:11">
      <c r="A46" s="10">
        <v>41</v>
      </c>
      <c r="B46" s="1" t="s">
        <v>67</v>
      </c>
      <c r="C46" s="11" t="s">
        <v>68</v>
      </c>
      <c r="D46" s="1" t="str">
        <f>VLOOKUP(C46,[1]Sheet1!$B$4:$N$371,2,0)</f>
        <v>3152281303716</v>
      </c>
      <c r="E46" s="1">
        <f>VLOOKUP($C46,[1]Sheet1!$B$4:$N$371,9,0)</f>
        <v>196.5</v>
      </c>
      <c r="F46" s="1">
        <v>65.5</v>
      </c>
      <c r="G46" s="12">
        <f>F46*0.4</f>
        <v>26.2</v>
      </c>
      <c r="H46" s="12">
        <v>90.3333333333333</v>
      </c>
      <c r="I46" s="12">
        <f>H46*0.6</f>
        <v>54.2</v>
      </c>
      <c r="J46" s="12">
        <f>G46+I46</f>
        <v>80.4</v>
      </c>
      <c r="K46" s="10">
        <v>1</v>
      </c>
    </row>
    <row r="47" ht="30" customHeight="1" spans="1:11">
      <c r="A47" s="10">
        <v>42</v>
      </c>
      <c r="B47" s="1"/>
      <c r="C47" s="11" t="s">
        <v>69</v>
      </c>
      <c r="D47" s="1" t="str">
        <f>VLOOKUP(C47,[1]Sheet1!$B$4:$N$371,2,0)</f>
        <v>3152281301515</v>
      </c>
      <c r="E47" s="1">
        <f>VLOOKUP($C47,[1]Sheet1!$B$4:$N$371,9,0)</f>
        <v>203.5</v>
      </c>
      <c r="F47" s="1">
        <v>67.83</v>
      </c>
      <c r="G47" s="12">
        <f>F47*0.4</f>
        <v>27.132</v>
      </c>
      <c r="H47" s="12">
        <v>86</v>
      </c>
      <c r="I47" s="12">
        <f>H47*0.6</f>
        <v>51.6</v>
      </c>
      <c r="J47" s="12">
        <f>G47+I47</f>
        <v>78.732</v>
      </c>
      <c r="K47" s="10">
        <v>2</v>
      </c>
    </row>
    <row r="48" ht="30" customHeight="1" spans="1:11">
      <c r="A48" s="10">
        <v>43</v>
      </c>
      <c r="B48" s="1"/>
      <c r="C48" s="11" t="s">
        <v>70</v>
      </c>
      <c r="D48" s="1" t="str">
        <f>VLOOKUP(C48,[1]Sheet1!$B$4:$N$371,2,0)</f>
        <v>3152281305026</v>
      </c>
      <c r="E48" s="1">
        <f>VLOOKUP($C48,[1]Sheet1!$B$4:$N$371,9,0)</f>
        <v>195.5</v>
      </c>
      <c r="F48" s="1">
        <v>65.17</v>
      </c>
      <c r="G48" s="12">
        <f>F48*0.4</f>
        <v>26.068</v>
      </c>
      <c r="H48" s="12">
        <v>84</v>
      </c>
      <c r="I48" s="12">
        <f>H48*0.6</f>
        <v>50.4</v>
      </c>
      <c r="J48" s="12">
        <f>G48+I48</f>
        <v>76.468</v>
      </c>
      <c r="K48" s="10">
        <v>3</v>
      </c>
    </row>
    <row r="49" ht="30" customHeight="1" spans="1:11">
      <c r="A49" s="10">
        <v>44</v>
      </c>
      <c r="B49" s="1" t="s">
        <v>71</v>
      </c>
      <c r="C49" s="11" t="s">
        <v>72</v>
      </c>
      <c r="D49" s="1" t="str">
        <f>VLOOKUP(C49,[1]Sheet1!$B$4:$N$371,2,0)</f>
        <v>3152281301715</v>
      </c>
      <c r="E49" s="1">
        <f>VLOOKUP($C49,[1]Sheet1!$B$4:$N$371,9,0)</f>
        <v>191.5</v>
      </c>
      <c r="F49" s="1">
        <v>63.83</v>
      </c>
      <c r="G49" s="12">
        <f>F49*0.4</f>
        <v>25.532</v>
      </c>
      <c r="H49" s="12">
        <v>84</v>
      </c>
      <c r="I49" s="12">
        <f>H49*0.6</f>
        <v>50.4</v>
      </c>
      <c r="J49" s="12">
        <f>G49+I49</f>
        <v>75.932</v>
      </c>
      <c r="K49" s="10">
        <v>1</v>
      </c>
    </row>
    <row r="50" ht="30" customHeight="1" spans="1:11">
      <c r="A50" s="10">
        <v>45</v>
      </c>
      <c r="B50" s="1"/>
      <c r="C50" s="11" t="s">
        <v>73</v>
      </c>
      <c r="D50" s="1" t="str">
        <f>VLOOKUP(C50,[1]Sheet1!$B$4:$N$371,2,0)</f>
        <v>3152281300126</v>
      </c>
      <c r="E50" s="1">
        <f>VLOOKUP($C50,[1]Sheet1!$B$4:$N$371,9,0)</f>
        <v>176.5</v>
      </c>
      <c r="F50" s="1">
        <v>58.83</v>
      </c>
      <c r="G50" s="12">
        <f>F50*0.4</f>
        <v>23.532</v>
      </c>
      <c r="H50" s="12">
        <v>86.3333333333333</v>
      </c>
      <c r="I50" s="12">
        <f>H50*0.6</f>
        <v>51.8</v>
      </c>
      <c r="J50" s="12">
        <f>G50+I50</f>
        <v>75.332</v>
      </c>
      <c r="K50" s="10">
        <v>2</v>
      </c>
    </row>
    <row r="51" ht="30" customHeight="1" spans="1:11">
      <c r="A51" s="10">
        <v>46</v>
      </c>
      <c r="B51" s="1"/>
      <c r="C51" s="11" t="s">
        <v>74</v>
      </c>
      <c r="D51" s="1" t="str">
        <f>VLOOKUP(C51,[1]Sheet1!$B$4:$N$371,2,0)</f>
        <v>3152281302508</v>
      </c>
      <c r="E51" s="1">
        <f>VLOOKUP($C51,[1]Sheet1!$B$4:$N$371,9,0)</f>
        <v>167</v>
      </c>
      <c r="F51" s="1">
        <v>55.67</v>
      </c>
      <c r="G51" s="12">
        <f>F51*0.4</f>
        <v>22.268</v>
      </c>
      <c r="H51" s="12">
        <v>81.6666666666667</v>
      </c>
      <c r="I51" s="12">
        <f>H51*0.6</f>
        <v>49</v>
      </c>
      <c r="J51" s="12">
        <f>G51+I51</f>
        <v>71.268</v>
      </c>
      <c r="K51" s="10">
        <v>3</v>
      </c>
    </row>
    <row r="52" ht="30" customHeight="1" spans="1:11">
      <c r="A52" s="10">
        <v>47</v>
      </c>
      <c r="B52" s="1" t="s">
        <v>75</v>
      </c>
      <c r="C52" s="11" t="s">
        <v>76</v>
      </c>
      <c r="D52" s="1" t="str">
        <f>VLOOKUP(C52,[1]Sheet1!$B$4:$N$371,2,0)</f>
        <v>3152281305129</v>
      </c>
      <c r="E52" s="1">
        <f>VLOOKUP($C52,[1]Sheet1!$B$4:$N$371,9,0)</f>
        <v>182</v>
      </c>
      <c r="F52" s="1">
        <v>60.67</v>
      </c>
      <c r="G52" s="12">
        <f>F52*0.4</f>
        <v>24.268</v>
      </c>
      <c r="H52" s="12">
        <v>86.6666666666667</v>
      </c>
      <c r="I52" s="12">
        <f>H52*0.6</f>
        <v>52</v>
      </c>
      <c r="J52" s="12">
        <f>G52+I52</f>
        <v>76.268</v>
      </c>
      <c r="K52" s="10">
        <v>1</v>
      </c>
    </row>
    <row r="53" ht="30" customHeight="1" spans="1:11">
      <c r="A53" s="10">
        <v>48</v>
      </c>
      <c r="B53" s="14" t="s">
        <v>77</v>
      </c>
      <c r="C53" s="11" t="s">
        <v>78</v>
      </c>
      <c r="D53" s="1" t="str">
        <f>VLOOKUP(C53,[1]Sheet1!$B$4:$N$371,2,0)</f>
        <v>3152281302018</v>
      </c>
      <c r="E53" s="1">
        <f>VLOOKUP($C53,[1]Sheet1!$B$4:$N$371,9,0)</f>
        <v>202</v>
      </c>
      <c r="F53" s="1">
        <v>67.33</v>
      </c>
      <c r="G53" s="12">
        <f>F53*0.4</f>
        <v>26.932</v>
      </c>
      <c r="H53" s="12">
        <v>88</v>
      </c>
      <c r="I53" s="12">
        <f>H53*0.6</f>
        <v>52.8</v>
      </c>
      <c r="J53" s="12">
        <f>G53+I53</f>
        <v>79.732</v>
      </c>
      <c r="K53" s="10">
        <v>1</v>
      </c>
    </row>
    <row r="54" ht="30" customHeight="1" spans="1:11">
      <c r="A54" s="10">
        <v>49</v>
      </c>
      <c r="B54" s="16"/>
      <c r="C54" s="11" t="s">
        <v>79</v>
      </c>
      <c r="D54" s="1" t="str">
        <f>VLOOKUP(C54,[1]Sheet1!$B$4:$N$371,2,0)</f>
        <v>3152281303913</v>
      </c>
      <c r="E54" s="1">
        <f>VLOOKUP($C54,[1]Sheet1!$B$4:$N$371,9,0)</f>
        <v>198.5</v>
      </c>
      <c r="F54" s="1">
        <v>66.17</v>
      </c>
      <c r="G54" s="12">
        <f>F54*0.4</f>
        <v>26.468</v>
      </c>
      <c r="H54" s="12">
        <v>83.3333333333333</v>
      </c>
      <c r="I54" s="12">
        <f>H54*0.6</f>
        <v>50</v>
      </c>
      <c r="J54" s="12">
        <f>G54+I54</f>
        <v>76.468</v>
      </c>
      <c r="K54" s="10">
        <v>2</v>
      </c>
    </row>
    <row r="55" ht="30" customHeight="1" spans="1:11">
      <c r="A55" s="10">
        <v>50</v>
      </c>
      <c r="B55" s="15"/>
      <c r="C55" s="11" t="s">
        <v>80</v>
      </c>
      <c r="D55" s="1" t="str">
        <f>VLOOKUP(C55,[1]Sheet1!$B$4:$N$371,2,0)</f>
        <v>3152281304802</v>
      </c>
      <c r="E55" s="1">
        <f>VLOOKUP($C55,[1]Sheet1!$B$4:$N$371,9,0)</f>
        <v>204</v>
      </c>
      <c r="F55" s="1">
        <v>68</v>
      </c>
      <c r="G55" s="12">
        <f>F55*0.4</f>
        <v>27.2</v>
      </c>
      <c r="H55" s="12" t="s">
        <v>66</v>
      </c>
      <c r="I55" s="12" t="s">
        <v>66</v>
      </c>
      <c r="J55" s="12" t="s">
        <v>66</v>
      </c>
      <c r="K55" s="12" t="s">
        <v>66</v>
      </c>
    </row>
    <row r="56" ht="30" customHeight="1" spans="1:11">
      <c r="A56" s="10">
        <v>51</v>
      </c>
      <c r="B56" s="1" t="s">
        <v>81</v>
      </c>
      <c r="C56" s="11" t="s">
        <v>82</v>
      </c>
      <c r="D56" s="1" t="str">
        <f>VLOOKUP(C56,[1]Sheet1!$B$4:$N$371,2,0)</f>
        <v>3152281303912</v>
      </c>
      <c r="E56" s="1">
        <f>VLOOKUP($C56,[1]Sheet1!$B$4:$N$371,9,0)</f>
        <v>175.5</v>
      </c>
      <c r="F56" s="1">
        <v>58.5</v>
      </c>
      <c r="G56" s="12">
        <f>F56*0.4</f>
        <v>23.4</v>
      </c>
      <c r="H56" s="12">
        <v>86.6666666666667</v>
      </c>
      <c r="I56" s="12">
        <f>H56*0.6</f>
        <v>52</v>
      </c>
      <c r="J56" s="12">
        <f>G56+I56</f>
        <v>75.4</v>
      </c>
      <c r="K56" s="10">
        <v>1</v>
      </c>
    </row>
    <row r="57" ht="30" customHeight="1" spans="1:11">
      <c r="A57" s="10">
        <v>52</v>
      </c>
      <c r="B57" s="1"/>
      <c r="C57" s="11" t="s">
        <v>83</v>
      </c>
      <c r="D57" s="1" t="str">
        <f>VLOOKUP(C57,[1]Sheet1!$B$4:$N$371,2,0)</f>
        <v>3152281304003</v>
      </c>
      <c r="E57" s="1">
        <f>VLOOKUP($C57,[1]Sheet1!$B$4:$N$371,9,0)</f>
        <v>166.5</v>
      </c>
      <c r="F57" s="1">
        <v>55.5</v>
      </c>
      <c r="G57" s="12">
        <f>F57*0.4</f>
        <v>22.2</v>
      </c>
      <c r="H57" s="12">
        <v>84.6666666666667</v>
      </c>
      <c r="I57" s="12">
        <f>H57*0.6</f>
        <v>50.8</v>
      </c>
      <c r="J57" s="12">
        <f>G57+I57</f>
        <v>73</v>
      </c>
      <c r="K57" s="10">
        <v>2</v>
      </c>
    </row>
    <row r="58" ht="30" customHeight="1" spans="1:11">
      <c r="A58" s="10">
        <v>53</v>
      </c>
      <c r="B58" s="13" t="s">
        <v>84</v>
      </c>
      <c r="C58" s="11" t="s">
        <v>85</v>
      </c>
      <c r="D58" s="1" t="str">
        <f>VLOOKUP(C58,[1]Sheet1!$B$4:$N$371,2,0)</f>
        <v>3152281301513</v>
      </c>
      <c r="E58" s="1">
        <f>VLOOKUP($C58,[1]Sheet1!$B$4:$N$371,9,0)</f>
        <v>178.5</v>
      </c>
      <c r="F58" s="1">
        <v>59.5</v>
      </c>
      <c r="G58" s="12">
        <f>F58*0.4</f>
        <v>23.8</v>
      </c>
      <c r="H58" s="12">
        <v>89</v>
      </c>
      <c r="I58" s="12">
        <f>H58*0.6</f>
        <v>53.4</v>
      </c>
      <c r="J58" s="12">
        <f>G58+I58</f>
        <v>77.2</v>
      </c>
      <c r="K58" s="10">
        <v>1</v>
      </c>
    </row>
    <row r="59" ht="30" customHeight="1" spans="1:11">
      <c r="A59" s="10">
        <v>54</v>
      </c>
      <c r="B59" s="13"/>
      <c r="C59" s="11" t="s">
        <v>86</v>
      </c>
      <c r="D59" s="1" t="str">
        <f>VLOOKUP(C59,[1]Sheet1!$B$4:$N$371,2,0)</f>
        <v>3152281302813</v>
      </c>
      <c r="E59" s="1">
        <f>VLOOKUP($C59,[1]Sheet1!$B$4:$N$371,9,0)</f>
        <v>183.5</v>
      </c>
      <c r="F59" s="1">
        <v>61.17</v>
      </c>
      <c r="G59" s="12">
        <f>F59*0.4</f>
        <v>24.468</v>
      </c>
      <c r="H59" s="12">
        <v>87.3333333333333</v>
      </c>
      <c r="I59" s="12">
        <f>H59*0.6</f>
        <v>52.4</v>
      </c>
      <c r="J59" s="12">
        <f>G59+I59</f>
        <v>76.868</v>
      </c>
      <c r="K59" s="10">
        <v>2</v>
      </c>
    </row>
    <row r="60" ht="30" customHeight="1" spans="1:11">
      <c r="A60" s="10">
        <v>55</v>
      </c>
      <c r="B60" s="13"/>
      <c r="C60" s="11" t="s">
        <v>87</v>
      </c>
      <c r="D60" s="1" t="str">
        <f>VLOOKUP(C60,[1]Sheet1!$B$4:$N$371,2,0)</f>
        <v>3152281304514</v>
      </c>
      <c r="E60" s="1">
        <f>VLOOKUP($C60,[1]Sheet1!$B$4:$N$371,9,0)</f>
        <v>177</v>
      </c>
      <c r="F60" s="1">
        <v>59</v>
      </c>
      <c r="G60" s="12">
        <f>F60*0.4</f>
        <v>23.6</v>
      </c>
      <c r="H60" s="12">
        <v>85.6666666666667</v>
      </c>
      <c r="I60" s="12">
        <f>H60*0.6</f>
        <v>51.4</v>
      </c>
      <c r="J60" s="12">
        <f>G60+I60</f>
        <v>75</v>
      </c>
      <c r="K60" s="10">
        <v>3</v>
      </c>
    </row>
    <row r="61" ht="30" customHeight="1" spans="1:11">
      <c r="A61" s="10">
        <v>56</v>
      </c>
      <c r="B61" s="1" t="s">
        <v>88</v>
      </c>
      <c r="C61" s="11" t="s">
        <v>89</v>
      </c>
      <c r="D61" s="1" t="str">
        <f>VLOOKUP(C61,[1]Sheet1!$B$4:$N$371,2,0)</f>
        <v>3152281302510</v>
      </c>
      <c r="E61" s="1">
        <f>VLOOKUP($C61,[1]Sheet1!$B$4:$N$371,9,0)</f>
        <v>151</v>
      </c>
      <c r="F61" s="1">
        <v>50.33</v>
      </c>
      <c r="G61" s="12">
        <f>F61*0.4</f>
        <v>20.132</v>
      </c>
      <c r="H61" s="12">
        <v>87.6666666666667</v>
      </c>
      <c r="I61" s="12">
        <f>H61*0.6</f>
        <v>52.6</v>
      </c>
      <c r="J61" s="12">
        <f>G61+I61</f>
        <v>72.732</v>
      </c>
      <c r="K61" s="10">
        <v>1</v>
      </c>
    </row>
    <row r="62" ht="30" customHeight="1" spans="1:11">
      <c r="A62" s="10">
        <v>57</v>
      </c>
      <c r="B62" s="1"/>
      <c r="C62" s="11" t="s">
        <v>90</v>
      </c>
      <c r="D62" s="1" t="str">
        <f>VLOOKUP(C62,[1]Sheet1!$B$4:$N$371,2,0)</f>
        <v>3152281302427</v>
      </c>
      <c r="E62" s="1">
        <f>VLOOKUP($C62,[1]Sheet1!$B$4:$N$371,9,0)</f>
        <v>150.5</v>
      </c>
      <c r="F62" s="1">
        <v>50.17</v>
      </c>
      <c r="G62" s="12">
        <f>F62*0.4</f>
        <v>20.068</v>
      </c>
      <c r="H62" s="12">
        <v>84</v>
      </c>
      <c r="I62" s="12">
        <f>H62*0.6</f>
        <v>50.4</v>
      </c>
      <c r="J62" s="12">
        <f>G62+I62</f>
        <v>70.468</v>
      </c>
      <c r="K62" s="10">
        <v>2</v>
      </c>
    </row>
    <row r="63" ht="30" customHeight="1" spans="1:11">
      <c r="A63" s="10">
        <v>58</v>
      </c>
      <c r="B63" s="14" t="s">
        <v>91</v>
      </c>
      <c r="C63" s="11" t="s">
        <v>92</v>
      </c>
      <c r="D63" s="1" t="str">
        <f>VLOOKUP(C63,[1]Sheet1!$B$4:$N$371,2,0)</f>
        <v>3152281305105</v>
      </c>
      <c r="E63" s="1">
        <f>VLOOKUP($C63,[1]Sheet1!$B$4:$N$371,9,0)</f>
        <v>186</v>
      </c>
      <c r="F63" s="1">
        <v>62</v>
      </c>
      <c r="G63" s="12">
        <f>F63*0.4</f>
        <v>24.8</v>
      </c>
      <c r="H63" s="12">
        <v>83.8333333333333</v>
      </c>
      <c r="I63" s="12">
        <f>H63*0.6</f>
        <v>50.3</v>
      </c>
      <c r="J63" s="12">
        <f>G63+I63</f>
        <v>75.1</v>
      </c>
      <c r="K63" s="10">
        <v>1</v>
      </c>
    </row>
    <row r="64" ht="30" customHeight="1" spans="1:11">
      <c r="A64" s="10">
        <v>59</v>
      </c>
      <c r="B64" s="16"/>
      <c r="C64" s="11" t="s">
        <v>93</v>
      </c>
      <c r="D64" s="1" t="str">
        <f>VLOOKUP(C64,[1]Sheet1!$B$4:$N$371,2,0)</f>
        <v>3152281303002</v>
      </c>
      <c r="E64" s="1">
        <f>VLOOKUP($C64,[1]Sheet1!$B$4:$N$371,9,0)</f>
        <v>200.5</v>
      </c>
      <c r="F64" s="1">
        <v>66.83</v>
      </c>
      <c r="G64" s="12">
        <f>F64*0.4</f>
        <v>26.732</v>
      </c>
      <c r="H64" s="12" t="s">
        <v>66</v>
      </c>
      <c r="I64" s="12" t="s">
        <v>66</v>
      </c>
      <c r="J64" s="12" t="s">
        <v>66</v>
      </c>
      <c r="K64" s="12" t="s">
        <v>66</v>
      </c>
    </row>
    <row r="65" ht="30" customHeight="1" spans="1:11">
      <c r="A65" s="10">
        <v>60</v>
      </c>
      <c r="B65" s="15"/>
      <c r="C65" s="11" t="s">
        <v>94</v>
      </c>
      <c r="D65" s="1" t="str">
        <f>VLOOKUP(C65,[1]Sheet1!$B$4:$N$371,2,0)</f>
        <v>3152281301020</v>
      </c>
      <c r="E65" s="1">
        <f>VLOOKUP($C65,[1]Sheet1!$B$4:$N$371,9,0)</f>
        <v>177.5</v>
      </c>
      <c r="F65" s="1">
        <v>59.17</v>
      </c>
      <c r="G65" s="12">
        <f t="shared" ref="G65:G71" si="9">F65*0.4</f>
        <v>23.668</v>
      </c>
      <c r="H65" s="12" t="s">
        <v>66</v>
      </c>
      <c r="I65" s="12" t="s">
        <v>66</v>
      </c>
      <c r="J65" s="12" t="s">
        <v>66</v>
      </c>
      <c r="K65" s="12" t="s">
        <v>66</v>
      </c>
    </row>
    <row r="66" ht="30" customHeight="1" spans="1:11">
      <c r="A66" s="10">
        <v>61</v>
      </c>
      <c r="B66" s="1" t="s">
        <v>95</v>
      </c>
      <c r="C66" s="11" t="s">
        <v>96</v>
      </c>
      <c r="D66" s="1" t="str">
        <f>VLOOKUP(C66,[1]Sheet1!$B$4:$N$371,2,0)</f>
        <v>3152281305212</v>
      </c>
      <c r="E66" s="1">
        <f>VLOOKUP($C66,[1]Sheet1!$B$4:$N$371,9,0)</f>
        <v>194.5</v>
      </c>
      <c r="F66" s="1">
        <v>64.83</v>
      </c>
      <c r="G66" s="12">
        <f t="shared" si="9"/>
        <v>25.932</v>
      </c>
      <c r="H66" s="12">
        <v>84.6666666666667</v>
      </c>
      <c r="I66" s="12">
        <f t="shared" ref="I65:I71" si="10">H66*0.6</f>
        <v>50.8</v>
      </c>
      <c r="J66" s="12">
        <f t="shared" ref="J65:J71" si="11">G66+I66</f>
        <v>76.732</v>
      </c>
      <c r="K66" s="10">
        <v>1</v>
      </c>
    </row>
    <row r="67" ht="30" customHeight="1" spans="1:11">
      <c r="A67" s="10">
        <v>62</v>
      </c>
      <c r="B67" s="1"/>
      <c r="C67" s="11" t="s">
        <v>97</v>
      </c>
      <c r="D67" s="1" t="str">
        <f>VLOOKUP(C67,[1]Sheet1!$B$4:$N$371,2,0)</f>
        <v>3152281301604</v>
      </c>
      <c r="E67" s="1">
        <f>VLOOKUP($C67,[1]Sheet1!$B$4:$N$371,9,0)</f>
        <v>188.5</v>
      </c>
      <c r="F67" s="1">
        <v>62.83</v>
      </c>
      <c r="G67" s="12">
        <f t="shared" si="9"/>
        <v>25.132</v>
      </c>
      <c r="H67" s="12">
        <v>84.3333333333333</v>
      </c>
      <c r="I67" s="12">
        <f t="shared" si="10"/>
        <v>50.6</v>
      </c>
      <c r="J67" s="12">
        <f t="shared" si="11"/>
        <v>75.732</v>
      </c>
      <c r="K67" s="10">
        <v>2</v>
      </c>
    </row>
    <row r="68" ht="30" customHeight="1" spans="1:11">
      <c r="A68" s="10">
        <v>63</v>
      </c>
      <c r="B68" s="1"/>
      <c r="C68" s="11" t="s">
        <v>98</v>
      </c>
      <c r="D68" s="1" t="str">
        <f>VLOOKUP(C68,[1]Sheet1!$B$4:$N$371,2,0)</f>
        <v>3152281304504</v>
      </c>
      <c r="E68" s="1">
        <f>VLOOKUP($C68,[1]Sheet1!$B$4:$N$371,9,0)</f>
        <v>180</v>
      </c>
      <c r="F68" s="1">
        <v>60</v>
      </c>
      <c r="G68" s="12">
        <f t="shared" si="9"/>
        <v>24</v>
      </c>
      <c r="H68" s="12">
        <v>83.3333333333333</v>
      </c>
      <c r="I68" s="12">
        <f t="shared" si="10"/>
        <v>50</v>
      </c>
      <c r="J68" s="12">
        <f t="shared" si="11"/>
        <v>74</v>
      </c>
      <c r="K68" s="10">
        <v>3</v>
      </c>
    </row>
    <row r="69" ht="30" customHeight="1" spans="1:11">
      <c r="A69" s="10">
        <v>64</v>
      </c>
      <c r="B69" s="1" t="s">
        <v>99</v>
      </c>
      <c r="C69" s="11" t="s">
        <v>100</v>
      </c>
      <c r="D69" s="1" t="str">
        <f>VLOOKUP(C69,[1]Sheet1!$B$4:$N$371,2,0)</f>
        <v>3152281304019</v>
      </c>
      <c r="E69" s="1">
        <f>VLOOKUP($C69,[1]Sheet1!$B$4:$N$371,9,0)</f>
        <v>167.5</v>
      </c>
      <c r="F69" s="1">
        <v>55.83</v>
      </c>
      <c r="G69" s="12">
        <f t="shared" si="9"/>
        <v>22.332</v>
      </c>
      <c r="H69" s="12">
        <v>83.6666666666667</v>
      </c>
      <c r="I69" s="12">
        <f t="shared" si="10"/>
        <v>50.2</v>
      </c>
      <c r="J69" s="12">
        <f t="shared" si="11"/>
        <v>72.532</v>
      </c>
      <c r="K69" s="10">
        <v>1</v>
      </c>
    </row>
    <row r="70" ht="30" customHeight="1" spans="1:11">
      <c r="A70" s="10">
        <v>65</v>
      </c>
      <c r="B70" s="1" t="s">
        <v>101</v>
      </c>
      <c r="C70" s="11" t="s">
        <v>102</v>
      </c>
      <c r="D70" s="1" t="str">
        <f>VLOOKUP(C70,[1]Sheet1!$B$4:$N$371,2,0)</f>
        <v>3152281303620</v>
      </c>
      <c r="E70" s="1">
        <f>VLOOKUP($C70,[1]Sheet1!$B$4:$N$371,9,0)</f>
        <v>167</v>
      </c>
      <c r="F70" s="1">
        <v>55.67</v>
      </c>
      <c r="G70" s="12">
        <f t="shared" si="9"/>
        <v>22.268</v>
      </c>
      <c r="H70" s="12">
        <v>83</v>
      </c>
      <c r="I70" s="12">
        <f t="shared" si="10"/>
        <v>49.8</v>
      </c>
      <c r="J70" s="12">
        <f t="shared" si="11"/>
        <v>72.068</v>
      </c>
      <c r="K70" s="10">
        <v>1</v>
      </c>
    </row>
    <row r="71" ht="30" customHeight="1" spans="1:11">
      <c r="A71" s="10">
        <v>66</v>
      </c>
      <c r="B71" s="1"/>
      <c r="C71" s="11" t="s">
        <v>103</v>
      </c>
      <c r="D71" s="1" t="str">
        <f>VLOOKUP(C71,[1]Sheet1!$B$4:$N$371,2,0)</f>
        <v>3152281300416</v>
      </c>
      <c r="E71" s="1">
        <f>VLOOKUP($C71,[1]Sheet1!$B$4:$N$371,9,0)</f>
        <v>151</v>
      </c>
      <c r="F71" s="1">
        <v>50.33</v>
      </c>
      <c r="G71" s="12">
        <f t="shared" si="9"/>
        <v>20.132</v>
      </c>
      <c r="H71" s="12">
        <v>83</v>
      </c>
      <c r="I71" s="12">
        <f t="shared" si="10"/>
        <v>49.8</v>
      </c>
      <c r="J71" s="12">
        <f t="shared" si="11"/>
        <v>69.932</v>
      </c>
      <c r="K71" s="10">
        <v>2</v>
      </c>
    </row>
    <row r="72" ht="30" customHeight="1" spans="1:11">
      <c r="A72" s="10">
        <v>67</v>
      </c>
      <c r="B72" s="1"/>
      <c r="C72" s="11" t="s">
        <v>104</v>
      </c>
      <c r="D72" s="1" t="str">
        <f>VLOOKUP(C72,[1]Sheet1!$B$4:$N$371,2,0)</f>
        <v>3152281304719</v>
      </c>
      <c r="E72" s="1">
        <f>VLOOKUP($C72,[1]Sheet1!$B$4:$N$371,9,0)</f>
        <v>163</v>
      </c>
      <c r="F72" s="1">
        <v>54.33</v>
      </c>
      <c r="G72" s="12">
        <f>F72*0.4</f>
        <v>21.732</v>
      </c>
      <c r="H72" s="12">
        <v>76</v>
      </c>
      <c r="I72" s="12">
        <f>H72*0.6</f>
        <v>45.6</v>
      </c>
      <c r="J72" s="12">
        <f>G72+I72</f>
        <v>67.332</v>
      </c>
      <c r="K72" s="18" t="s">
        <v>39</v>
      </c>
    </row>
    <row r="73" ht="30" customHeight="1" spans="1:11">
      <c r="A73" s="10">
        <v>68</v>
      </c>
      <c r="B73" s="13" t="s">
        <v>105</v>
      </c>
      <c r="C73" s="11" t="s">
        <v>106</v>
      </c>
      <c r="D73" s="1" t="str">
        <f>VLOOKUP(C73,[1]Sheet1!$B$4:$N$371,2,0)</f>
        <v>3152281305412</v>
      </c>
      <c r="E73" s="1">
        <f>VLOOKUP($C73,[1]Sheet1!$B$4:$N$371,9,0)</f>
        <v>177</v>
      </c>
      <c r="F73" s="1">
        <v>59</v>
      </c>
      <c r="G73" s="12">
        <f>F73*0.4</f>
        <v>23.6</v>
      </c>
      <c r="H73" s="12">
        <v>85.8333333333333</v>
      </c>
      <c r="I73" s="12">
        <f>H73*0.6</f>
        <v>51.5</v>
      </c>
      <c r="J73" s="12">
        <f>G73+I73</f>
        <v>75.1</v>
      </c>
      <c r="K73" s="10">
        <v>1</v>
      </c>
    </row>
    <row r="74" ht="30" customHeight="1" spans="1:11">
      <c r="A74" s="10">
        <v>69</v>
      </c>
      <c r="B74" s="13"/>
      <c r="C74" s="11" t="s">
        <v>107</v>
      </c>
      <c r="D74" s="1" t="str">
        <f>VLOOKUP(C74,[1]Sheet1!$B$4:$N$371,2,0)</f>
        <v>3152281300621</v>
      </c>
      <c r="E74" s="1">
        <f>VLOOKUP($C74,[1]Sheet1!$B$4:$N$371,9,0)</f>
        <v>166.5</v>
      </c>
      <c r="F74" s="1">
        <v>55.5</v>
      </c>
      <c r="G74" s="12">
        <f t="shared" ref="G74:G79" si="12">F74*0.4</f>
        <v>22.2</v>
      </c>
      <c r="H74" s="12">
        <v>83.3333333333333</v>
      </c>
      <c r="I74" s="12">
        <f t="shared" ref="I74:I79" si="13">H74*0.6</f>
        <v>50</v>
      </c>
      <c r="J74" s="12">
        <f t="shared" ref="J74:J79" si="14">G74+I74</f>
        <v>72.2</v>
      </c>
      <c r="K74" s="10">
        <v>2</v>
      </c>
    </row>
    <row r="75" ht="30" customHeight="1" spans="1:11">
      <c r="A75" s="10">
        <v>70</v>
      </c>
      <c r="B75" s="13"/>
      <c r="C75" s="11" t="s">
        <v>108</v>
      </c>
      <c r="D75" s="1" t="str">
        <f>VLOOKUP(C75,[1]Sheet1!$B$4:$N$371,2,0)</f>
        <v>3152281304921</v>
      </c>
      <c r="E75" s="1">
        <f>VLOOKUP($C75,[1]Sheet1!$B$4:$N$371,9,0)</f>
        <v>168</v>
      </c>
      <c r="F75" s="1">
        <v>56</v>
      </c>
      <c r="G75" s="12">
        <f t="shared" si="12"/>
        <v>22.4</v>
      </c>
      <c r="H75" s="12" t="s">
        <v>66</v>
      </c>
      <c r="I75" s="12" t="s">
        <v>66</v>
      </c>
      <c r="J75" s="12" t="s">
        <v>66</v>
      </c>
      <c r="K75" s="12" t="s">
        <v>66</v>
      </c>
    </row>
    <row r="76" ht="30" customHeight="1" spans="1:11">
      <c r="A76" s="10">
        <v>71</v>
      </c>
      <c r="B76" s="13" t="s">
        <v>109</v>
      </c>
      <c r="C76" s="11" t="s">
        <v>110</v>
      </c>
      <c r="D76" s="1" t="str">
        <f>VLOOKUP(C76,[1]Sheet1!$B$4:$N$371,2,0)</f>
        <v>3152281301328</v>
      </c>
      <c r="E76" s="1">
        <f>VLOOKUP($C76,[1]Sheet1!$B$4:$N$371,9,0)</f>
        <v>152.5</v>
      </c>
      <c r="F76" s="1">
        <v>50.83</v>
      </c>
      <c r="G76" s="12">
        <f t="shared" si="12"/>
        <v>20.332</v>
      </c>
      <c r="H76" s="12">
        <v>81.3333333333333</v>
      </c>
      <c r="I76" s="12">
        <f t="shared" si="13"/>
        <v>48.8</v>
      </c>
      <c r="J76" s="12">
        <f t="shared" si="14"/>
        <v>69.132</v>
      </c>
      <c r="K76" s="10">
        <v>1</v>
      </c>
    </row>
    <row r="77" ht="30" customHeight="1" spans="1:11">
      <c r="A77" s="10">
        <v>72</v>
      </c>
      <c r="B77" s="13"/>
      <c r="C77" s="11" t="s">
        <v>111</v>
      </c>
      <c r="D77" s="1" t="str">
        <f>VLOOKUP(C77,[1]Sheet1!$B$4:$N$371,2,0)</f>
        <v>3152281304125</v>
      </c>
      <c r="E77" s="1">
        <f>VLOOKUP($C77,[1]Sheet1!$B$4:$N$371,9,0)</f>
        <v>163</v>
      </c>
      <c r="F77" s="1">
        <v>54.33</v>
      </c>
      <c r="G77" s="12">
        <f t="shared" si="12"/>
        <v>21.732</v>
      </c>
      <c r="H77" s="12">
        <v>79</v>
      </c>
      <c r="I77" s="12">
        <f t="shared" si="13"/>
        <v>47.4</v>
      </c>
      <c r="J77" s="12">
        <f t="shared" si="14"/>
        <v>69.132</v>
      </c>
      <c r="K77" s="18" t="s">
        <v>39</v>
      </c>
    </row>
    <row r="78" ht="30" customHeight="1" spans="1:11">
      <c r="A78" s="10">
        <v>73</v>
      </c>
      <c r="B78" s="1" t="s">
        <v>112</v>
      </c>
      <c r="C78" s="11" t="s">
        <v>113</v>
      </c>
      <c r="D78" s="1" t="str">
        <f>VLOOKUP(C78,[1]Sheet1!$B$4:$N$371,2,0)</f>
        <v>3152281300410</v>
      </c>
      <c r="E78" s="1">
        <f>VLOOKUP($C78,[1]Sheet1!$B$4:$N$371,9,0)</f>
        <v>191</v>
      </c>
      <c r="F78" s="1">
        <v>63.67</v>
      </c>
      <c r="G78" s="12">
        <f t="shared" si="12"/>
        <v>25.468</v>
      </c>
      <c r="H78" s="12">
        <v>85.6666666666667</v>
      </c>
      <c r="I78" s="12">
        <f t="shared" si="13"/>
        <v>51.4</v>
      </c>
      <c r="J78" s="12">
        <f t="shared" si="14"/>
        <v>76.868</v>
      </c>
      <c r="K78" s="10">
        <v>1</v>
      </c>
    </row>
    <row r="79" ht="30" customHeight="1" spans="1:11">
      <c r="A79" s="10">
        <v>74</v>
      </c>
      <c r="B79" s="1"/>
      <c r="C79" s="11" t="s">
        <v>114</v>
      </c>
      <c r="D79" s="1" t="str">
        <f>VLOOKUP(C79,[1]Sheet1!$B$4:$N$371,2,0)</f>
        <v>3152281302211</v>
      </c>
      <c r="E79" s="1">
        <f>VLOOKUP($C79,[1]Sheet1!$B$4:$N$371,9,0)</f>
        <v>175</v>
      </c>
      <c r="F79" s="1">
        <v>58.33</v>
      </c>
      <c r="G79" s="12">
        <f t="shared" si="12"/>
        <v>23.332</v>
      </c>
      <c r="H79" s="12">
        <v>86.6666666666667</v>
      </c>
      <c r="I79" s="12">
        <f t="shared" si="13"/>
        <v>52</v>
      </c>
      <c r="J79" s="12">
        <f t="shared" si="14"/>
        <v>75.332</v>
      </c>
      <c r="K79" s="10">
        <v>2</v>
      </c>
    </row>
    <row r="80" ht="30" customHeight="1" spans="1:11">
      <c r="A80" s="10">
        <v>75</v>
      </c>
      <c r="B80" s="1"/>
      <c r="C80" s="11" t="s">
        <v>115</v>
      </c>
      <c r="D80" s="1" t="str">
        <f>VLOOKUP(C80,[1]Sheet1!$B$4:$N$371,2,0)</f>
        <v>3152281305303</v>
      </c>
      <c r="E80" s="1">
        <f>VLOOKUP($C80,[1]Sheet1!$B$4:$N$371,9,0)</f>
        <v>178</v>
      </c>
      <c r="F80" s="1">
        <v>59.33</v>
      </c>
      <c r="G80" s="12">
        <f>F80*0.4</f>
        <v>23.732</v>
      </c>
      <c r="H80" s="12">
        <v>83.5</v>
      </c>
      <c r="I80" s="12">
        <f>H80*0.6</f>
        <v>50.1</v>
      </c>
      <c r="J80" s="12">
        <f>G80+I80</f>
        <v>73.832</v>
      </c>
      <c r="K80" s="10">
        <v>3</v>
      </c>
    </row>
    <row r="81" ht="30" customHeight="1" spans="1:11">
      <c r="A81" s="10">
        <v>76</v>
      </c>
      <c r="B81" s="1" t="s">
        <v>116</v>
      </c>
      <c r="C81" s="11" t="s">
        <v>117</v>
      </c>
      <c r="D81" s="1" t="str">
        <f>VLOOKUP(C81,[1]Sheet1!$B$4:$N$371,2,0)</f>
        <v>3152281301411</v>
      </c>
      <c r="E81" s="1">
        <f>VLOOKUP($C81,[1]Sheet1!$B$4:$N$371,9,0)</f>
        <v>186</v>
      </c>
      <c r="F81" s="1">
        <v>62</v>
      </c>
      <c r="G81" s="12">
        <f>F81*0.4</f>
        <v>24.8</v>
      </c>
      <c r="H81" s="12">
        <v>86.8333333333333</v>
      </c>
      <c r="I81" s="12">
        <f>H81*0.6</f>
        <v>52.1</v>
      </c>
      <c r="J81" s="12">
        <f>G81+I81</f>
        <v>76.9</v>
      </c>
      <c r="K81" s="10">
        <v>1</v>
      </c>
    </row>
    <row r="82" ht="30" customHeight="1" spans="1:11">
      <c r="A82" s="10">
        <v>77</v>
      </c>
      <c r="B82" s="1"/>
      <c r="C82" s="11" t="s">
        <v>118</v>
      </c>
      <c r="D82" s="1" t="str">
        <f>VLOOKUP(C82,[1]Sheet1!$B$4:$N$371,2,0)</f>
        <v>3152281301610</v>
      </c>
      <c r="E82" s="1">
        <f>VLOOKUP($C82,[1]Sheet1!$B$4:$N$371,9,0)</f>
        <v>182.5</v>
      </c>
      <c r="F82" s="1">
        <v>60.83</v>
      </c>
      <c r="G82" s="12">
        <f>F82*0.4</f>
        <v>24.332</v>
      </c>
      <c r="H82" s="12">
        <v>85.6666666666667</v>
      </c>
      <c r="I82" s="12">
        <f>H82*0.6</f>
        <v>51.4</v>
      </c>
      <c r="J82" s="12">
        <f>G82+I82</f>
        <v>75.732</v>
      </c>
      <c r="K82" s="10">
        <v>2</v>
      </c>
    </row>
    <row r="83" ht="30" customHeight="1" spans="1:11">
      <c r="A83" s="10">
        <v>78</v>
      </c>
      <c r="B83" s="1"/>
      <c r="C83" s="11" t="s">
        <v>119</v>
      </c>
      <c r="D83" s="1" t="str">
        <f>VLOOKUP(C83,[1]Sheet1!$B$4:$N$371,2,0)</f>
        <v>3152281300107</v>
      </c>
      <c r="E83" s="1">
        <f>VLOOKUP($C83,[1]Sheet1!$B$4:$N$371,9,0)</f>
        <v>161</v>
      </c>
      <c r="F83" s="1">
        <v>53.67</v>
      </c>
      <c r="G83" s="12">
        <f>F83*0.4</f>
        <v>21.468</v>
      </c>
      <c r="H83" s="12">
        <v>80</v>
      </c>
      <c r="I83" s="12">
        <f>H83*0.6</f>
        <v>48</v>
      </c>
      <c r="J83" s="12">
        <f>G83+I83</f>
        <v>69.468</v>
      </c>
      <c r="K83" s="10">
        <v>3</v>
      </c>
    </row>
  </sheetData>
  <mergeCells count="33">
    <mergeCell ref="A2:K2"/>
    <mergeCell ref="E4:G4"/>
    <mergeCell ref="H4:I4"/>
    <mergeCell ref="A4:A5"/>
    <mergeCell ref="B4:B5"/>
    <mergeCell ref="B6:B8"/>
    <mergeCell ref="B9:B10"/>
    <mergeCell ref="B11:B14"/>
    <mergeCell ref="B15:B20"/>
    <mergeCell ref="B21:B26"/>
    <mergeCell ref="B27:B28"/>
    <mergeCell ref="B29:B31"/>
    <mergeCell ref="B32:B33"/>
    <mergeCell ref="B34:B36"/>
    <mergeCell ref="B37:B42"/>
    <mergeCell ref="B43:B45"/>
    <mergeCell ref="B46:B48"/>
    <mergeCell ref="B49:B51"/>
    <mergeCell ref="B53:B55"/>
    <mergeCell ref="B56:B57"/>
    <mergeCell ref="B58:B60"/>
    <mergeCell ref="B61:B62"/>
    <mergeCell ref="B63:B65"/>
    <mergeCell ref="B66:B68"/>
    <mergeCell ref="B70:B72"/>
    <mergeCell ref="B73:B75"/>
    <mergeCell ref="B76:B77"/>
    <mergeCell ref="B78:B80"/>
    <mergeCell ref="B81:B83"/>
    <mergeCell ref="C4:C5"/>
    <mergeCell ref="D4:D5"/>
    <mergeCell ref="J4:J5"/>
    <mergeCell ref="K4:K5"/>
  </mergeCells>
  <conditionalFormatting sqref="C$1:C$1048576">
    <cfRule type="duplicateValues" dxfId="0" priority="1"/>
  </conditionalFormatting>
  <pageMargins left="0.751388888888889" right="0.751388888888889" top="0.393055555555556" bottom="0.393055555555556" header="0.5" footer="0.5"/>
  <pageSetup paperSize="9" scale="6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6"/>
    </sheetView>
  </sheetViews>
  <sheetFormatPr defaultColWidth="8.88888888888889" defaultRowHeight="14.4" outlineLevelRow="5" outlineLevelCol="7"/>
  <sheetData>
    <row r="1" ht="28.8" spans="1:8">
      <c r="A1" s="1" t="s">
        <v>56</v>
      </c>
      <c r="B1" s="1" t="str">
        <f>VLOOKUP(A1,[1]Sheet1!$B$4:$N$371,2,0)</f>
        <v>3152281300208</v>
      </c>
      <c r="C1" s="1">
        <f ca="1">VLOOKUP($C1,[1]Sheet1!$B$4:$N$371,9,0)</f>
        <v>0</v>
      </c>
      <c r="D1" s="1">
        <v>56.33</v>
      </c>
      <c r="E1" s="2">
        <f>D1*0.4</f>
        <v>22.532</v>
      </c>
      <c r="F1" s="2">
        <v>94</v>
      </c>
      <c r="G1" s="2">
        <f>F1*0.6</f>
        <v>56.4</v>
      </c>
      <c r="H1" s="2">
        <f>E1+G1</f>
        <v>78.932</v>
      </c>
    </row>
    <row r="2" ht="28.8" spans="1:8">
      <c r="A2" s="1" t="s">
        <v>57</v>
      </c>
      <c r="B2" s="1" t="str">
        <f>VLOOKUP(A2,[1]Sheet1!$B$4:$N$371,2,0)</f>
        <v>3152281303511</v>
      </c>
      <c r="C2" s="1">
        <f ca="1">VLOOKUP($C2,[1]Sheet1!$B$4:$N$371,9,0)</f>
        <v>0</v>
      </c>
      <c r="D2" s="1">
        <v>53.83</v>
      </c>
      <c r="E2" s="2">
        <f>D2*0.4</f>
        <v>21.532</v>
      </c>
      <c r="F2" s="2">
        <v>93.6666666666667</v>
      </c>
      <c r="G2" s="2">
        <f>F2*0.6</f>
        <v>56.2</v>
      </c>
      <c r="H2" s="2">
        <f>E2+G2</f>
        <v>77.732</v>
      </c>
    </row>
    <row r="3" ht="28.8" spans="1:8">
      <c r="A3" s="1" t="s">
        <v>58</v>
      </c>
      <c r="B3" s="1" t="str">
        <f>VLOOKUP(A3,[1]Sheet1!$B$4:$N$371,2,0)</f>
        <v>3152281302115</v>
      </c>
      <c r="C3" s="1">
        <f ca="1">VLOOKUP($C3,[1]Sheet1!$B$4:$N$371,9,0)</f>
        <v>166.5</v>
      </c>
      <c r="D3" s="1">
        <v>55.5</v>
      </c>
      <c r="E3" s="2">
        <f>D3*0.4</f>
        <v>22.2</v>
      </c>
      <c r="F3" s="2">
        <v>90.3333333333333</v>
      </c>
      <c r="G3" s="2">
        <f>F3*0.6</f>
        <v>54.2</v>
      </c>
      <c r="H3" s="2">
        <f>E3+G3</f>
        <v>76.4</v>
      </c>
    </row>
    <row r="4" ht="28.8" spans="1:8">
      <c r="A4" s="1" t="s">
        <v>59</v>
      </c>
      <c r="B4" s="1" t="str">
        <f>VLOOKUP(A4,[1]Sheet1!$B$4:$N$371,2,0)</f>
        <v>3152281303814</v>
      </c>
      <c r="C4" s="1">
        <f ca="1">VLOOKUP($C4,[1]Sheet1!$B$4:$N$371,9,0)</f>
        <v>0</v>
      </c>
      <c r="D4" s="1">
        <v>57</v>
      </c>
      <c r="E4" s="2">
        <f>D4*0.4</f>
        <v>22.8</v>
      </c>
      <c r="F4" s="2">
        <v>86.6666666666667</v>
      </c>
      <c r="G4" s="2">
        <f>F4*0.6</f>
        <v>52</v>
      </c>
      <c r="H4" s="2">
        <f>E4+G4</f>
        <v>74.8</v>
      </c>
    </row>
    <row r="5" ht="28.8" spans="1:8">
      <c r="A5" s="1" t="s">
        <v>60</v>
      </c>
      <c r="B5" s="1" t="str">
        <f>VLOOKUP(A5,[1]Sheet1!$B$4:$N$371,2,0)</f>
        <v>3152281304408</v>
      </c>
      <c r="C5" s="1">
        <f ca="1">VLOOKUP($C5,[1]Sheet1!$B$4:$N$371,9,0)</f>
        <v>0</v>
      </c>
      <c r="D5" s="1">
        <v>55.17</v>
      </c>
      <c r="E5" s="2">
        <f>D5*0.4</f>
        <v>22.068</v>
      </c>
      <c r="F5" s="2">
        <v>87.3333333333333</v>
      </c>
      <c r="G5" s="2">
        <f>F5*0.6</f>
        <v>52.4</v>
      </c>
      <c r="H5" s="2">
        <f>E5+G5</f>
        <v>74.468</v>
      </c>
    </row>
    <row r="6" ht="28.8" spans="1:8">
      <c r="A6" s="1" t="s">
        <v>61</v>
      </c>
      <c r="B6" s="1" t="str">
        <f>VLOOKUP(A6,[1]Sheet1!$B$4:$N$371,2,0)</f>
        <v>3152281302918</v>
      </c>
      <c r="C6" s="1">
        <f ca="1">VLOOKUP($C6,[1]Sheet1!$B$4:$N$371,9,0)</f>
        <v>157.5</v>
      </c>
      <c r="D6" s="1">
        <v>52.5</v>
      </c>
      <c r="E6" s="2">
        <f>D6*0.4</f>
        <v>21</v>
      </c>
      <c r="F6" s="2">
        <v>83.3333333333333</v>
      </c>
      <c r="G6" s="2">
        <f>F6*0.6</f>
        <v>50</v>
      </c>
      <c r="H6" s="2">
        <f>E6+G6</f>
        <v>71</v>
      </c>
    </row>
  </sheetData>
  <sortState ref="A1:H6">
    <sortCondition ref="H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党委办公室01</dc:creator>
  <cp:lastModifiedBy>◡̈⃝ ◡̈⃝</cp:lastModifiedBy>
  <dcterms:created xsi:type="dcterms:W3CDTF">2025-06-12T09:20:27Z</dcterms:created>
  <dcterms:modified xsi:type="dcterms:W3CDTF">2025-06-12T12:55:51Z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08DB8F309D0A44DF82436AB6E9B649E9_13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