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<sst xmlns="http://schemas.openxmlformats.org/spreadsheetml/2006/main" count="47" uniqueCount="27">
  <si>
    <t>余庆县2024年事业单位定向招聘退役大学毕业生选岗及体检人员名单</t>
  </si>
  <si>
    <t>公告单位：余庆县人力资源和社会保障局</t>
  </si>
  <si>
    <t>公告时间：2024年12月23日</t>
  </si>
  <si>
    <t>序号</t>
  </si>
  <si>
    <t>姓名</t>
  </si>
  <si>
    <t>准考证号</t>
  </si>
  <si>
    <t>招聘单位名称</t>
  </si>
  <si>
    <t>单位代码</t>
  </si>
  <si>
    <t>岗位名称</t>
  </si>
  <si>
    <t>岗位代码</t>
  </si>
  <si>
    <t>笔试成绩</t>
  </si>
  <si>
    <t>笔试折算成绩</t>
  </si>
  <si>
    <t>面试成绩</t>
  </si>
  <si>
    <t>面试折算成绩</t>
  </si>
  <si>
    <t>总成绩</t>
  </si>
  <si>
    <t>综合排名</t>
  </si>
  <si>
    <t>是否进入下一环节</t>
  </si>
  <si>
    <t>任波</t>
  </si>
  <si>
    <t>余庆县乡镇事业单位</t>
  </si>
  <si>
    <t>工作人员</t>
  </si>
  <si>
    <t>303001</t>
  </si>
  <si>
    <t>是</t>
  </si>
  <si>
    <t>王进</t>
  </si>
  <si>
    <t>王哮</t>
  </si>
  <si>
    <t>陈兵</t>
  </si>
  <si>
    <t>鞠传彬</t>
  </si>
  <si>
    <t>邓连富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</si>
</sst>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2">
    <font>
      <sz val="11"/>
      <name val="宋体"/>
      <charset val="134"/>
    </font>
    <font>
      <sz val="18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tabSelected="1" zoomScale="110" zoomScaleNormal="110" workbookViewId="0">
      <selection activeCell="T5" sqref="T5"/>
    </sheetView>
  </sheetViews>
  <sheetFormatPr defaultColWidth="10" defaultRowHeight="13.5"/>
  <cols>
    <col min="1" max="1" width="6.025" customWidth="1"/>
    <col min="2" max="2" width="7.95" customWidth="1"/>
    <col min="3" max="3" width="11.5833333333333" customWidth="1"/>
    <col min="4" max="4" width="18.4083333333333" customWidth="1"/>
    <col min="5" max="5" width="8" customWidth="1"/>
    <col min="7" max="7" width="9.09166666666667" customWidth="1"/>
    <col min="8" max="8" width="8.41666666666667" customWidth="1"/>
    <col min="9" max="9" width="8.75" customWidth="1"/>
    <col min="10" max="10" width="7.39166666666667" customWidth="1"/>
    <col min="11" max="11" width="8.63333333333333" customWidth="1"/>
    <col min="12" max="12" width="7.95833333333333" customWidth="1"/>
    <col min="13" max="13" width="5.34166666666667" customWidth="1"/>
  </cols>
  <sheetData>
    <row r="1" ht="42" customHeight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29" customHeight="1" spans="1:14">
      <c r="A2" s="2" t="s">
        <v>1</v>
      </c>
      <c r="B2" s="2"/>
      <c r="C2" s="2"/>
      <c r="D2" s="2"/>
      <c r="E2" s="3"/>
      <c r="F2" s="3"/>
      <c r="G2" s="3"/>
      <c r="H2" s="3"/>
      <c r="I2" s="3"/>
      <c r="J2" s="3"/>
      <c r="K2" s="3" t="s">
        <v>2</v>
      </c>
      <c r="L2" s="3"/>
      <c r="M2" s="3"/>
      <c r="N2" s="3"/>
    </row>
    <row r="3" ht="41" customHeight="1" spans="1:14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  <c r="K3" s="4" t="s">
        <v>13</v>
      </c>
      <c r="L3" s="4" t="s">
        <v>14</v>
      </c>
      <c r="M3" s="4" t="s">
        <v>15</v>
      </c>
      <c r="N3" s="4" t="s">
        <v>16</v>
      </c>
    </row>
    <row r="4" ht="36" customHeight="1" spans="1:15">
      <c r="A4" s="5">
        <v>1</v>
      </c>
      <c r="B4" s="5" t="s">
        <v>17</v>
      </c>
      <c r="C4" s="5">
        <v>2024031920</v>
      </c>
      <c r="D4" s="6" t="s">
        <v>18</v>
      </c>
      <c r="E4" s="5">
        <v>30</v>
      </c>
      <c r="F4" s="5" t="s">
        <v>19</v>
      </c>
      <c r="G4" s="5" t="s">
        <v>20</v>
      </c>
      <c r="H4" s="5">
        <v>113.92</v>
      </c>
      <c r="I4" s="7">
        <f t="shared" ref="I4:I21" si="0">H4/1.5*0.6</f>
        <v>45.568</v>
      </c>
      <c r="J4" s="5">
        <v>75</v>
      </c>
      <c r="K4" s="5">
        <f t="shared" ref="K4:K21" si="1">J4*0.4</f>
        <v>30</v>
      </c>
      <c r="L4" s="7">
        <f t="shared" ref="L4:L21" si="2">I4+K4</f>
        <v>75.568</v>
      </c>
      <c r="M4" s="8">
        <v>1</v>
      </c>
      <c r="N4" s="5" t="s">
        <v>21</v>
      </c>
      <c r="O4" s="9"/>
    </row>
    <row r="5" ht="36" customHeight="1" spans="1:15">
      <c r="A5" s="5">
        <v>2</v>
      </c>
      <c r="B5" s="5" t="s">
        <v>22</v>
      </c>
      <c r="C5" s="5">
        <v>2024031623</v>
      </c>
      <c r="D5" s="6" t="s">
        <v>18</v>
      </c>
      <c r="E5" s="5">
        <v>30</v>
      </c>
      <c r="F5" s="5" t="s">
        <v>19</v>
      </c>
      <c r="G5" s="5" t="s">
        <v>20</v>
      </c>
      <c r="H5" s="5">
        <v>105.57</v>
      </c>
      <c r="I5" s="7">
        <f t="shared" si="0"/>
        <v>42.228</v>
      </c>
      <c r="J5" s="5">
        <v>78</v>
      </c>
      <c r="K5" s="5">
        <f t="shared" si="1"/>
        <v>31.2</v>
      </c>
      <c r="L5" s="7">
        <f t="shared" si="2"/>
        <v>73.428</v>
      </c>
      <c r="M5" s="8">
        <v>2</v>
      </c>
      <c r="N5" s="5" t="s">
        <v>21</v>
      </c>
      <c r="O5" s="9"/>
    </row>
    <row r="6" ht="36" customHeight="1" spans="1:15">
      <c r="A6" s="5">
        <v>3</v>
      </c>
      <c r="B6" s="5" t="s">
        <v>23</v>
      </c>
      <c r="C6" s="5">
        <v>2024032009</v>
      </c>
      <c r="D6" s="6" t="s">
        <v>18</v>
      </c>
      <c r="E6" s="5">
        <v>30</v>
      </c>
      <c r="F6" s="5" t="s">
        <v>19</v>
      </c>
      <c r="G6" s="5" t="s">
        <v>20</v>
      </c>
      <c r="H6" s="5">
        <v>104.88</v>
      </c>
      <c r="I6" s="7">
        <f t="shared" si="0"/>
        <v>41.952</v>
      </c>
      <c r="J6" s="5">
        <v>78.2</v>
      </c>
      <c r="K6" s="5">
        <f t="shared" si="1"/>
        <v>31.28</v>
      </c>
      <c r="L6" s="7">
        <f t="shared" si="2"/>
        <v>73.232</v>
      </c>
      <c r="M6" s="8">
        <v>3</v>
      </c>
      <c r="N6" s="5" t="s">
        <v>21</v>
      </c>
      <c r="O6" s="9"/>
    </row>
    <row r="7" ht="36" customHeight="1" spans="1:15">
      <c r="A7" s="5">
        <v>4</v>
      </c>
      <c r="B7" s="5" t="s">
        <v>24</v>
      </c>
      <c r="C7" s="5">
        <v>2024031910</v>
      </c>
      <c r="D7" s="6" t="s">
        <v>18</v>
      </c>
      <c r="E7" s="5">
        <v>30</v>
      </c>
      <c r="F7" s="5" t="s">
        <v>19</v>
      </c>
      <c r="G7" s="5" t="s">
        <v>20</v>
      </c>
      <c r="H7" s="5">
        <v>103.82</v>
      </c>
      <c r="I7" s="7">
        <f t="shared" si="0"/>
        <v>41.528</v>
      </c>
      <c r="J7" s="5">
        <v>78.4</v>
      </c>
      <c r="K7" s="5">
        <f t="shared" si="1"/>
        <v>31.36</v>
      </c>
      <c r="L7" s="7">
        <f t="shared" si="2"/>
        <v>72.888</v>
      </c>
      <c r="M7" s="8">
        <v>4</v>
      </c>
      <c r="N7" s="5" t="s">
        <v>21</v>
      </c>
      <c r="O7" s="9"/>
    </row>
    <row r="8" ht="36" customHeight="1" spans="1:15">
      <c r="A8" s="5">
        <v>5</v>
      </c>
      <c r="B8" s="5" t="s">
        <v>25</v>
      </c>
      <c r="C8" s="5">
        <v>2024031919</v>
      </c>
      <c r="D8" s="6" t="s">
        <v>18</v>
      </c>
      <c r="E8" s="5">
        <v>30</v>
      </c>
      <c r="F8" s="5" t="s">
        <v>19</v>
      </c>
      <c r="G8" s="5" t="s">
        <v>20</v>
      </c>
      <c r="H8" s="5">
        <v>98.73</v>
      </c>
      <c r="I8" s="7">
        <f t="shared" si="0"/>
        <v>39.492</v>
      </c>
      <c r="J8" s="5">
        <v>82.4</v>
      </c>
      <c r="K8" s="5">
        <f t="shared" si="1"/>
        <v>32.96</v>
      </c>
      <c r="L8" s="7">
        <f t="shared" si="2"/>
        <v>72.452</v>
      </c>
      <c r="M8" s="8">
        <v>5</v>
      </c>
      <c r="N8" s="5" t="s">
        <v>21</v>
      </c>
      <c r="O8" s="9"/>
    </row>
    <row r="9" ht="36" customHeight="1" spans="1:15">
      <c r="A9" s="5">
        <v>6</v>
      </c>
      <c r="B9" s="5" t="s">
        <v>26</v>
      </c>
      <c r="C9" s="5">
        <v>2024031808</v>
      </c>
      <c r="D9" s="6" t="s">
        <v>18</v>
      </c>
      <c r="E9" s="5">
        <v>30</v>
      </c>
      <c r="F9" s="5" t="s">
        <v>19</v>
      </c>
      <c r="G9" s="5" t="s">
        <v>20</v>
      </c>
      <c r="H9" s="5">
        <v>101.85</v>
      </c>
      <c r="I9" s="7">
        <f t="shared" si="0"/>
        <v>40.74</v>
      </c>
      <c r="J9" s="5">
        <v>78.6</v>
      </c>
      <c r="K9" s="5">
        <f t="shared" si="1"/>
        <v>31.44</v>
      </c>
      <c r="L9" s="7">
        <f t="shared" si="2"/>
        <v>72.18</v>
      </c>
      <c r="M9" s="8">
        <v>6</v>
      </c>
      <c r="N9" s="5" t="s">
        <v>21</v>
      </c>
      <c r="O9" s="9"/>
    </row>
  </sheetData>
  <mergeCells count="3">
    <mergeCell ref="A1:N1"/>
    <mergeCell ref="A2:D2"/>
    <mergeCell ref="K2:N2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E1:F18"/>
  <sheetViews>
    <sheetView workbookViewId="0">
      <selection activeCell="G40" sqref="G40"/>
    </sheetView>
  </sheetViews>
  <sheetFormatPr defaultColWidth="10" defaultRowHeight="13.5" outlineLevelCol="5"/>
  <sheetData>
    <row r="1" spans="5:6">
      <c r="E1">
        <v>75.568</v>
      </c>
      <c r="F1">
        <v>1</v>
      </c>
    </row>
    <row r="2" spans="5:6">
      <c r="E2">
        <v>73.428</v>
      </c>
      <c r="F2">
        <v>2</v>
      </c>
    </row>
    <row r="3" spans="5:6">
      <c r="E3">
        <v>73.232</v>
      </c>
      <c r="F3">
        <v>3</v>
      </c>
    </row>
    <row r="4" spans="5:6">
      <c r="E4">
        <v>72.888</v>
      </c>
      <c r="F4">
        <v>4</v>
      </c>
    </row>
    <row r="5" spans="5:6">
      <c r="E5">
        <v>72.452</v>
      </c>
      <c r="F5">
        <v>5</v>
      </c>
    </row>
    <row r="6" spans="5:6">
      <c r="E6">
        <v>72.18</v>
      </c>
      <c r="F6">
        <v>6</v>
      </c>
    </row>
    <row r="7" spans="5:6">
      <c r="E7">
        <v>71.356</v>
      </c>
      <c r="F7">
        <v>7</v>
      </c>
    </row>
    <row r="8" spans="5:6">
      <c r="E8">
        <v>70.876</v>
      </c>
      <c r="F8">
        <v>8</v>
      </c>
    </row>
    <row r="9" spans="5:6">
      <c r="E9">
        <v>70.544</v>
      </c>
      <c r="F9">
        <v>9</v>
      </c>
    </row>
    <row r="10" spans="5:6">
      <c r="E10">
        <v>70.444</v>
      </c>
      <c r="F10">
        <v>10</v>
      </c>
    </row>
    <row r="11" spans="5:6">
      <c r="E11">
        <v>70.356</v>
      </c>
      <c r="F11">
        <v>11</v>
      </c>
    </row>
    <row r="12" spans="5:6">
      <c r="E12">
        <v>69.948</v>
      </c>
      <c r="F12">
        <v>12</v>
      </c>
    </row>
    <row r="13" spans="5:6">
      <c r="E13">
        <v>69.936</v>
      </c>
      <c r="F13">
        <v>13</v>
      </c>
    </row>
    <row r="14" spans="5:6">
      <c r="E14">
        <v>69.916</v>
      </c>
      <c r="F14">
        <v>14</v>
      </c>
    </row>
    <row r="15" spans="5:6">
      <c r="E15">
        <v>69.852</v>
      </c>
      <c r="F15">
        <v>15</v>
      </c>
    </row>
    <row r="16" spans="5:6">
      <c r="E16">
        <v>69.62</v>
      </c>
      <c r="F16">
        <v>16</v>
      </c>
    </row>
    <row r="17" spans="5:6">
      <c r="E17">
        <v>69.348</v>
      </c>
      <c r="F17">
        <v>17</v>
      </c>
    </row>
    <row r="18" spans="5:6">
      <c r="E18">
        <v>39.272</v>
      </c>
      <c r="F18">
        <v>18</v>
      </c>
    </row>
  </sheetData>
  <sortState ref="E1:E18">
    <sortCondition ref="E1" descending="1"/>
  </sortState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10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ELE-AL00</dc:creator>
  <cp:lastModifiedBy>洪水滔天</cp:lastModifiedBy>
  <dcterms:created xsi:type="dcterms:W3CDTF">2024-12-09T08:27:00Z</dcterms:created>
  <dcterms:modified xsi:type="dcterms:W3CDTF">2024-12-23T01:24:12Z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230dcabb4d1f4e70b70e6f72aca24320_21</vt:lpwstr>
  </property>
  <property fmtid="{D5CDD505-2E9C-101B-9397-08002B2CF9AE}" pid="3" name="KSOProductBuildVer">
    <vt:lpwstr>2052-12.1.0.18912</vt:lpwstr>
  </property>
</Properties>
</file>