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Sheet1!$A$2:$O$62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<sst xmlns="http://schemas.openxmlformats.org/spreadsheetml/2006/main" count="337" uniqueCount="143">
  <si>
    <t>玉屏侗族自治县2024年城市社区工作者招聘总成绩及进入体检人员名单</t>
  </si>
  <si>
    <t>序号</t>
  </si>
  <si>
    <t>姓名</t>
  </si>
  <si>
    <t>性别</t>
  </si>
  <si>
    <t>招考单位代码及名称</t>
  </si>
  <si>
    <t>岗位代码及名称</t>
  </si>
  <si>
    <t>面试准考证</t>
  </si>
  <si>
    <t>面试成绩</t>
  </si>
  <si>
    <r>
      <rPr>
        <b/>
        <sz val="11"/>
        <color theme="1"/>
        <rFont val="宋体"/>
        <charset val="134"/>
      </rPr>
      <t>面试折合成绩
（</t>
    </r>
    <r>
      <rPr>
        <b/>
        <sz val="11"/>
        <color theme="1"/>
        <rFont val="Arial"/>
        <charset val="134"/>
      </rPr>
      <t>×</t>
    </r>
    <r>
      <rPr>
        <b/>
        <sz val="11"/>
        <color theme="1"/>
        <rFont val="宋体"/>
        <charset val="134"/>
      </rPr>
      <t>50%）</t>
    </r>
  </si>
  <si>
    <t>笔试成绩</t>
  </si>
  <si>
    <r>
      <rPr>
        <b/>
        <sz val="11"/>
        <color theme="1"/>
        <rFont val="宋体"/>
        <charset val="134"/>
      </rPr>
      <t>笔试折合成绩
（</t>
    </r>
    <r>
      <rPr>
        <b/>
        <sz val="11"/>
        <color theme="1"/>
        <rFont val="Arial"/>
        <charset val="134"/>
      </rPr>
      <t>×</t>
    </r>
    <r>
      <rPr>
        <b/>
        <sz val="11"/>
        <color theme="1"/>
        <rFont val="宋体"/>
        <charset val="134"/>
      </rPr>
      <t>50%）</t>
    </r>
  </si>
  <si>
    <t>考试总成绩</t>
  </si>
  <si>
    <t>总成绩排名</t>
  </si>
  <si>
    <t>是否进入体检</t>
  </si>
  <si>
    <t>备注</t>
  </si>
  <si>
    <t>邓咏琪</t>
  </si>
  <si>
    <t>女</t>
  </si>
  <si>
    <t>yp0101玉屏侗族自治县平溪街道办事处</t>
  </si>
  <si>
    <t>01专职网格员</t>
  </si>
  <si>
    <t>20240425</t>
  </si>
  <si>
    <t>是</t>
  </si>
  <si>
    <t>姚芬</t>
  </si>
  <si>
    <t>20240122</t>
  </si>
  <si>
    <t>黄旭东</t>
  </si>
  <si>
    <t>男</t>
  </si>
  <si>
    <t>20240115</t>
  </si>
  <si>
    <t>梁星雨</t>
  </si>
  <si>
    <t>20240410</t>
  </si>
  <si>
    <t>杨清雯</t>
  </si>
  <si>
    <t>20240220</t>
  </si>
  <si>
    <t>张芷楹</t>
  </si>
  <si>
    <t>20240120</t>
  </si>
  <si>
    <t>潘思懿</t>
  </si>
  <si>
    <t>20240417</t>
  </si>
  <si>
    <t>洪丹</t>
  </si>
  <si>
    <t>20240207</t>
  </si>
  <si>
    <t>王菊</t>
  </si>
  <si>
    <t>20240422</t>
  </si>
  <si>
    <t>吴家溦</t>
  </si>
  <si>
    <t>20240404</t>
  </si>
  <si>
    <t>罗一凡</t>
  </si>
  <si>
    <t>20240326</t>
  </si>
  <si>
    <t>杨雪</t>
  </si>
  <si>
    <t>20240218</t>
  </si>
  <si>
    <t>马国志</t>
  </si>
  <si>
    <t>20240406</t>
  </si>
  <si>
    <t>胡正芳</t>
  </si>
  <si>
    <t>20240301</t>
  </si>
  <si>
    <t>刘欢</t>
  </si>
  <si>
    <t>20240219</t>
  </si>
  <si>
    <t>舒雪敏</t>
  </si>
  <si>
    <t>20240119</t>
  </si>
  <si>
    <t>熊涛</t>
  </si>
  <si>
    <t>20240414</t>
  </si>
  <si>
    <t>彭婷</t>
  </si>
  <si>
    <t>20240412</t>
  </si>
  <si>
    <t>洪娟</t>
  </si>
  <si>
    <t>20240420</t>
  </si>
  <si>
    <t>姚茂群</t>
  </si>
  <si>
    <t>20240403</t>
  </si>
  <si>
    <t>张家正</t>
  </si>
  <si>
    <t>20240409</t>
  </si>
  <si>
    <t>夏娥</t>
  </si>
  <si>
    <t>20240108</t>
  </si>
  <si>
    <t>唐阳琴</t>
  </si>
  <si>
    <t>20240213</t>
  </si>
  <si>
    <t>向磊</t>
  </si>
  <si>
    <t>20240303</t>
  </si>
  <si>
    <t>龙雨</t>
  </si>
  <si>
    <t>20240110</t>
  </si>
  <si>
    <t>许广惠</t>
  </si>
  <si>
    <t>20240204</t>
  </si>
  <si>
    <t>王睿</t>
  </si>
  <si>
    <t>20240226</t>
  </si>
  <si>
    <t>殷小龙</t>
  </si>
  <si>
    <t>20240310</t>
  </si>
  <si>
    <t>黄念</t>
  </si>
  <si>
    <t>20240328</t>
  </si>
  <si>
    <t>张妮</t>
  </si>
  <si>
    <t>20240308</t>
  </si>
  <si>
    <t>姚灿</t>
  </si>
  <si>
    <t>20240214</t>
  </si>
  <si>
    <t>缺考</t>
  </si>
  <si>
    <t>罗秋云</t>
  </si>
  <si>
    <t>20240107</t>
  </si>
  <si>
    <t>张琪</t>
  </si>
  <si>
    <t>yp0102玉屏侗族自治县平溪街道办事处</t>
  </si>
  <si>
    <t>02专职网格员（定向选聘）</t>
  </si>
  <si>
    <t>20240430</t>
  </si>
  <si>
    <t>龙佳丽</t>
  </si>
  <si>
    <t>20240427</t>
  </si>
  <si>
    <t>胡家木</t>
  </si>
  <si>
    <t>yp0203玉屏侗族自治县皂角坪街道办事处</t>
  </si>
  <si>
    <t>03专职网格员</t>
  </si>
  <si>
    <t>20240526</t>
  </si>
  <si>
    <t>姚佳</t>
  </si>
  <si>
    <t>20240613</t>
  </si>
  <si>
    <t>洪雪</t>
  </si>
  <si>
    <t>20240601</t>
  </si>
  <si>
    <t>胡果</t>
  </si>
  <si>
    <t>20240508</t>
  </si>
  <si>
    <t>刘俊</t>
  </si>
  <si>
    <t>20240529</t>
  </si>
  <si>
    <t>罗双篮</t>
  </si>
  <si>
    <t>20240610</t>
  </si>
  <si>
    <t>潘珂</t>
  </si>
  <si>
    <t>20240615</t>
  </si>
  <si>
    <t>姚红</t>
  </si>
  <si>
    <t>20240507</t>
  </si>
  <si>
    <t>杨萍</t>
  </si>
  <si>
    <t>20240602</t>
  </si>
  <si>
    <t>姚丽君</t>
  </si>
  <si>
    <t>20240509</t>
  </si>
  <si>
    <t>杨勇</t>
  </si>
  <si>
    <t>20240528</t>
  </si>
  <si>
    <t>罗丽平</t>
  </si>
  <si>
    <t>20240503</t>
  </si>
  <si>
    <t>杨茜</t>
  </si>
  <si>
    <t>20240524</t>
  </si>
  <si>
    <t>胡艳红</t>
  </si>
  <si>
    <t>20240603</t>
  </si>
  <si>
    <t>龚雪</t>
  </si>
  <si>
    <t>20240514</t>
  </si>
  <si>
    <t>洪雨晴</t>
  </si>
  <si>
    <t>20240519</t>
  </si>
  <si>
    <t>周榆洋</t>
  </si>
  <si>
    <t>20240523</t>
  </si>
  <si>
    <t>姚柳</t>
  </si>
  <si>
    <t>20240510</t>
  </si>
  <si>
    <t>黄佳</t>
  </si>
  <si>
    <t>20240518</t>
  </si>
  <si>
    <t>姚敦峰</t>
  </si>
  <si>
    <t>20240525</t>
  </si>
  <si>
    <t>王杨佳锐</t>
  </si>
  <si>
    <t>20240516</t>
  </si>
  <si>
    <t>杨福英</t>
  </si>
  <si>
    <t>yp0204玉屏侗族自治县皂角坪街道办事处</t>
  </si>
  <si>
    <t>04专职网格员（定向选聘）</t>
  </si>
  <si>
    <t>20240620</t>
  </si>
  <si>
    <t>姚洁</t>
  </si>
  <si>
    <t>20240621</t>
  </si>
  <si>
    <t>陈晓旭</t>
  </si>
  <si>
    <t>20240619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</si>
</sst>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24"/>
      <name val="方正小标宋简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2"/>
  <sheetViews>
    <sheetView tabSelected="1" workbookViewId="0">
      <pane ySplit="2" topLeftCell="A24" activePane="bottomLeft" state="frozen"/>
      <selection/>
      <selection pane="bottomLeft" activeCell="E36" sqref="E36"/>
    </sheetView>
  </sheetViews>
  <sheetFormatPr defaultColWidth="9" defaultRowHeight="14.25"/>
  <cols>
    <col min="1" max="1" width="5.625" style="2" customWidth="1"/>
    <col min="2" max="2" width="9" style="2"/>
    <col min="3" max="3" width="5.375" style="3" customWidth="1"/>
    <col min="4" max="4" width="37.375" style="2" customWidth="1"/>
    <col min="5" max="5" width="16" style="2" customWidth="1"/>
    <col min="6" max="6" width="14.625" style="3" customWidth="1"/>
    <col min="7" max="7" width="9.375" style="4" customWidth="1"/>
    <col min="8" max="8" width="10.75" style="4" customWidth="1"/>
    <col min="9" max="9" width="9.375" style="2" customWidth="1"/>
    <col min="10" max="10" width="9.25" style="5" customWidth="1"/>
    <col min="11" max="11" width="8.5" style="5" customWidth="1"/>
    <col min="12" max="12" width="7" style="2" customWidth="1"/>
    <col min="13" max="13" width="8.375" style="3" customWidth="1"/>
    <col min="14" max="14" width="5.875" style="2" customWidth="1"/>
    <col min="15" max="16384" width="9" style="2"/>
  </cols>
  <sheetData>
    <row r="1" ht="5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9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8" t="s">
        <v>9</v>
      </c>
      <c r="J2" s="10" t="s">
        <v>10</v>
      </c>
      <c r="K2" s="10" t="s">
        <v>11</v>
      </c>
      <c r="L2" s="20" t="s">
        <v>12</v>
      </c>
      <c r="M2" s="20" t="s">
        <v>13</v>
      </c>
      <c r="N2" s="7" t="s">
        <v>14</v>
      </c>
    </row>
    <row r="3" s="2" customFormat="1" ht="22" customHeight="1" spans="1:14">
      <c r="A3" s="11">
        <v>1</v>
      </c>
      <c r="B3" s="12" t="s">
        <v>15</v>
      </c>
      <c r="C3" s="13" t="s">
        <v>16</v>
      </c>
      <c r="D3" s="12" t="s">
        <v>17</v>
      </c>
      <c r="E3" s="14" t="s">
        <v>18</v>
      </c>
      <c r="F3" s="12" t="s">
        <v>19</v>
      </c>
      <c r="G3" s="15">
        <v>76.8</v>
      </c>
      <c r="H3" s="16">
        <f>G3*0.5</f>
        <v>38.4</v>
      </c>
      <c r="I3" s="15">
        <v>75.91</v>
      </c>
      <c r="J3" s="16">
        <f>I3*0.5</f>
        <v>37.955</v>
      </c>
      <c r="K3" s="16">
        <f t="shared" ref="K3:K66" si="0">H3+J3</f>
        <v>76.355</v>
      </c>
      <c r="L3" s="14">
        <v>1</v>
      </c>
      <c r="M3" s="14" t="s">
        <v>20</v>
      </c>
      <c r="N3" s="12"/>
    </row>
    <row r="4" s="2" customFormat="1" ht="22" customHeight="1" spans="1:14">
      <c r="A4" s="11">
        <v>2</v>
      </c>
      <c r="B4" s="12" t="s">
        <v>21</v>
      </c>
      <c r="C4" s="13" t="s">
        <v>16</v>
      </c>
      <c r="D4" s="12" t="s">
        <v>17</v>
      </c>
      <c r="E4" s="14" t="s">
        <v>18</v>
      </c>
      <c r="F4" s="12" t="s">
        <v>22</v>
      </c>
      <c r="G4" s="15">
        <v>78.2</v>
      </c>
      <c r="H4" s="16">
        <f t="shared" ref="H4:H13" si="1">G4*0.5</f>
        <v>39.1</v>
      </c>
      <c r="I4" s="15">
        <v>73.68</v>
      </c>
      <c r="J4" s="16">
        <f t="shared" ref="J4:J67" si="2">I4*0.5</f>
        <v>36.84</v>
      </c>
      <c r="K4" s="21">
        <f t="shared" si="0"/>
        <v>75.94</v>
      </c>
      <c r="L4" s="14">
        <v>2</v>
      </c>
      <c r="M4" s="14" t="s">
        <v>20</v>
      </c>
      <c r="N4" s="12"/>
    </row>
    <row r="5" s="2" customFormat="1" ht="22" customHeight="1" spans="1:14">
      <c r="A5" s="11">
        <v>3</v>
      </c>
      <c r="B5" s="12" t="s">
        <v>23</v>
      </c>
      <c r="C5" s="13" t="s">
        <v>24</v>
      </c>
      <c r="D5" s="12" t="s">
        <v>17</v>
      </c>
      <c r="E5" s="14" t="s">
        <v>18</v>
      </c>
      <c r="F5" s="12" t="s">
        <v>25</v>
      </c>
      <c r="G5" s="17">
        <v>69.8</v>
      </c>
      <c r="H5" s="16">
        <f t="shared" si="1"/>
        <v>34.9</v>
      </c>
      <c r="I5" s="15">
        <v>79.71</v>
      </c>
      <c r="J5" s="16">
        <f t="shared" si="2"/>
        <v>39.855</v>
      </c>
      <c r="K5" s="21">
        <f t="shared" si="0"/>
        <v>74.755</v>
      </c>
      <c r="L5" s="14">
        <v>3</v>
      </c>
      <c r="M5" s="14" t="s">
        <v>20</v>
      </c>
      <c r="N5" s="12"/>
    </row>
    <row r="6" s="2" customFormat="1" ht="22" customHeight="1" spans="1:14">
      <c r="A6" s="11">
        <v>4</v>
      </c>
      <c r="B6" s="12" t="s">
        <v>26</v>
      </c>
      <c r="C6" s="13" t="s">
        <v>16</v>
      </c>
      <c r="D6" s="12" t="s">
        <v>17</v>
      </c>
      <c r="E6" s="14" t="s">
        <v>18</v>
      </c>
      <c r="F6" s="12" t="s">
        <v>27</v>
      </c>
      <c r="G6" s="15">
        <v>77.4</v>
      </c>
      <c r="H6" s="16">
        <f t="shared" si="1"/>
        <v>38.7</v>
      </c>
      <c r="I6" s="15">
        <v>70.6</v>
      </c>
      <c r="J6" s="16">
        <f t="shared" si="2"/>
        <v>35.3</v>
      </c>
      <c r="K6" s="21">
        <f t="shared" si="0"/>
        <v>74</v>
      </c>
      <c r="L6" s="14">
        <v>4</v>
      </c>
      <c r="M6" s="14" t="s">
        <v>20</v>
      </c>
      <c r="N6" s="12"/>
    </row>
    <row r="7" s="2" customFormat="1" ht="22" customHeight="1" spans="1:14">
      <c r="A7" s="11">
        <v>5</v>
      </c>
      <c r="B7" s="12" t="s">
        <v>28</v>
      </c>
      <c r="C7" s="13" t="s">
        <v>16</v>
      </c>
      <c r="D7" s="12" t="s">
        <v>17</v>
      </c>
      <c r="E7" s="14" t="s">
        <v>18</v>
      </c>
      <c r="F7" s="12" t="s">
        <v>29</v>
      </c>
      <c r="G7" s="15">
        <v>76.2</v>
      </c>
      <c r="H7" s="16">
        <f t="shared" si="1"/>
        <v>38.1</v>
      </c>
      <c r="I7" s="15">
        <v>71.21</v>
      </c>
      <c r="J7" s="16">
        <f t="shared" si="2"/>
        <v>35.605</v>
      </c>
      <c r="K7" s="21">
        <f t="shared" si="0"/>
        <v>73.705</v>
      </c>
      <c r="L7" s="14">
        <v>5</v>
      </c>
      <c r="M7" s="14" t="s">
        <v>20</v>
      </c>
      <c r="N7" s="12"/>
    </row>
    <row r="8" s="2" customFormat="1" ht="22" customHeight="1" spans="1:14">
      <c r="A8" s="11">
        <v>6</v>
      </c>
      <c r="B8" s="12" t="s">
        <v>30</v>
      </c>
      <c r="C8" s="13" t="s">
        <v>16</v>
      </c>
      <c r="D8" s="12" t="s">
        <v>17</v>
      </c>
      <c r="E8" s="14" t="s">
        <v>18</v>
      </c>
      <c r="F8" s="12" t="s">
        <v>31</v>
      </c>
      <c r="G8" s="15">
        <v>73.2</v>
      </c>
      <c r="H8" s="16">
        <f t="shared" si="1"/>
        <v>36.6</v>
      </c>
      <c r="I8" s="15">
        <v>74.12</v>
      </c>
      <c r="J8" s="16">
        <f t="shared" si="2"/>
        <v>37.06</v>
      </c>
      <c r="K8" s="21">
        <f t="shared" si="0"/>
        <v>73.66</v>
      </c>
      <c r="L8" s="14">
        <v>6</v>
      </c>
      <c r="M8" s="14" t="s">
        <v>20</v>
      </c>
      <c r="N8" s="12"/>
    </row>
    <row r="9" s="2" customFormat="1" ht="22" customHeight="1" spans="1:14">
      <c r="A9" s="11">
        <v>7</v>
      </c>
      <c r="B9" s="12" t="s">
        <v>32</v>
      </c>
      <c r="C9" s="13" t="s">
        <v>16</v>
      </c>
      <c r="D9" s="12" t="s">
        <v>17</v>
      </c>
      <c r="E9" s="14" t="s">
        <v>18</v>
      </c>
      <c r="F9" s="12" t="s">
        <v>33</v>
      </c>
      <c r="G9" s="15">
        <v>73.4</v>
      </c>
      <c r="H9" s="16">
        <f t="shared" si="1"/>
        <v>36.7</v>
      </c>
      <c r="I9" s="15">
        <v>73.81</v>
      </c>
      <c r="J9" s="16">
        <f t="shared" si="2"/>
        <v>36.905</v>
      </c>
      <c r="K9" s="21">
        <f t="shared" si="0"/>
        <v>73.605</v>
      </c>
      <c r="L9" s="14">
        <v>7</v>
      </c>
      <c r="M9" s="14" t="s">
        <v>20</v>
      </c>
      <c r="N9" s="12"/>
    </row>
    <row r="10" s="2" customFormat="1" ht="22" customHeight="1" spans="1:14">
      <c r="A10" s="11">
        <v>8</v>
      </c>
      <c r="B10" s="12" t="s">
        <v>34</v>
      </c>
      <c r="C10" s="13" t="s">
        <v>16</v>
      </c>
      <c r="D10" s="12" t="s">
        <v>17</v>
      </c>
      <c r="E10" s="14" t="s">
        <v>18</v>
      </c>
      <c r="F10" s="12" t="s">
        <v>35</v>
      </c>
      <c r="G10" s="15">
        <v>74</v>
      </c>
      <c r="H10" s="16">
        <f t="shared" si="1"/>
        <v>37</v>
      </c>
      <c r="I10" s="15">
        <v>72.88</v>
      </c>
      <c r="J10" s="16">
        <f t="shared" si="2"/>
        <v>36.44</v>
      </c>
      <c r="K10" s="21">
        <f t="shared" si="0"/>
        <v>73.44</v>
      </c>
      <c r="L10" s="14">
        <v>8</v>
      </c>
      <c r="M10" s="14" t="s">
        <v>20</v>
      </c>
      <c r="N10" s="12"/>
    </row>
    <row r="11" s="2" customFormat="1" ht="22" customHeight="1" spans="1:14">
      <c r="A11" s="11">
        <v>9</v>
      </c>
      <c r="B11" s="12" t="s">
        <v>36</v>
      </c>
      <c r="C11" s="13" t="s">
        <v>16</v>
      </c>
      <c r="D11" s="12" t="s">
        <v>17</v>
      </c>
      <c r="E11" s="14" t="s">
        <v>18</v>
      </c>
      <c r="F11" s="12" t="s">
        <v>37</v>
      </c>
      <c r="G11" s="15">
        <v>76.4</v>
      </c>
      <c r="H11" s="16">
        <f t="shared" si="1"/>
        <v>38.2</v>
      </c>
      <c r="I11" s="15">
        <v>70.2</v>
      </c>
      <c r="J11" s="16">
        <f t="shared" si="2"/>
        <v>35.1</v>
      </c>
      <c r="K11" s="21">
        <f t="shared" si="0"/>
        <v>73.3</v>
      </c>
      <c r="L11" s="14">
        <v>9</v>
      </c>
      <c r="M11" s="14" t="s">
        <v>20</v>
      </c>
      <c r="N11" s="12"/>
    </row>
    <row r="12" s="2" customFormat="1" ht="22" customHeight="1" spans="1:14">
      <c r="A12" s="11">
        <v>10</v>
      </c>
      <c r="B12" s="12" t="s">
        <v>38</v>
      </c>
      <c r="C12" s="13" t="s">
        <v>16</v>
      </c>
      <c r="D12" s="12" t="s">
        <v>17</v>
      </c>
      <c r="E12" s="14" t="s">
        <v>18</v>
      </c>
      <c r="F12" s="12" t="s">
        <v>39</v>
      </c>
      <c r="G12" s="15">
        <v>74.9</v>
      </c>
      <c r="H12" s="16">
        <f t="shared" si="1"/>
        <v>37.45</v>
      </c>
      <c r="I12" s="15">
        <v>70.67</v>
      </c>
      <c r="J12" s="16">
        <f t="shared" si="2"/>
        <v>35.335</v>
      </c>
      <c r="K12" s="21">
        <f t="shared" si="0"/>
        <v>72.785</v>
      </c>
      <c r="L12" s="14">
        <v>10</v>
      </c>
      <c r="M12" s="14" t="s">
        <v>20</v>
      </c>
      <c r="N12" s="12"/>
    </row>
    <row r="13" s="2" customFormat="1" ht="22" customHeight="1" spans="1:14">
      <c r="A13" s="11">
        <v>11</v>
      </c>
      <c r="B13" s="12" t="s">
        <v>40</v>
      </c>
      <c r="C13" s="13" t="s">
        <v>16</v>
      </c>
      <c r="D13" s="12" t="s">
        <v>17</v>
      </c>
      <c r="E13" s="14" t="s">
        <v>18</v>
      </c>
      <c r="F13" s="12" t="s">
        <v>41</v>
      </c>
      <c r="G13" s="15">
        <v>74.9</v>
      </c>
      <c r="H13" s="16">
        <f t="shared" si="1"/>
        <v>37.45</v>
      </c>
      <c r="I13" s="15">
        <v>70.55</v>
      </c>
      <c r="J13" s="16">
        <f t="shared" si="2"/>
        <v>35.275</v>
      </c>
      <c r="K13" s="21">
        <f t="shared" si="0"/>
        <v>72.725</v>
      </c>
      <c r="L13" s="14">
        <v>11</v>
      </c>
      <c r="M13" s="14" t="s">
        <v>20</v>
      </c>
      <c r="N13" s="12"/>
    </row>
    <row r="14" s="2" customFormat="1" ht="22" customHeight="1" spans="1:14">
      <c r="A14" s="11">
        <v>12</v>
      </c>
      <c r="B14" s="12" t="s">
        <v>42</v>
      </c>
      <c r="C14" s="13" t="s">
        <v>16</v>
      </c>
      <c r="D14" s="12" t="s">
        <v>17</v>
      </c>
      <c r="E14" s="14" t="s">
        <v>18</v>
      </c>
      <c r="F14" s="12" t="s">
        <v>43</v>
      </c>
      <c r="G14" s="15">
        <v>76.2</v>
      </c>
      <c r="H14" s="16">
        <f t="shared" ref="H14:H45" si="3">G14*0.5</f>
        <v>38.1</v>
      </c>
      <c r="I14" s="15">
        <v>68.8</v>
      </c>
      <c r="J14" s="16">
        <f t="shared" si="2"/>
        <v>34.4</v>
      </c>
      <c r="K14" s="21">
        <f t="shared" si="0"/>
        <v>72.5</v>
      </c>
      <c r="L14" s="14">
        <v>12</v>
      </c>
      <c r="M14" s="14"/>
      <c r="N14" s="12"/>
    </row>
    <row r="15" s="2" customFormat="1" ht="22" customHeight="1" spans="1:14">
      <c r="A15" s="11">
        <v>13</v>
      </c>
      <c r="B15" s="12" t="s">
        <v>44</v>
      </c>
      <c r="C15" s="13" t="s">
        <v>24</v>
      </c>
      <c r="D15" s="12" t="s">
        <v>17</v>
      </c>
      <c r="E15" s="14" t="s">
        <v>18</v>
      </c>
      <c r="F15" s="12" t="s">
        <v>45</v>
      </c>
      <c r="G15" s="15">
        <v>74.8</v>
      </c>
      <c r="H15" s="16">
        <f t="shared" si="3"/>
        <v>37.4</v>
      </c>
      <c r="I15" s="15">
        <v>70.1</v>
      </c>
      <c r="J15" s="16">
        <f t="shared" si="2"/>
        <v>35.05</v>
      </c>
      <c r="K15" s="21">
        <f t="shared" si="0"/>
        <v>72.45</v>
      </c>
      <c r="L15" s="14">
        <v>13</v>
      </c>
      <c r="M15" s="14"/>
      <c r="N15" s="12"/>
    </row>
    <row r="16" s="2" customFormat="1" ht="22" customHeight="1" spans="1:14">
      <c r="A16" s="11">
        <v>14</v>
      </c>
      <c r="B16" s="12" t="s">
        <v>46</v>
      </c>
      <c r="C16" s="13" t="s">
        <v>16</v>
      </c>
      <c r="D16" s="12" t="s">
        <v>17</v>
      </c>
      <c r="E16" s="14" t="s">
        <v>18</v>
      </c>
      <c r="F16" s="12" t="s">
        <v>47</v>
      </c>
      <c r="G16" s="15">
        <v>73.6</v>
      </c>
      <c r="H16" s="16">
        <f t="shared" si="3"/>
        <v>36.8</v>
      </c>
      <c r="I16" s="15">
        <v>70.76</v>
      </c>
      <c r="J16" s="16">
        <f t="shared" si="2"/>
        <v>35.38</v>
      </c>
      <c r="K16" s="21">
        <f t="shared" si="0"/>
        <v>72.18</v>
      </c>
      <c r="L16" s="14">
        <v>14</v>
      </c>
      <c r="M16" s="14"/>
      <c r="N16" s="12"/>
    </row>
    <row r="17" s="2" customFormat="1" ht="22" customHeight="1" spans="1:14">
      <c r="A17" s="11">
        <v>15</v>
      </c>
      <c r="B17" s="12" t="s">
        <v>48</v>
      </c>
      <c r="C17" s="13" t="s">
        <v>16</v>
      </c>
      <c r="D17" s="12" t="s">
        <v>17</v>
      </c>
      <c r="E17" s="14" t="s">
        <v>18</v>
      </c>
      <c r="F17" s="12" t="s">
        <v>49</v>
      </c>
      <c r="G17" s="15">
        <v>76.6</v>
      </c>
      <c r="H17" s="16">
        <f t="shared" si="3"/>
        <v>38.3</v>
      </c>
      <c r="I17" s="15">
        <v>67.06</v>
      </c>
      <c r="J17" s="16">
        <f t="shared" si="2"/>
        <v>33.53</v>
      </c>
      <c r="K17" s="21">
        <f t="shared" si="0"/>
        <v>71.83</v>
      </c>
      <c r="L17" s="14">
        <v>15</v>
      </c>
      <c r="M17" s="14"/>
      <c r="N17" s="12"/>
    </row>
    <row r="18" s="2" customFormat="1" ht="22" customHeight="1" spans="1:14">
      <c r="A18" s="11">
        <v>16</v>
      </c>
      <c r="B18" s="12" t="s">
        <v>50</v>
      </c>
      <c r="C18" s="13" t="s">
        <v>16</v>
      </c>
      <c r="D18" s="12" t="s">
        <v>17</v>
      </c>
      <c r="E18" s="14" t="s">
        <v>18</v>
      </c>
      <c r="F18" s="12" t="s">
        <v>51</v>
      </c>
      <c r="G18" s="15">
        <v>70.8</v>
      </c>
      <c r="H18" s="16">
        <f t="shared" si="3"/>
        <v>35.4</v>
      </c>
      <c r="I18" s="15">
        <v>72.38</v>
      </c>
      <c r="J18" s="16">
        <f t="shared" si="2"/>
        <v>36.19</v>
      </c>
      <c r="K18" s="21">
        <f t="shared" si="0"/>
        <v>71.59</v>
      </c>
      <c r="L18" s="14">
        <v>16</v>
      </c>
      <c r="M18" s="14"/>
      <c r="N18" s="12"/>
    </row>
    <row r="19" s="2" customFormat="1" ht="22" customHeight="1" spans="1:14">
      <c r="A19" s="11">
        <v>17</v>
      </c>
      <c r="B19" s="12" t="s">
        <v>52</v>
      </c>
      <c r="C19" s="13" t="s">
        <v>24</v>
      </c>
      <c r="D19" s="12" t="s">
        <v>17</v>
      </c>
      <c r="E19" s="14" t="s">
        <v>18</v>
      </c>
      <c r="F19" s="12" t="s">
        <v>53</v>
      </c>
      <c r="G19" s="15">
        <v>74.6</v>
      </c>
      <c r="H19" s="16">
        <f t="shared" si="3"/>
        <v>37.3</v>
      </c>
      <c r="I19" s="15">
        <v>68.22</v>
      </c>
      <c r="J19" s="16">
        <f t="shared" si="2"/>
        <v>34.11</v>
      </c>
      <c r="K19" s="21">
        <f t="shared" si="0"/>
        <v>71.41</v>
      </c>
      <c r="L19" s="14">
        <v>17</v>
      </c>
      <c r="M19" s="14"/>
      <c r="N19" s="12"/>
    </row>
    <row r="20" s="2" customFormat="1" ht="22" customHeight="1" spans="1:14">
      <c r="A20" s="11">
        <v>18</v>
      </c>
      <c r="B20" s="13" t="str">
        <f>"罗汝豪"</f>
        <v>罗汝豪</v>
      </c>
      <c r="C20" s="15" t="s">
        <v>24</v>
      </c>
      <c r="D20" s="12" t="s">
        <v>17</v>
      </c>
      <c r="E20" s="14" t="s">
        <v>18</v>
      </c>
      <c r="F20" s="13" t="str">
        <f>"20240424"</f>
        <v>20240424</v>
      </c>
      <c r="G20" s="15">
        <v>76</v>
      </c>
      <c r="H20" s="16">
        <f t="shared" si="3"/>
        <v>38</v>
      </c>
      <c r="I20" s="15">
        <v>66.43</v>
      </c>
      <c r="J20" s="16">
        <f t="shared" si="2"/>
        <v>33.215</v>
      </c>
      <c r="K20" s="21">
        <f t="shared" si="0"/>
        <v>71.215</v>
      </c>
      <c r="L20" s="14">
        <v>18</v>
      </c>
      <c r="M20" s="14"/>
      <c r="N20" s="12"/>
    </row>
    <row r="21" s="2" customFormat="1" ht="22" customHeight="1" spans="1:14">
      <c r="A21" s="11">
        <v>19</v>
      </c>
      <c r="B21" s="12" t="s">
        <v>54</v>
      </c>
      <c r="C21" s="13" t="s">
        <v>16</v>
      </c>
      <c r="D21" s="12" t="s">
        <v>17</v>
      </c>
      <c r="E21" s="14" t="s">
        <v>18</v>
      </c>
      <c r="F21" s="12" t="s">
        <v>55</v>
      </c>
      <c r="G21" s="15">
        <v>70.4</v>
      </c>
      <c r="H21" s="16">
        <f t="shared" si="3"/>
        <v>35.2</v>
      </c>
      <c r="I21" s="15">
        <v>71.98</v>
      </c>
      <c r="J21" s="16">
        <f t="shared" si="2"/>
        <v>35.99</v>
      </c>
      <c r="K21" s="21">
        <f t="shared" si="0"/>
        <v>71.19</v>
      </c>
      <c r="L21" s="14">
        <v>19</v>
      </c>
      <c r="M21" s="14"/>
      <c r="N21" s="12"/>
    </row>
    <row r="22" s="2" customFormat="1" ht="22" customHeight="1" spans="1:14">
      <c r="A22" s="11">
        <v>20</v>
      </c>
      <c r="B22" s="12" t="s">
        <v>56</v>
      </c>
      <c r="C22" s="13" t="s">
        <v>16</v>
      </c>
      <c r="D22" s="12" t="s">
        <v>17</v>
      </c>
      <c r="E22" s="14" t="s">
        <v>18</v>
      </c>
      <c r="F22" s="12" t="s">
        <v>57</v>
      </c>
      <c r="G22" s="15">
        <v>74.1</v>
      </c>
      <c r="H22" s="16">
        <f t="shared" si="3"/>
        <v>37.05</v>
      </c>
      <c r="I22" s="15">
        <v>67.36</v>
      </c>
      <c r="J22" s="16">
        <f t="shared" si="2"/>
        <v>33.68</v>
      </c>
      <c r="K22" s="21">
        <f t="shared" si="0"/>
        <v>70.73</v>
      </c>
      <c r="L22" s="14">
        <v>20</v>
      </c>
      <c r="M22" s="14"/>
      <c r="N22" s="12"/>
    </row>
    <row r="23" s="2" customFormat="1" ht="22" customHeight="1" spans="1:14">
      <c r="A23" s="11">
        <v>21</v>
      </c>
      <c r="B23" s="12" t="s">
        <v>58</v>
      </c>
      <c r="C23" s="13" t="s">
        <v>16</v>
      </c>
      <c r="D23" s="12" t="s">
        <v>17</v>
      </c>
      <c r="E23" s="14" t="s">
        <v>18</v>
      </c>
      <c r="F23" s="12" t="s">
        <v>59</v>
      </c>
      <c r="G23" s="15">
        <v>70.2</v>
      </c>
      <c r="H23" s="16">
        <f t="shared" si="3"/>
        <v>35.1</v>
      </c>
      <c r="I23" s="15">
        <v>70.85</v>
      </c>
      <c r="J23" s="16">
        <f t="shared" si="2"/>
        <v>35.425</v>
      </c>
      <c r="K23" s="21">
        <f t="shared" si="0"/>
        <v>70.525</v>
      </c>
      <c r="L23" s="14">
        <v>21</v>
      </c>
      <c r="M23" s="14"/>
      <c r="N23" s="12"/>
    </row>
    <row r="24" s="2" customFormat="1" ht="22" customHeight="1" spans="1:14">
      <c r="A24" s="11">
        <v>22</v>
      </c>
      <c r="B24" s="12" t="s">
        <v>60</v>
      </c>
      <c r="C24" s="13" t="s">
        <v>24</v>
      </c>
      <c r="D24" s="12" t="s">
        <v>17</v>
      </c>
      <c r="E24" s="14" t="s">
        <v>18</v>
      </c>
      <c r="F24" s="12" t="s">
        <v>61</v>
      </c>
      <c r="G24" s="15">
        <v>72.6</v>
      </c>
      <c r="H24" s="16">
        <f t="shared" si="3"/>
        <v>36.3</v>
      </c>
      <c r="I24" s="15">
        <v>68.33</v>
      </c>
      <c r="J24" s="16">
        <f t="shared" si="2"/>
        <v>34.165</v>
      </c>
      <c r="K24" s="21">
        <f t="shared" si="0"/>
        <v>70.465</v>
      </c>
      <c r="L24" s="14">
        <v>22</v>
      </c>
      <c r="M24" s="14"/>
      <c r="N24" s="12"/>
    </row>
    <row r="25" s="2" customFormat="1" ht="22" customHeight="1" spans="1:14">
      <c r="A25" s="11">
        <v>23</v>
      </c>
      <c r="B25" s="12" t="s">
        <v>62</v>
      </c>
      <c r="C25" s="13" t="s">
        <v>16</v>
      </c>
      <c r="D25" s="12" t="s">
        <v>17</v>
      </c>
      <c r="E25" s="14" t="s">
        <v>18</v>
      </c>
      <c r="F25" s="12" t="s">
        <v>63</v>
      </c>
      <c r="G25" s="15">
        <v>68.3</v>
      </c>
      <c r="H25" s="16">
        <f t="shared" si="3"/>
        <v>34.15</v>
      </c>
      <c r="I25" s="15">
        <v>72.49</v>
      </c>
      <c r="J25" s="16">
        <f t="shared" si="2"/>
        <v>36.245</v>
      </c>
      <c r="K25" s="21">
        <f t="shared" si="0"/>
        <v>70.395</v>
      </c>
      <c r="L25" s="14">
        <v>23</v>
      </c>
      <c r="M25" s="14"/>
      <c r="N25" s="12"/>
    </row>
    <row r="26" s="2" customFormat="1" ht="22" customHeight="1" spans="1:14">
      <c r="A26" s="11">
        <v>24</v>
      </c>
      <c r="B26" s="12" t="s">
        <v>64</v>
      </c>
      <c r="C26" s="13" t="s">
        <v>16</v>
      </c>
      <c r="D26" s="12" t="s">
        <v>17</v>
      </c>
      <c r="E26" s="14" t="s">
        <v>18</v>
      </c>
      <c r="F26" s="12" t="s">
        <v>65</v>
      </c>
      <c r="G26" s="15">
        <v>71.2</v>
      </c>
      <c r="H26" s="16">
        <f t="shared" si="3"/>
        <v>35.6</v>
      </c>
      <c r="I26" s="15">
        <v>69.29</v>
      </c>
      <c r="J26" s="16">
        <f t="shared" si="2"/>
        <v>34.645</v>
      </c>
      <c r="K26" s="21">
        <f t="shared" si="0"/>
        <v>70.245</v>
      </c>
      <c r="L26" s="14">
        <v>24</v>
      </c>
      <c r="M26" s="14"/>
      <c r="N26" s="12"/>
    </row>
    <row r="27" s="2" customFormat="1" ht="22" customHeight="1" spans="1:14">
      <c r="A27" s="11">
        <v>25</v>
      </c>
      <c r="B27" s="12" t="s">
        <v>66</v>
      </c>
      <c r="C27" s="13" t="s">
        <v>24</v>
      </c>
      <c r="D27" s="12" t="s">
        <v>17</v>
      </c>
      <c r="E27" s="14" t="s">
        <v>18</v>
      </c>
      <c r="F27" s="12" t="s">
        <v>67</v>
      </c>
      <c r="G27" s="15">
        <v>71.9</v>
      </c>
      <c r="H27" s="16">
        <f t="shared" si="3"/>
        <v>35.95</v>
      </c>
      <c r="I27" s="15">
        <v>66.95</v>
      </c>
      <c r="J27" s="16">
        <f t="shared" si="2"/>
        <v>33.475</v>
      </c>
      <c r="K27" s="21">
        <f t="shared" si="0"/>
        <v>69.425</v>
      </c>
      <c r="L27" s="14">
        <v>25</v>
      </c>
      <c r="M27" s="14"/>
      <c r="N27" s="12"/>
    </row>
    <row r="28" s="2" customFormat="1" ht="22" customHeight="1" spans="1:14">
      <c r="A28" s="11">
        <v>26</v>
      </c>
      <c r="B28" s="12" t="s">
        <v>68</v>
      </c>
      <c r="C28" s="13" t="s">
        <v>16</v>
      </c>
      <c r="D28" s="12" t="s">
        <v>17</v>
      </c>
      <c r="E28" s="14" t="s">
        <v>18</v>
      </c>
      <c r="F28" s="12" t="s">
        <v>69</v>
      </c>
      <c r="G28" s="15">
        <v>71.9</v>
      </c>
      <c r="H28" s="16">
        <f t="shared" si="3"/>
        <v>35.95</v>
      </c>
      <c r="I28" s="15">
        <v>66.92</v>
      </c>
      <c r="J28" s="16">
        <f t="shared" si="2"/>
        <v>33.46</v>
      </c>
      <c r="K28" s="21">
        <f t="shared" si="0"/>
        <v>69.41</v>
      </c>
      <c r="L28" s="14">
        <v>26</v>
      </c>
      <c r="M28" s="14"/>
      <c r="N28" s="12"/>
    </row>
    <row r="29" s="2" customFormat="1" ht="22" customHeight="1" spans="1:14">
      <c r="A29" s="11">
        <v>27</v>
      </c>
      <c r="B29" s="12" t="s">
        <v>70</v>
      </c>
      <c r="C29" s="13" t="s">
        <v>16</v>
      </c>
      <c r="D29" s="12" t="s">
        <v>17</v>
      </c>
      <c r="E29" s="14" t="s">
        <v>18</v>
      </c>
      <c r="F29" s="12" t="s">
        <v>71</v>
      </c>
      <c r="G29" s="15">
        <v>69</v>
      </c>
      <c r="H29" s="16">
        <f t="shared" si="3"/>
        <v>34.5</v>
      </c>
      <c r="I29" s="15">
        <v>69</v>
      </c>
      <c r="J29" s="16">
        <f t="shared" si="2"/>
        <v>34.5</v>
      </c>
      <c r="K29" s="21">
        <f t="shared" si="0"/>
        <v>69</v>
      </c>
      <c r="L29" s="14">
        <v>27</v>
      </c>
      <c r="M29" s="14"/>
      <c r="N29" s="12"/>
    </row>
    <row r="30" s="2" customFormat="1" ht="22" customHeight="1" spans="1:14">
      <c r="A30" s="11">
        <v>28</v>
      </c>
      <c r="B30" s="12" t="s">
        <v>72</v>
      </c>
      <c r="C30" s="13" t="s">
        <v>16</v>
      </c>
      <c r="D30" s="12" t="s">
        <v>17</v>
      </c>
      <c r="E30" s="14" t="s">
        <v>18</v>
      </c>
      <c r="F30" s="12" t="s">
        <v>73</v>
      </c>
      <c r="G30" s="15">
        <v>62.6</v>
      </c>
      <c r="H30" s="16">
        <f t="shared" si="3"/>
        <v>31.3</v>
      </c>
      <c r="I30" s="15">
        <v>74.27</v>
      </c>
      <c r="J30" s="16">
        <f t="shared" si="2"/>
        <v>37.135</v>
      </c>
      <c r="K30" s="21">
        <f t="shared" si="0"/>
        <v>68.435</v>
      </c>
      <c r="L30" s="14">
        <v>28</v>
      </c>
      <c r="M30" s="14"/>
      <c r="N30" s="12"/>
    </row>
    <row r="31" s="2" customFormat="1" ht="22" customHeight="1" spans="1:14">
      <c r="A31" s="11">
        <v>29</v>
      </c>
      <c r="B31" s="12" t="s">
        <v>74</v>
      </c>
      <c r="C31" s="15" t="s">
        <v>24</v>
      </c>
      <c r="D31" s="12" t="s">
        <v>17</v>
      </c>
      <c r="E31" s="14" t="s">
        <v>18</v>
      </c>
      <c r="F31" s="12" t="s">
        <v>75</v>
      </c>
      <c r="G31" s="15">
        <v>68.4</v>
      </c>
      <c r="H31" s="16">
        <f t="shared" si="3"/>
        <v>34.2</v>
      </c>
      <c r="I31" s="15">
        <v>67.36</v>
      </c>
      <c r="J31" s="16">
        <f t="shared" si="2"/>
        <v>33.68</v>
      </c>
      <c r="K31" s="21">
        <f t="shared" si="0"/>
        <v>67.88</v>
      </c>
      <c r="L31" s="14">
        <v>29</v>
      </c>
      <c r="M31" s="14"/>
      <c r="N31" s="12"/>
    </row>
    <row r="32" s="2" customFormat="1" ht="22" customHeight="1" spans="1:14">
      <c r="A32" s="11">
        <v>30</v>
      </c>
      <c r="B32" s="12" t="s">
        <v>76</v>
      </c>
      <c r="C32" s="13" t="s">
        <v>16</v>
      </c>
      <c r="D32" s="12" t="s">
        <v>17</v>
      </c>
      <c r="E32" s="14" t="s">
        <v>18</v>
      </c>
      <c r="F32" s="12" t="s">
        <v>77</v>
      </c>
      <c r="G32" s="15">
        <v>65</v>
      </c>
      <c r="H32" s="16">
        <f t="shared" si="3"/>
        <v>32.5</v>
      </c>
      <c r="I32" s="15">
        <v>67.5</v>
      </c>
      <c r="J32" s="16">
        <f t="shared" si="2"/>
        <v>33.75</v>
      </c>
      <c r="K32" s="21">
        <f t="shared" si="0"/>
        <v>66.25</v>
      </c>
      <c r="L32" s="14">
        <v>30</v>
      </c>
      <c r="M32" s="14"/>
      <c r="N32" s="12"/>
    </row>
    <row r="33" s="2" customFormat="1" ht="22" customHeight="1" spans="1:14">
      <c r="A33" s="11">
        <v>31</v>
      </c>
      <c r="B33" s="12" t="s">
        <v>78</v>
      </c>
      <c r="C33" s="13" t="s">
        <v>16</v>
      </c>
      <c r="D33" s="12" t="s">
        <v>17</v>
      </c>
      <c r="E33" s="14" t="s">
        <v>18</v>
      </c>
      <c r="F33" s="12" t="s">
        <v>79</v>
      </c>
      <c r="G33" s="15">
        <v>62.8</v>
      </c>
      <c r="H33" s="16">
        <f t="shared" si="3"/>
        <v>31.4</v>
      </c>
      <c r="I33" s="15">
        <v>66.97</v>
      </c>
      <c r="J33" s="16">
        <f t="shared" si="2"/>
        <v>33.485</v>
      </c>
      <c r="K33" s="21">
        <f t="shared" si="0"/>
        <v>64.885</v>
      </c>
      <c r="L33" s="14">
        <v>31</v>
      </c>
      <c r="M33" s="14"/>
      <c r="N33" s="12"/>
    </row>
    <row r="34" s="2" customFormat="1" ht="22" customHeight="1" spans="1:14">
      <c r="A34" s="11">
        <v>32</v>
      </c>
      <c r="B34" s="12" t="s">
        <v>80</v>
      </c>
      <c r="C34" s="13" t="s">
        <v>24</v>
      </c>
      <c r="D34" s="12" t="s">
        <v>17</v>
      </c>
      <c r="E34" s="14" t="s">
        <v>18</v>
      </c>
      <c r="F34" s="12" t="s">
        <v>81</v>
      </c>
      <c r="G34" s="16" t="s">
        <v>82</v>
      </c>
      <c r="H34" s="16" t="s">
        <v>82</v>
      </c>
      <c r="I34" s="15">
        <v>67.99</v>
      </c>
      <c r="J34" s="16">
        <f t="shared" si="2"/>
        <v>33.995</v>
      </c>
      <c r="K34" s="16">
        <v>34</v>
      </c>
      <c r="L34" s="14">
        <v>32</v>
      </c>
      <c r="M34" s="14"/>
      <c r="N34" s="22"/>
    </row>
    <row r="35" s="2" customFormat="1" ht="22" customHeight="1" spans="1:14">
      <c r="A35" s="11">
        <v>33</v>
      </c>
      <c r="B35" s="12" t="s">
        <v>83</v>
      </c>
      <c r="C35" s="13" t="s">
        <v>16</v>
      </c>
      <c r="D35" s="12" t="s">
        <v>17</v>
      </c>
      <c r="E35" s="14" t="s">
        <v>18</v>
      </c>
      <c r="F35" s="12" t="s">
        <v>84</v>
      </c>
      <c r="G35" s="16" t="s">
        <v>82</v>
      </c>
      <c r="H35" s="16" t="s">
        <v>82</v>
      </c>
      <c r="I35" s="15">
        <v>67.19</v>
      </c>
      <c r="J35" s="16">
        <f t="shared" si="2"/>
        <v>33.595</v>
      </c>
      <c r="K35" s="16">
        <v>33.6</v>
      </c>
      <c r="L35" s="14">
        <v>33</v>
      </c>
      <c r="M35" s="14"/>
      <c r="N35" s="22"/>
    </row>
    <row r="36" s="2" customFormat="1" ht="29" customHeight="1" spans="1:14">
      <c r="A36" s="11">
        <v>34</v>
      </c>
      <c r="B36" s="12" t="s">
        <v>85</v>
      </c>
      <c r="C36" s="13" t="s">
        <v>16</v>
      </c>
      <c r="D36" s="12" t="s">
        <v>86</v>
      </c>
      <c r="E36" s="18" t="s">
        <v>87</v>
      </c>
      <c r="F36" s="12" t="s">
        <v>88</v>
      </c>
      <c r="G36" s="15">
        <v>73.1</v>
      </c>
      <c r="H36" s="16">
        <f t="shared" si="3"/>
        <v>36.55</v>
      </c>
      <c r="I36" s="19">
        <v>69.59</v>
      </c>
      <c r="J36" s="16">
        <f t="shared" si="2"/>
        <v>34.795</v>
      </c>
      <c r="K36" s="21">
        <f t="shared" si="0"/>
        <v>71.345</v>
      </c>
      <c r="L36" s="14">
        <v>1</v>
      </c>
      <c r="M36" s="14" t="s">
        <v>20</v>
      </c>
      <c r="N36" s="22"/>
    </row>
    <row r="37" s="2" customFormat="1" ht="30" customHeight="1" spans="1:14">
      <c r="A37" s="11">
        <v>35</v>
      </c>
      <c r="B37" s="12" t="s">
        <v>89</v>
      </c>
      <c r="C37" s="13" t="s">
        <v>16</v>
      </c>
      <c r="D37" s="12" t="s">
        <v>86</v>
      </c>
      <c r="E37" s="18" t="s">
        <v>87</v>
      </c>
      <c r="F37" s="12" t="s">
        <v>90</v>
      </c>
      <c r="G37" s="15">
        <v>74</v>
      </c>
      <c r="H37" s="16">
        <f t="shared" si="3"/>
        <v>37</v>
      </c>
      <c r="I37" s="19">
        <v>66.53</v>
      </c>
      <c r="J37" s="16">
        <f t="shared" si="2"/>
        <v>33.265</v>
      </c>
      <c r="K37" s="21">
        <f t="shared" si="0"/>
        <v>70.265</v>
      </c>
      <c r="L37" s="14">
        <v>2</v>
      </c>
      <c r="M37" s="23"/>
      <c r="N37" s="22"/>
    </row>
    <row r="38" s="2" customFormat="1" ht="29" customHeight="1" spans="1:14">
      <c r="A38" s="11">
        <v>36</v>
      </c>
      <c r="B38" s="13" t="str">
        <f>"杨杨"</f>
        <v>杨杨</v>
      </c>
      <c r="C38" s="15" t="s">
        <v>16</v>
      </c>
      <c r="D38" s="12" t="s">
        <v>86</v>
      </c>
      <c r="E38" s="18" t="s">
        <v>87</v>
      </c>
      <c r="F38" s="13" t="str">
        <f>"20240428"</f>
        <v>20240428</v>
      </c>
      <c r="G38" s="15">
        <v>72.2</v>
      </c>
      <c r="H38" s="16">
        <f t="shared" si="3"/>
        <v>36.1</v>
      </c>
      <c r="I38" s="19">
        <v>63.65</v>
      </c>
      <c r="J38" s="16">
        <f t="shared" si="2"/>
        <v>31.825</v>
      </c>
      <c r="K38" s="21">
        <f t="shared" si="0"/>
        <v>67.925</v>
      </c>
      <c r="L38" s="14">
        <v>3</v>
      </c>
      <c r="M38" s="19"/>
      <c r="N38" s="22"/>
    </row>
    <row r="39" s="2" customFormat="1" ht="22" customHeight="1" spans="1:14">
      <c r="A39" s="11">
        <v>37</v>
      </c>
      <c r="B39" s="12" t="s">
        <v>91</v>
      </c>
      <c r="C39" s="13" t="s">
        <v>24</v>
      </c>
      <c r="D39" s="19" t="s">
        <v>92</v>
      </c>
      <c r="E39" s="14" t="s">
        <v>93</v>
      </c>
      <c r="F39" s="12" t="s">
        <v>94</v>
      </c>
      <c r="G39" s="15">
        <v>81.6</v>
      </c>
      <c r="H39" s="16">
        <f t="shared" si="3"/>
        <v>40.8</v>
      </c>
      <c r="I39" s="15">
        <v>77.56</v>
      </c>
      <c r="J39" s="16">
        <f t="shared" si="2"/>
        <v>38.78</v>
      </c>
      <c r="K39" s="21">
        <f t="shared" si="0"/>
        <v>79.58</v>
      </c>
      <c r="L39" s="14">
        <v>1</v>
      </c>
      <c r="M39" s="14" t="s">
        <v>20</v>
      </c>
      <c r="N39" s="12"/>
    </row>
    <row r="40" s="2" customFormat="1" ht="22" customHeight="1" spans="1:14">
      <c r="A40" s="11">
        <v>38</v>
      </c>
      <c r="B40" s="12" t="s">
        <v>95</v>
      </c>
      <c r="C40" s="13" t="s">
        <v>24</v>
      </c>
      <c r="D40" s="19" t="s">
        <v>92</v>
      </c>
      <c r="E40" s="14" t="s">
        <v>93</v>
      </c>
      <c r="F40" s="12" t="s">
        <v>96</v>
      </c>
      <c r="G40" s="15">
        <v>84.6</v>
      </c>
      <c r="H40" s="16">
        <f t="shared" si="3"/>
        <v>42.3</v>
      </c>
      <c r="I40" s="15">
        <v>71.01</v>
      </c>
      <c r="J40" s="16">
        <f t="shared" si="2"/>
        <v>35.505</v>
      </c>
      <c r="K40" s="21">
        <f t="shared" si="0"/>
        <v>77.805</v>
      </c>
      <c r="L40" s="14">
        <v>2</v>
      </c>
      <c r="M40" s="14" t="s">
        <v>20</v>
      </c>
      <c r="N40" s="12"/>
    </row>
    <row r="41" s="2" customFormat="1" ht="22" customHeight="1" spans="1:14">
      <c r="A41" s="11">
        <v>39</v>
      </c>
      <c r="B41" s="12" t="s">
        <v>97</v>
      </c>
      <c r="C41" s="13" t="s">
        <v>16</v>
      </c>
      <c r="D41" s="19" t="s">
        <v>92</v>
      </c>
      <c r="E41" s="14" t="s">
        <v>93</v>
      </c>
      <c r="F41" s="12" t="s">
        <v>98</v>
      </c>
      <c r="G41" s="15">
        <v>84</v>
      </c>
      <c r="H41" s="16">
        <f t="shared" si="3"/>
        <v>42</v>
      </c>
      <c r="I41" s="15">
        <v>70.66</v>
      </c>
      <c r="J41" s="16">
        <f t="shared" si="2"/>
        <v>35.33</v>
      </c>
      <c r="K41" s="21">
        <f t="shared" si="0"/>
        <v>77.33</v>
      </c>
      <c r="L41" s="14">
        <v>3</v>
      </c>
      <c r="M41" s="14" t="s">
        <v>20</v>
      </c>
      <c r="N41" s="12"/>
    </row>
    <row r="42" s="2" customFormat="1" ht="22" customHeight="1" spans="1:14">
      <c r="A42" s="11">
        <v>40</v>
      </c>
      <c r="B42" s="12" t="s">
        <v>99</v>
      </c>
      <c r="C42" s="13" t="s">
        <v>24</v>
      </c>
      <c r="D42" s="19" t="s">
        <v>92</v>
      </c>
      <c r="E42" s="14" t="s">
        <v>93</v>
      </c>
      <c r="F42" s="12" t="s">
        <v>100</v>
      </c>
      <c r="G42" s="15">
        <v>82.2</v>
      </c>
      <c r="H42" s="16">
        <f t="shared" si="3"/>
        <v>41.1</v>
      </c>
      <c r="I42" s="15">
        <v>70.4</v>
      </c>
      <c r="J42" s="16">
        <f t="shared" si="2"/>
        <v>35.2</v>
      </c>
      <c r="K42" s="21">
        <f t="shared" si="0"/>
        <v>76.3</v>
      </c>
      <c r="L42" s="14">
        <v>4</v>
      </c>
      <c r="M42" s="14" t="s">
        <v>20</v>
      </c>
      <c r="N42" s="12"/>
    </row>
    <row r="43" s="2" customFormat="1" ht="22" customHeight="1" spans="1:14">
      <c r="A43" s="11">
        <v>41</v>
      </c>
      <c r="B43" s="12" t="s">
        <v>101</v>
      </c>
      <c r="C43" s="13" t="s">
        <v>24</v>
      </c>
      <c r="D43" s="19" t="s">
        <v>92</v>
      </c>
      <c r="E43" s="14" t="s">
        <v>93</v>
      </c>
      <c r="F43" s="12" t="s">
        <v>102</v>
      </c>
      <c r="G43" s="15">
        <v>79.3</v>
      </c>
      <c r="H43" s="16">
        <f t="shared" si="3"/>
        <v>39.65</v>
      </c>
      <c r="I43" s="15">
        <v>68.77</v>
      </c>
      <c r="J43" s="16">
        <f t="shared" si="2"/>
        <v>34.385</v>
      </c>
      <c r="K43" s="21">
        <f t="shared" si="0"/>
        <v>74.035</v>
      </c>
      <c r="L43" s="14">
        <v>5</v>
      </c>
      <c r="M43" s="14" t="s">
        <v>20</v>
      </c>
      <c r="N43" s="12"/>
    </row>
    <row r="44" s="2" customFormat="1" ht="22" customHeight="1" spans="1:14">
      <c r="A44" s="11">
        <v>42</v>
      </c>
      <c r="B44" s="12" t="s">
        <v>103</v>
      </c>
      <c r="C44" s="13" t="s">
        <v>16</v>
      </c>
      <c r="D44" s="19" t="s">
        <v>92</v>
      </c>
      <c r="E44" s="14" t="s">
        <v>93</v>
      </c>
      <c r="F44" s="12" t="s">
        <v>104</v>
      </c>
      <c r="G44" s="15">
        <v>77.7</v>
      </c>
      <c r="H44" s="16">
        <f t="shared" si="3"/>
        <v>38.85</v>
      </c>
      <c r="I44" s="15">
        <v>69.64</v>
      </c>
      <c r="J44" s="16">
        <f t="shared" si="2"/>
        <v>34.82</v>
      </c>
      <c r="K44" s="21">
        <f t="shared" si="0"/>
        <v>73.67</v>
      </c>
      <c r="L44" s="14">
        <v>6</v>
      </c>
      <c r="M44" s="14" t="s">
        <v>20</v>
      </c>
      <c r="N44" s="12"/>
    </row>
    <row r="45" s="2" customFormat="1" ht="22" customHeight="1" spans="1:14">
      <c r="A45" s="11">
        <v>43</v>
      </c>
      <c r="B45" s="12" t="s">
        <v>105</v>
      </c>
      <c r="C45" s="13" t="s">
        <v>16</v>
      </c>
      <c r="D45" s="19" t="s">
        <v>92</v>
      </c>
      <c r="E45" s="14" t="s">
        <v>93</v>
      </c>
      <c r="F45" s="12" t="s">
        <v>106</v>
      </c>
      <c r="G45" s="15">
        <v>76.8</v>
      </c>
      <c r="H45" s="16">
        <f t="shared" si="3"/>
        <v>38.4</v>
      </c>
      <c r="I45" s="15">
        <v>69.19</v>
      </c>
      <c r="J45" s="16">
        <f t="shared" si="2"/>
        <v>34.595</v>
      </c>
      <c r="K45" s="21">
        <f t="shared" si="0"/>
        <v>72.995</v>
      </c>
      <c r="L45" s="14">
        <v>7</v>
      </c>
      <c r="M45" s="14" t="s">
        <v>20</v>
      </c>
      <c r="N45" s="12"/>
    </row>
    <row r="46" s="2" customFormat="1" ht="22" customHeight="1" spans="1:14">
      <c r="A46" s="11">
        <v>44</v>
      </c>
      <c r="B46" s="12" t="s">
        <v>107</v>
      </c>
      <c r="C46" s="13" t="s">
        <v>16</v>
      </c>
      <c r="D46" s="19" t="s">
        <v>92</v>
      </c>
      <c r="E46" s="14" t="s">
        <v>93</v>
      </c>
      <c r="F46" s="12" t="s">
        <v>108</v>
      </c>
      <c r="G46" s="15">
        <v>78</v>
      </c>
      <c r="H46" s="16">
        <f t="shared" ref="H46:H77" si="4">G46*0.5</f>
        <v>39</v>
      </c>
      <c r="I46" s="15">
        <v>66.32</v>
      </c>
      <c r="J46" s="16">
        <f t="shared" si="2"/>
        <v>33.16</v>
      </c>
      <c r="K46" s="21">
        <f t="shared" si="0"/>
        <v>72.16</v>
      </c>
      <c r="L46" s="14">
        <v>8</v>
      </c>
      <c r="M46" s="14"/>
      <c r="N46" s="12"/>
    </row>
    <row r="47" s="2" customFormat="1" ht="22" customHeight="1" spans="1:14">
      <c r="A47" s="11">
        <v>45</v>
      </c>
      <c r="B47" s="12" t="s">
        <v>109</v>
      </c>
      <c r="C47" s="13" t="s">
        <v>16</v>
      </c>
      <c r="D47" s="19" t="s">
        <v>92</v>
      </c>
      <c r="E47" s="14" t="s">
        <v>93</v>
      </c>
      <c r="F47" s="12" t="s">
        <v>110</v>
      </c>
      <c r="G47" s="15">
        <v>76.6</v>
      </c>
      <c r="H47" s="16">
        <f t="shared" si="4"/>
        <v>38.3</v>
      </c>
      <c r="I47" s="15">
        <v>66.97</v>
      </c>
      <c r="J47" s="16">
        <f t="shared" si="2"/>
        <v>33.485</v>
      </c>
      <c r="K47" s="21">
        <f t="shared" si="0"/>
        <v>71.785</v>
      </c>
      <c r="L47" s="14">
        <v>9</v>
      </c>
      <c r="M47" s="14"/>
      <c r="N47" s="12"/>
    </row>
    <row r="48" s="2" customFormat="1" ht="22" customHeight="1" spans="1:14">
      <c r="A48" s="11">
        <v>46</v>
      </c>
      <c r="B48" s="12" t="s">
        <v>111</v>
      </c>
      <c r="C48" s="13" t="s">
        <v>16</v>
      </c>
      <c r="D48" s="19" t="s">
        <v>92</v>
      </c>
      <c r="E48" s="14" t="s">
        <v>93</v>
      </c>
      <c r="F48" s="12" t="s">
        <v>112</v>
      </c>
      <c r="G48" s="15">
        <v>76.2</v>
      </c>
      <c r="H48" s="16">
        <f t="shared" si="4"/>
        <v>38.1</v>
      </c>
      <c r="I48" s="15">
        <v>66.94</v>
      </c>
      <c r="J48" s="16">
        <f t="shared" si="2"/>
        <v>33.47</v>
      </c>
      <c r="K48" s="21">
        <f t="shared" si="0"/>
        <v>71.57</v>
      </c>
      <c r="L48" s="14">
        <v>10</v>
      </c>
      <c r="M48" s="14"/>
      <c r="N48" s="12"/>
    </row>
    <row r="49" s="2" customFormat="1" ht="22" customHeight="1" spans="1:14">
      <c r="A49" s="11">
        <v>47</v>
      </c>
      <c r="B49" s="12" t="s">
        <v>113</v>
      </c>
      <c r="C49" s="13" t="s">
        <v>24</v>
      </c>
      <c r="D49" s="19" t="s">
        <v>92</v>
      </c>
      <c r="E49" s="14" t="s">
        <v>93</v>
      </c>
      <c r="F49" s="12" t="s">
        <v>114</v>
      </c>
      <c r="G49" s="15">
        <v>78.2</v>
      </c>
      <c r="H49" s="16">
        <f t="shared" si="4"/>
        <v>39.1</v>
      </c>
      <c r="I49" s="15">
        <v>64.72</v>
      </c>
      <c r="J49" s="16">
        <f t="shared" si="2"/>
        <v>32.36</v>
      </c>
      <c r="K49" s="21">
        <f t="shared" si="0"/>
        <v>71.46</v>
      </c>
      <c r="L49" s="14">
        <v>11</v>
      </c>
      <c r="M49" s="14"/>
      <c r="N49" s="12"/>
    </row>
    <row r="50" s="2" customFormat="1" ht="22" customHeight="1" spans="1:14">
      <c r="A50" s="11">
        <v>48</v>
      </c>
      <c r="B50" s="12" t="s">
        <v>115</v>
      </c>
      <c r="C50" s="13" t="s">
        <v>16</v>
      </c>
      <c r="D50" s="19" t="s">
        <v>92</v>
      </c>
      <c r="E50" s="14" t="s">
        <v>93</v>
      </c>
      <c r="F50" s="12" t="s">
        <v>116</v>
      </c>
      <c r="G50" s="15">
        <v>75.4</v>
      </c>
      <c r="H50" s="16">
        <f t="shared" si="4"/>
        <v>37.7</v>
      </c>
      <c r="I50" s="15">
        <v>67.16</v>
      </c>
      <c r="J50" s="16">
        <f t="shared" si="2"/>
        <v>33.58</v>
      </c>
      <c r="K50" s="21">
        <f t="shared" si="0"/>
        <v>71.28</v>
      </c>
      <c r="L50" s="14">
        <v>12</v>
      </c>
      <c r="M50" s="14"/>
      <c r="N50" s="12"/>
    </row>
    <row r="51" s="2" customFormat="1" ht="22" customHeight="1" spans="1:14">
      <c r="A51" s="11">
        <v>49</v>
      </c>
      <c r="B51" s="12" t="s">
        <v>117</v>
      </c>
      <c r="C51" s="13" t="s">
        <v>16</v>
      </c>
      <c r="D51" s="19" t="s">
        <v>92</v>
      </c>
      <c r="E51" s="14" t="s">
        <v>93</v>
      </c>
      <c r="F51" s="12" t="s">
        <v>118</v>
      </c>
      <c r="G51" s="15">
        <v>75.9</v>
      </c>
      <c r="H51" s="16">
        <f t="shared" si="4"/>
        <v>37.95</v>
      </c>
      <c r="I51" s="15">
        <v>66.5</v>
      </c>
      <c r="J51" s="16">
        <f t="shared" si="2"/>
        <v>33.25</v>
      </c>
      <c r="K51" s="21">
        <f t="shared" si="0"/>
        <v>71.2</v>
      </c>
      <c r="L51" s="14">
        <v>13</v>
      </c>
      <c r="M51" s="14"/>
      <c r="N51" s="12"/>
    </row>
    <row r="52" s="2" customFormat="1" ht="22" customHeight="1" spans="1:14">
      <c r="A52" s="11">
        <v>50</v>
      </c>
      <c r="B52" s="12" t="s">
        <v>119</v>
      </c>
      <c r="C52" s="13" t="s">
        <v>16</v>
      </c>
      <c r="D52" s="19" t="s">
        <v>92</v>
      </c>
      <c r="E52" s="14" t="s">
        <v>93</v>
      </c>
      <c r="F52" s="12" t="s">
        <v>120</v>
      </c>
      <c r="G52" s="15">
        <v>74.8</v>
      </c>
      <c r="H52" s="16">
        <f t="shared" si="4"/>
        <v>37.4</v>
      </c>
      <c r="I52" s="15">
        <v>67.2</v>
      </c>
      <c r="J52" s="16">
        <f t="shared" si="2"/>
        <v>33.6</v>
      </c>
      <c r="K52" s="21">
        <f t="shared" si="0"/>
        <v>71</v>
      </c>
      <c r="L52" s="14">
        <v>14</v>
      </c>
      <c r="M52" s="14"/>
      <c r="N52" s="12"/>
    </row>
    <row r="53" s="2" customFormat="1" ht="22" customHeight="1" spans="1:14">
      <c r="A53" s="11">
        <v>51</v>
      </c>
      <c r="B53" s="12" t="s">
        <v>121</v>
      </c>
      <c r="C53" s="13" t="s">
        <v>16</v>
      </c>
      <c r="D53" s="19" t="s">
        <v>92</v>
      </c>
      <c r="E53" s="14" t="s">
        <v>93</v>
      </c>
      <c r="F53" s="12" t="s">
        <v>122</v>
      </c>
      <c r="G53" s="15">
        <v>73.1</v>
      </c>
      <c r="H53" s="16">
        <f t="shared" si="4"/>
        <v>36.55</v>
      </c>
      <c r="I53" s="15">
        <v>68.51</v>
      </c>
      <c r="J53" s="16">
        <f t="shared" si="2"/>
        <v>34.255</v>
      </c>
      <c r="K53" s="21">
        <f t="shared" si="0"/>
        <v>70.805</v>
      </c>
      <c r="L53" s="14">
        <v>15</v>
      </c>
      <c r="M53" s="14"/>
      <c r="N53" s="12"/>
    </row>
    <row r="54" s="2" customFormat="1" ht="22" customHeight="1" spans="1:14">
      <c r="A54" s="11">
        <v>52</v>
      </c>
      <c r="B54" s="12" t="s">
        <v>123</v>
      </c>
      <c r="C54" s="13" t="s">
        <v>16</v>
      </c>
      <c r="D54" s="19" t="s">
        <v>92</v>
      </c>
      <c r="E54" s="14" t="s">
        <v>93</v>
      </c>
      <c r="F54" s="12" t="s">
        <v>124</v>
      </c>
      <c r="G54" s="15">
        <v>74</v>
      </c>
      <c r="H54" s="16">
        <f t="shared" si="4"/>
        <v>37</v>
      </c>
      <c r="I54" s="15">
        <v>66.97</v>
      </c>
      <c r="J54" s="16">
        <f t="shared" si="2"/>
        <v>33.485</v>
      </c>
      <c r="K54" s="21">
        <f t="shared" si="0"/>
        <v>70.485</v>
      </c>
      <c r="L54" s="14">
        <v>16</v>
      </c>
      <c r="M54" s="14"/>
      <c r="N54" s="12"/>
    </row>
    <row r="55" s="2" customFormat="1" ht="22" customHeight="1" spans="1:14">
      <c r="A55" s="11">
        <v>53</v>
      </c>
      <c r="B55" s="12" t="s">
        <v>125</v>
      </c>
      <c r="C55" s="13" t="s">
        <v>24</v>
      </c>
      <c r="D55" s="19" t="s">
        <v>92</v>
      </c>
      <c r="E55" s="14" t="s">
        <v>93</v>
      </c>
      <c r="F55" s="12" t="s">
        <v>126</v>
      </c>
      <c r="G55" s="15">
        <v>75</v>
      </c>
      <c r="H55" s="16">
        <f t="shared" si="4"/>
        <v>37.5</v>
      </c>
      <c r="I55" s="15">
        <v>65.57</v>
      </c>
      <c r="J55" s="16">
        <f t="shared" si="2"/>
        <v>32.785</v>
      </c>
      <c r="K55" s="21">
        <f t="shared" si="0"/>
        <v>70.285</v>
      </c>
      <c r="L55" s="14">
        <v>17</v>
      </c>
      <c r="M55" s="14"/>
      <c r="N55" s="12"/>
    </row>
    <row r="56" s="2" customFormat="1" ht="22" customHeight="1" spans="1:14">
      <c r="A56" s="11">
        <v>54</v>
      </c>
      <c r="B56" s="12" t="s">
        <v>127</v>
      </c>
      <c r="C56" s="13" t="s">
        <v>16</v>
      </c>
      <c r="D56" s="19" t="s">
        <v>92</v>
      </c>
      <c r="E56" s="14" t="s">
        <v>93</v>
      </c>
      <c r="F56" s="12" t="s">
        <v>128</v>
      </c>
      <c r="G56" s="15">
        <v>69.4</v>
      </c>
      <c r="H56" s="16">
        <f t="shared" si="4"/>
        <v>34.7</v>
      </c>
      <c r="I56" s="15">
        <v>65.33</v>
      </c>
      <c r="J56" s="16">
        <f t="shared" si="2"/>
        <v>32.665</v>
      </c>
      <c r="K56" s="21">
        <f t="shared" si="0"/>
        <v>67.365</v>
      </c>
      <c r="L56" s="14">
        <v>18</v>
      </c>
      <c r="M56" s="14"/>
      <c r="N56" s="12"/>
    </row>
    <row r="57" s="2" customFormat="1" ht="22" customHeight="1" spans="1:14">
      <c r="A57" s="11">
        <v>55</v>
      </c>
      <c r="B57" s="12" t="s">
        <v>129</v>
      </c>
      <c r="C57" s="13" t="s">
        <v>16</v>
      </c>
      <c r="D57" s="19" t="s">
        <v>92</v>
      </c>
      <c r="E57" s="14" t="s">
        <v>93</v>
      </c>
      <c r="F57" s="12" t="s">
        <v>130</v>
      </c>
      <c r="G57" s="15">
        <v>66.2</v>
      </c>
      <c r="H57" s="16">
        <f t="shared" si="4"/>
        <v>33.1</v>
      </c>
      <c r="I57" s="15">
        <v>67.24</v>
      </c>
      <c r="J57" s="16">
        <f t="shared" si="2"/>
        <v>33.62</v>
      </c>
      <c r="K57" s="21">
        <f t="shared" si="0"/>
        <v>66.72</v>
      </c>
      <c r="L57" s="14">
        <v>19</v>
      </c>
      <c r="M57" s="14"/>
      <c r="N57" s="12"/>
    </row>
    <row r="58" s="2" customFormat="1" ht="22" customHeight="1" spans="1:14">
      <c r="A58" s="11">
        <v>56</v>
      </c>
      <c r="B58" s="12" t="s">
        <v>131</v>
      </c>
      <c r="C58" s="13" t="s">
        <v>24</v>
      </c>
      <c r="D58" s="19" t="s">
        <v>92</v>
      </c>
      <c r="E58" s="14" t="s">
        <v>93</v>
      </c>
      <c r="F58" s="12" t="s">
        <v>132</v>
      </c>
      <c r="G58" s="15">
        <v>52.2</v>
      </c>
      <c r="H58" s="16">
        <f t="shared" si="4"/>
        <v>26.1</v>
      </c>
      <c r="I58" s="15">
        <v>64.8</v>
      </c>
      <c r="J58" s="16">
        <f t="shared" si="2"/>
        <v>32.4</v>
      </c>
      <c r="K58" s="21">
        <f t="shared" si="0"/>
        <v>58.5</v>
      </c>
      <c r="L58" s="14">
        <v>20</v>
      </c>
      <c r="M58" s="14"/>
      <c r="N58" s="12"/>
    </row>
    <row r="59" s="2" customFormat="1" ht="22" customHeight="1" spans="1:14">
      <c r="A59" s="11">
        <v>57</v>
      </c>
      <c r="B59" s="12" t="s">
        <v>133</v>
      </c>
      <c r="C59" s="14" t="s">
        <v>16</v>
      </c>
      <c r="D59" s="19" t="s">
        <v>92</v>
      </c>
      <c r="E59" s="14" t="s">
        <v>93</v>
      </c>
      <c r="F59" s="12" t="s">
        <v>134</v>
      </c>
      <c r="G59" s="16" t="s">
        <v>82</v>
      </c>
      <c r="H59" s="16" t="s">
        <v>82</v>
      </c>
      <c r="I59" s="15">
        <v>64.72</v>
      </c>
      <c r="J59" s="16">
        <f t="shared" si="2"/>
        <v>32.36</v>
      </c>
      <c r="K59" s="21">
        <v>32.36</v>
      </c>
      <c r="L59" s="14">
        <v>21</v>
      </c>
      <c r="M59" s="14"/>
      <c r="N59" s="22"/>
    </row>
    <row r="60" s="2" customFormat="1" ht="29" customHeight="1" spans="1:14">
      <c r="A60" s="11">
        <v>58</v>
      </c>
      <c r="B60" s="12" t="s">
        <v>135</v>
      </c>
      <c r="C60" s="14" t="s">
        <v>16</v>
      </c>
      <c r="D60" s="19" t="s">
        <v>136</v>
      </c>
      <c r="E60" s="18" t="s">
        <v>137</v>
      </c>
      <c r="F60" s="12" t="s">
        <v>138</v>
      </c>
      <c r="G60" s="15">
        <v>80.2</v>
      </c>
      <c r="H60" s="16">
        <f t="shared" si="4"/>
        <v>40.1</v>
      </c>
      <c r="I60" s="15">
        <v>61.95</v>
      </c>
      <c r="J60" s="16">
        <f t="shared" si="2"/>
        <v>30.975</v>
      </c>
      <c r="K60" s="21">
        <f t="shared" si="0"/>
        <v>71.075</v>
      </c>
      <c r="L60" s="14">
        <v>1</v>
      </c>
      <c r="M60" s="14" t="s">
        <v>20</v>
      </c>
      <c r="N60" s="22"/>
    </row>
    <row r="61" s="2" customFormat="1" ht="32" customHeight="1" spans="1:14">
      <c r="A61" s="11">
        <v>59</v>
      </c>
      <c r="B61" s="12" t="s">
        <v>139</v>
      </c>
      <c r="C61" s="14" t="s">
        <v>16</v>
      </c>
      <c r="D61" s="19" t="s">
        <v>136</v>
      </c>
      <c r="E61" s="18" t="s">
        <v>137</v>
      </c>
      <c r="F61" s="12" t="s">
        <v>140</v>
      </c>
      <c r="G61" s="15">
        <v>72.6</v>
      </c>
      <c r="H61" s="16">
        <f t="shared" si="4"/>
        <v>36.3</v>
      </c>
      <c r="I61" s="15">
        <v>66.73</v>
      </c>
      <c r="J61" s="16">
        <f t="shared" si="2"/>
        <v>33.365</v>
      </c>
      <c r="K61" s="21">
        <f t="shared" si="0"/>
        <v>69.665</v>
      </c>
      <c r="L61" s="14">
        <v>2</v>
      </c>
      <c r="M61" s="23"/>
      <c r="N61" s="22"/>
    </row>
    <row r="62" s="2" customFormat="1" ht="30" customHeight="1" spans="1:14">
      <c r="A62" s="11">
        <v>60</v>
      </c>
      <c r="B62" s="12" t="s">
        <v>141</v>
      </c>
      <c r="C62" s="14" t="s">
        <v>16</v>
      </c>
      <c r="D62" s="19" t="s">
        <v>136</v>
      </c>
      <c r="E62" s="18" t="s">
        <v>137</v>
      </c>
      <c r="F62" s="12" t="s">
        <v>142</v>
      </c>
      <c r="G62" s="15">
        <v>61.6</v>
      </c>
      <c r="H62" s="16">
        <f t="shared" si="4"/>
        <v>30.8</v>
      </c>
      <c r="I62" s="15">
        <v>64.16</v>
      </c>
      <c r="J62" s="16">
        <f t="shared" si="2"/>
        <v>32.08</v>
      </c>
      <c r="K62" s="21">
        <f t="shared" si="0"/>
        <v>62.88</v>
      </c>
      <c r="L62" s="14">
        <v>3</v>
      </c>
      <c r="M62" s="19"/>
      <c r="N62" s="22"/>
    </row>
  </sheetData>
  <autoFilter xmlns:etc="http://www.wps.cn/officeDocument/2017/etCustomData" ref="A2:O62" etc:filterBottomFollowUsedRange="0">
    <extLst/>
  </autoFilter>
  <mergeCells count="1">
    <mergeCell ref="A1:N1"/>
  </mergeCells>
  <pageMargins left="0.700694444444445" right="0.700694444444445" top="0.751388888888889" bottom="0.751388888888889" header="0.298611111111111" footer="0.298611111111111"/>
  <pageSetup paperSize="9" scale="8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薇薇夏沫</cp:lastModifiedBy>
  <dcterms:created xsi:type="dcterms:W3CDTF">2015-06-05T18:19:00Z</dcterms:created>
  <dcterms:modified xsi:type="dcterms:W3CDTF">2024-11-28T02:35:45Z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57BC527C3F394599AF6B20027EB70F9C_12</vt:lpwstr>
  </property>
  <property fmtid="{D5CDD505-2E9C-101B-9397-08002B2CF9AE}" pid="3" name="KSOProductBuildVer">
    <vt:lpwstr>2052-12.1.0.18912</vt:lpwstr>
  </property>
</Properties>
</file>