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E28" lockStructure="1"/>
  <bookViews>
    <workbookView windowWidth="27945" windowHeight="12375"/>
  </bookViews>
  <sheets>
    <sheet name="笔试成绩" sheetId="1" r:id="rId1"/>
  </sheets>
  <definedNames>
    <definedName name="_xlnm._FilterDatabase" localSheetId="0" hidden="1">笔试成绩!$A$2:$I$104</definedName>
    <definedName name="_xlnm.Print_Titles" localSheetId="0">笔试成绩!$2:$2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<sst xmlns="http://schemas.openxmlformats.org/spreadsheetml/2006/main" count="438" uniqueCount="136">
  <si>
    <t>龙里县2024年面向镇（街道）公开考调工作人员笔试成绩</t>
  </si>
  <si>
    <t>序号</t>
  </si>
  <si>
    <t>准考证号</t>
  </si>
  <si>
    <t>报考单位名称</t>
  </si>
  <si>
    <t>报考职位名称及代码</t>
  </si>
  <si>
    <t>考场号</t>
  </si>
  <si>
    <t>笔试成绩</t>
  </si>
  <si>
    <t>排名</t>
  </si>
  <si>
    <t>备注</t>
  </si>
  <si>
    <t>llkd20240103</t>
  </si>
  <si>
    <t>龙里县委办公室综合服务中心</t>
  </si>
  <si>
    <t>工作人员01</t>
  </si>
  <si>
    <t>第一考场</t>
  </si>
  <si>
    <t>llkd20240106</t>
  </si>
  <si>
    <t>llkd20240105</t>
  </si>
  <si>
    <t>llkd20240101</t>
  </si>
  <si>
    <t>llkd20240107</t>
  </si>
  <si>
    <t>llkd20240109</t>
  </si>
  <si>
    <t>llkd20240108</t>
  </si>
  <si>
    <t>llkd20240102</t>
  </si>
  <si>
    <t>缺考</t>
  </si>
  <si>
    <t>llkd20240104</t>
  </si>
  <si>
    <t>llkd20240110</t>
  </si>
  <si>
    <t>llkd20240111</t>
  </si>
  <si>
    <t>llkd20240112</t>
  </si>
  <si>
    <t>llkd20240113</t>
  </si>
  <si>
    <t>llkd20240114</t>
  </si>
  <si>
    <t>llkd20240115</t>
  </si>
  <si>
    <t>龙里县保密技术服务中心</t>
  </si>
  <si>
    <t>llkd20240116</t>
  </si>
  <si>
    <t>llkd20240117</t>
  </si>
  <si>
    <t>llkd20240122</t>
  </si>
  <si>
    <t>龙里县重大项目服务中心</t>
  </si>
  <si>
    <t>llkd20240120</t>
  </si>
  <si>
    <t>llkd20240118</t>
  </si>
  <si>
    <t>llkd20240123</t>
  </si>
  <si>
    <t>llkd20240121</t>
  </si>
  <si>
    <t>llkd20240119</t>
  </si>
  <si>
    <t>llkd20240124</t>
  </si>
  <si>
    <t>龙里县档案史志馆</t>
  </si>
  <si>
    <t>llkd20240125</t>
  </si>
  <si>
    <t>llkd20240203</t>
  </si>
  <si>
    <t>龙里县人民政府办公室</t>
  </si>
  <si>
    <t>第二考场</t>
  </si>
  <si>
    <t>llkd20240204</t>
  </si>
  <si>
    <t>llkd20240201</t>
  </si>
  <si>
    <t>llkd20240202</t>
  </si>
  <si>
    <t>llkd20240205</t>
  </si>
  <si>
    <t>llkd20240206</t>
  </si>
  <si>
    <t>龙里县人民政府经济发展研究中心</t>
  </si>
  <si>
    <t>llkd20240209</t>
  </si>
  <si>
    <t>llkd20240213</t>
  </si>
  <si>
    <t>llkd20240208</t>
  </si>
  <si>
    <t>llkd20240207</t>
  </si>
  <si>
    <t>llkd20240210</t>
  </si>
  <si>
    <t>llkd20240211</t>
  </si>
  <si>
    <t>llkd20240212</t>
  </si>
  <si>
    <t>llkd20240214</t>
  </si>
  <si>
    <t>龙里县人民政府办公室综合服务中心</t>
  </si>
  <si>
    <t>llkd20240218</t>
  </si>
  <si>
    <t>llkd20240221</t>
  </si>
  <si>
    <t>llkd20240215</t>
  </si>
  <si>
    <t>llkd20240216</t>
  </si>
  <si>
    <t>llkd20240219</t>
  </si>
  <si>
    <t>llkd20240220</t>
  </si>
  <si>
    <t>llkd20240217</t>
  </si>
  <si>
    <t>llkd20240222</t>
  </si>
  <si>
    <t>龙里县农村经营服务站</t>
  </si>
  <si>
    <t>llkd20240223</t>
  </si>
  <si>
    <t>llkd20240224</t>
  </si>
  <si>
    <t>llkd20240226</t>
  </si>
  <si>
    <t>龙里县总工会</t>
  </si>
  <si>
    <t>llkd20240225</t>
  </si>
  <si>
    <t>llkd20240227</t>
  </si>
  <si>
    <t>llkd20240301</t>
  </si>
  <si>
    <t>龙里县干部信息中心</t>
  </si>
  <si>
    <t>第三考场</t>
  </si>
  <si>
    <t>llkd20240302</t>
  </si>
  <si>
    <t>llkd20240303</t>
  </si>
  <si>
    <t>龙里县关心下一代工作委员会办公室</t>
  </si>
  <si>
    <t>llkd20240304</t>
  </si>
  <si>
    <t>llkd20240305</t>
  </si>
  <si>
    <t>龙里县人才工作服务中心</t>
  </si>
  <si>
    <t>llkd20240307</t>
  </si>
  <si>
    <t>llkd20240310</t>
  </si>
  <si>
    <t>llkd20240309</t>
  </si>
  <si>
    <t>llkd20240308</t>
  </si>
  <si>
    <t>llkd20240306</t>
  </si>
  <si>
    <t>llkd20240312</t>
  </si>
  <si>
    <t>龙里县基层财政服务中心</t>
  </si>
  <si>
    <t>llkd20240311</t>
  </si>
  <si>
    <t>llkd20240313</t>
  </si>
  <si>
    <t>llkd20240314</t>
  </si>
  <si>
    <t>龙里县财政投资评价中心</t>
  </si>
  <si>
    <t>llkd20240315</t>
  </si>
  <si>
    <t>llkd20240316</t>
  </si>
  <si>
    <t>llkd20240317</t>
  </si>
  <si>
    <t>龙里县人力资源服务中心</t>
  </si>
  <si>
    <t>llkd20240319</t>
  </si>
  <si>
    <t>llkd20240318</t>
  </si>
  <si>
    <t>llkd20240320</t>
  </si>
  <si>
    <t>llkd20240322</t>
  </si>
  <si>
    <t>llkd20240321</t>
  </si>
  <si>
    <t>llkd20240404</t>
  </si>
  <si>
    <t>中共龙里县纪委县监委机关</t>
  </si>
  <si>
    <t>第四考场</t>
  </si>
  <si>
    <t>llkd20240401</t>
  </si>
  <si>
    <t>llkd20240402</t>
  </si>
  <si>
    <t>llkd20240403</t>
  </si>
  <si>
    <t>llkd20240405</t>
  </si>
  <si>
    <t>llkd20240406</t>
  </si>
  <si>
    <t>llkd20240407</t>
  </si>
  <si>
    <t>llkd20240408</t>
  </si>
  <si>
    <t>llkd20240412</t>
  </si>
  <si>
    <t>龙里县统计普查中心</t>
  </si>
  <si>
    <t>llkd20240411</t>
  </si>
  <si>
    <t>llkd20240416</t>
  </si>
  <si>
    <t>llkd20240414</t>
  </si>
  <si>
    <t>llkd20240410</t>
  </si>
  <si>
    <t>llkd20240413</t>
  </si>
  <si>
    <t>llkd20240415</t>
  </si>
  <si>
    <t>llkd20240409</t>
  </si>
  <si>
    <t>llkd20240417</t>
  </si>
  <si>
    <t>龙里县投资促进局</t>
  </si>
  <si>
    <t>llkd20240418</t>
  </si>
  <si>
    <t>llkd20240419</t>
  </si>
  <si>
    <t>贵州快递物流集聚区管理委员会</t>
  </si>
  <si>
    <t>llkd20240425</t>
  </si>
  <si>
    <t>llkd20240422</t>
  </si>
  <si>
    <t>llkd20240426</t>
  </si>
  <si>
    <t>llkd20240420</t>
  </si>
  <si>
    <t>llkd20240428</t>
  </si>
  <si>
    <t>llkd20240423</t>
  </si>
  <si>
    <t>llkd20240427</t>
  </si>
  <si>
    <t>llkd20240424</t>
  </si>
  <si>
    <t>llkd20240421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</si>
</sst>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4"/>
  <sheetViews>
    <sheetView tabSelected="1" workbookViewId="0">
      <selection activeCell="O5" sqref="O5"/>
    </sheetView>
  </sheetViews>
  <sheetFormatPr defaultColWidth="9" defaultRowHeight="13.5"/>
  <cols>
    <col min="1" max="1" width="5.875" customWidth="1"/>
    <col min="2" max="2" width="14.125" customWidth="1"/>
    <col min="3" max="3" width="31.7583333333333" customWidth="1"/>
    <col min="4" max="5" width="12.2583333333333" customWidth="1"/>
    <col min="6" max="6" width="9.75833333333333" style="2" customWidth="1"/>
    <col min="8" max="8" width="52.0916666666667" hidden="1" customWidth="1"/>
    <col min="9" max="9" width="7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>
        <f>SUMPRODUCT(($L$2:$L$7108=L2)*($M$2:$M$7108&gt;M2))+1</f>
        <v>1</v>
      </c>
      <c r="I2" s="6" t="s">
        <v>8</v>
      </c>
    </row>
    <row r="3" s="1" customFormat="1" ht="24" customHeight="1" spans="1:9">
      <c r="A3" s="8">
        <v>1</v>
      </c>
      <c r="B3" s="9" t="s">
        <v>9</v>
      </c>
      <c r="C3" s="8" t="s">
        <v>10</v>
      </c>
      <c r="D3" s="8" t="s">
        <v>11</v>
      </c>
      <c r="E3" s="8" t="s">
        <v>12</v>
      </c>
      <c r="F3" s="10">
        <v>64.2</v>
      </c>
      <c r="G3" s="9">
        <f>SUMPRODUCT(($H$3:$H$104=H3)*($F$3:$F$104&gt;F3))+1</f>
        <v>1</v>
      </c>
      <c r="H3" s="9" t="str">
        <f t="shared" ref="H3:H66" si="0">C3&amp;D3</f>
        <v>龙里县委办公室综合服务中心工作人员01</v>
      </c>
      <c r="I3" s="9"/>
    </row>
    <row r="4" s="1" customFormat="1" ht="24" customHeight="1" spans="1:9">
      <c r="A4" s="8">
        <v>2</v>
      </c>
      <c r="B4" s="9" t="s">
        <v>13</v>
      </c>
      <c r="C4" s="8" t="s">
        <v>10</v>
      </c>
      <c r="D4" s="8" t="s">
        <v>11</v>
      </c>
      <c r="E4" s="8" t="s">
        <v>12</v>
      </c>
      <c r="F4" s="10">
        <v>63.8</v>
      </c>
      <c r="G4" s="9">
        <f>SUMPRODUCT(($H$3:$H$104=H4)*($F$3:$F$104&gt;F4))+1</f>
        <v>2</v>
      </c>
      <c r="H4" s="9" t="str">
        <f t="shared" si="0"/>
        <v>龙里县委办公室综合服务中心工作人员01</v>
      </c>
      <c r="I4" s="9"/>
    </row>
    <row r="5" s="1" customFormat="1" ht="24" customHeight="1" spans="1:9">
      <c r="A5" s="8">
        <v>3</v>
      </c>
      <c r="B5" s="9" t="s">
        <v>14</v>
      </c>
      <c r="C5" s="8" t="s">
        <v>10</v>
      </c>
      <c r="D5" s="8" t="s">
        <v>11</v>
      </c>
      <c r="E5" s="8" t="s">
        <v>12</v>
      </c>
      <c r="F5" s="10">
        <v>63.7</v>
      </c>
      <c r="G5" s="9">
        <f>SUMPRODUCT(($H$3:$H$104=H5)*($F$3:$F$104&gt;F5))+1</f>
        <v>3</v>
      </c>
      <c r="H5" s="9" t="str">
        <f t="shared" si="0"/>
        <v>龙里县委办公室综合服务中心工作人员01</v>
      </c>
      <c r="I5" s="9"/>
    </row>
    <row r="6" s="1" customFormat="1" ht="24" customHeight="1" spans="1:9">
      <c r="A6" s="8">
        <v>4</v>
      </c>
      <c r="B6" s="9" t="s">
        <v>15</v>
      </c>
      <c r="C6" s="8" t="s">
        <v>10</v>
      </c>
      <c r="D6" s="8" t="s">
        <v>11</v>
      </c>
      <c r="E6" s="8" t="s">
        <v>12</v>
      </c>
      <c r="F6" s="10">
        <v>60.8</v>
      </c>
      <c r="G6" s="9">
        <f>SUMPRODUCT(($H$3:$H$104=H6)*($F$3:$F$104&gt;F6))+1</f>
        <v>4</v>
      </c>
      <c r="H6" s="9" t="str">
        <f t="shared" si="0"/>
        <v>龙里县委办公室综合服务中心工作人员01</v>
      </c>
      <c r="I6" s="9"/>
    </row>
    <row r="7" s="1" customFormat="1" ht="24" customHeight="1" spans="1:9">
      <c r="A7" s="8">
        <v>5</v>
      </c>
      <c r="B7" s="9" t="s">
        <v>16</v>
      </c>
      <c r="C7" s="8" t="s">
        <v>10</v>
      </c>
      <c r="D7" s="8" t="s">
        <v>11</v>
      </c>
      <c r="E7" s="8" t="s">
        <v>12</v>
      </c>
      <c r="F7" s="10">
        <v>60.1</v>
      </c>
      <c r="G7" s="9">
        <f>SUMPRODUCT(($H$3:$H$104=H7)*($F$3:$F$104&gt;F7))+1</f>
        <v>5</v>
      </c>
      <c r="H7" s="9" t="str">
        <f t="shared" si="0"/>
        <v>龙里县委办公室综合服务中心工作人员01</v>
      </c>
      <c r="I7" s="9"/>
    </row>
    <row r="8" s="1" customFormat="1" ht="24" customHeight="1" spans="1:9">
      <c r="A8" s="8">
        <v>6</v>
      </c>
      <c r="B8" s="9" t="s">
        <v>17</v>
      </c>
      <c r="C8" s="8" t="s">
        <v>10</v>
      </c>
      <c r="D8" s="8" t="s">
        <v>11</v>
      </c>
      <c r="E8" s="8" t="s">
        <v>12</v>
      </c>
      <c r="F8" s="10">
        <v>58.5</v>
      </c>
      <c r="G8" s="9">
        <f>SUMPRODUCT(($H$3:$H$104=H8)*($F$3:$F$104&gt;F8))+1</f>
        <v>6</v>
      </c>
      <c r="H8" s="9" t="str">
        <f t="shared" si="0"/>
        <v>龙里县委办公室综合服务中心工作人员01</v>
      </c>
      <c r="I8" s="9"/>
    </row>
    <row r="9" s="1" customFormat="1" ht="24" customHeight="1" spans="1:9">
      <c r="A9" s="8">
        <v>7</v>
      </c>
      <c r="B9" s="9" t="s">
        <v>18</v>
      </c>
      <c r="C9" s="8" t="s">
        <v>10</v>
      </c>
      <c r="D9" s="8" t="s">
        <v>11</v>
      </c>
      <c r="E9" s="8" t="s">
        <v>12</v>
      </c>
      <c r="F9" s="10">
        <v>55.3</v>
      </c>
      <c r="G9" s="9">
        <f>SUMPRODUCT(($H$3:$H$104=H9)*($F$3:$F$104&gt;F9))+1</f>
        <v>7</v>
      </c>
      <c r="H9" s="9" t="str">
        <f t="shared" si="0"/>
        <v>龙里县委办公室综合服务中心工作人员01</v>
      </c>
      <c r="I9" s="9"/>
    </row>
    <row r="10" s="1" customFormat="1" ht="24" customHeight="1" spans="1:9">
      <c r="A10" s="8">
        <v>8</v>
      </c>
      <c r="B10" s="9" t="s">
        <v>19</v>
      </c>
      <c r="C10" s="8" t="s">
        <v>10</v>
      </c>
      <c r="D10" s="8" t="s">
        <v>11</v>
      </c>
      <c r="E10" s="8" t="s">
        <v>12</v>
      </c>
      <c r="F10" s="10">
        <v>0</v>
      </c>
      <c r="G10" s="9">
        <f>SUMPRODUCT(($H$3:$H$104=H10)*($F$3:$F$104&gt;F10))+1</f>
        <v>8</v>
      </c>
      <c r="H10" s="9" t="str">
        <f t="shared" si="0"/>
        <v>龙里县委办公室综合服务中心工作人员01</v>
      </c>
      <c r="I10" s="9" t="s">
        <v>20</v>
      </c>
    </row>
    <row r="11" s="1" customFormat="1" ht="24" customHeight="1" spans="1:9">
      <c r="A11" s="8">
        <v>9</v>
      </c>
      <c r="B11" s="9" t="s">
        <v>21</v>
      </c>
      <c r="C11" s="8" t="s">
        <v>10</v>
      </c>
      <c r="D11" s="8" t="s">
        <v>11</v>
      </c>
      <c r="E11" s="8" t="s">
        <v>12</v>
      </c>
      <c r="F11" s="10">
        <v>0</v>
      </c>
      <c r="G11" s="9">
        <f>SUMPRODUCT(($H$3:$H$104=H11)*($F$3:$F$104&gt;F11))+1</f>
        <v>8</v>
      </c>
      <c r="H11" s="9" t="str">
        <f t="shared" si="0"/>
        <v>龙里县委办公室综合服务中心工作人员01</v>
      </c>
      <c r="I11" s="9" t="s">
        <v>20</v>
      </c>
    </row>
    <row r="12" s="1" customFormat="1" ht="24" customHeight="1" spans="1:9">
      <c r="A12" s="8">
        <v>10</v>
      </c>
      <c r="B12" s="9" t="s">
        <v>22</v>
      </c>
      <c r="C12" s="8" t="s">
        <v>10</v>
      </c>
      <c r="D12" s="8" t="s">
        <v>11</v>
      </c>
      <c r="E12" s="8" t="s">
        <v>12</v>
      </c>
      <c r="F12" s="10">
        <v>0</v>
      </c>
      <c r="G12" s="9">
        <f>SUMPRODUCT(($H$3:$H$104=H12)*($F$3:$F$104&gt;F12))+1</f>
        <v>8</v>
      </c>
      <c r="H12" s="9" t="str">
        <f t="shared" si="0"/>
        <v>龙里县委办公室综合服务中心工作人员01</v>
      </c>
      <c r="I12" s="9" t="s">
        <v>20</v>
      </c>
    </row>
    <row r="13" s="1" customFormat="1" ht="24" customHeight="1" spans="1:9">
      <c r="A13" s="8">
        <v>11</v>
      </c>
      <c r="B13" s="9" t="s">
        <v>23</v>
      </c>
      <c r="C13" s="8" t="s">
        <v>10</v>
      </c>
      <c r="D13" s="8" t="s">
        <v>11</v>
      </c>
      <c r="E13" s="8" t="s">
        <v>12</v>
      </c>
      <c r="F13" s="10">
        <v>0</v>
      </c>
      <c r="G13" s="9">
        <f>SUMPRODUCT(($H$3:$H$104=H13)*($F$3:$F$104&gt;F13))+1</f>
        <v>8</v>
      </c>
      <c r="H13" s="9" t="str">
        <f t="shared" si="0"/>
        <v>龙里县委办公室综合服务中心工作人员01</v>
      </c>
      <c r="I13" s="9" t="s">
        <v>20</v>
      </c>
    </row>
    <row r="14" s="1" customFormat="1" ht="24" customHeight="1" spans="1:9">
      <c r="A14" s="8">
        <v>12</v>
      </c>
      <c r="B14" s="9" t="s">
        <v>24</v>
      </c>
      <c r="C14" s="8" t="s">
        <v>10</v>
      </c>
      <c r="D14" s="8" t="s">
        <v>11</v>
      </c>
      <c r="E14" s="8" t="s">
        <v>12</v>
      </c>
      <c r="F14" s="10">
        <v>0</v>
      </c>
      <c r="G14" s="9">
        <f>SUMPRODUCT(($H$3:$H$104=H14)*($F$3:$F$104&gt;F14))+1</f>
        <v>8</v>
      </c>
      <c r="H14" s="9" t="str">
        <f t="shared" si="0"/>
        <v>龙里县委办公室综合服务中心工作人员01</v>
      </c>
      <c r="I14" s="9" t="s">
        <v>20</v>
      </c>
    </row>
    <row r="15" s="1" customFormat="1" ht="24" customHeight="1" spans="1:9">
      <c r="A15" s="8">
        <v>13</v>
      </c>
      <c r="B15" s="9" t="s">
        <v>25</v>
      </c>
      <c r="C15" s="8" t="s">
        <v>10</v>
      </c>
      <c r="D15" s="8" t="s">
        <v>11</v>
      </c>
      <c r="E15" s="8" t="s">
        <v>12</v>
      </c>
      <c r="F15" s="10">
        <v>0</v>
      </c>
      <c r="G15" s="9">
        <f>SUMPRODUCT(($H$3:$H$104=H15)*($F$3:$F$104&gt;F15))+1</f>
        <v>8</v>
      </c>
      <c r="H15" s="9" t="str">
        <f t="shared" si="0"/>
        <v>龙里县委办公室综合服务中心工作人员01</v>
      </c>
      <c r="I15" s="9" t="s">
        <v>20</v>
      </c>
    </row>
    <row r="16" s="1" customFormat="1" ht="24" customHeight="1" spans="1:9">
      <c r="A16" s="8">
        <v>14</v>
      </c>
      <c r="B16" s="9" t="s">
        <v>26</v>
      </c>
      <c r="C16" s="8" t="s">
        <v>10</v>
      </c>
      <c r="D16" s="8" t="s">
        <v>11</v>
      </c>
      <c r="E16" s="8" t="s">
        <v>12</v>
      </c>
      <c r="F16" s="10">
        <v>0</v>
      </c>
      <c r="G16" s="9">
        <f>SUMPRODUCT(($H$3:$H$104=H16)*($F$3:$F$104&gt;F16))+1</f>
        <v>8</v>
      </c>
      <c r="H16" s="9" t="str">
        <f t="shared" si="0"/>
        <v>龙里县委办公室综合服务中心工作人员01</v>
      </c>
      <c r="I16" s="11" t="s">
        <v>20</v>
      </c>
    </row>
    <row r="17" s="1" customFormat="1" ht="24" customHeight="1" spans="1:9">
      <c r="A17" s="8">
        <v>15</v>
      </c>
      <c r="B17" s="9" t="s">
        <v>27</v>
      </c>
      <c r="C17" s="8" t="s">
        <v>28</v>
      </c>
      <c r="D17" s="8" t="s">
        <v>11</v>
      </c>
      <c r="E17" s="8" t="s">
        <v>12</v>
      </c>
      <c r="F17" s="10">
        <v>60.9</v>
      </c>
      <c r="G17" s="9">
        <f>SUMPRODUCT(($H$3:$H$104=H17)*($F$3:$F$104&gt;F17))+1</f>
        <v>1</v>
      </c>
      <c r="H17" s="9" t="str">
        <f t="shared" si="0"/>
        <v>龙里县保密技术服务中心工作人员01</v>
      </c>
      <c r="I17" s="9"/>
    </row>
    <row r="18" s="1" customFormat="1" ht="24" customHeight="1" spans="1:9">
      <c r="A18" s="8">
        <v>16</v>
      </c>
      <c r="B18" s="9" t="s">
        <v>29</v>
      </c>
      <c r="C18" s="8" t="s">
        <v>28</v>
      </c>
      <c r="D18" s="8" t="s">
        <v>11</v>
      </c>
      <c r="E18" s="8" t="s">
        <v>12</v>
      </c>
      <c r="F18" s="10">
        <v>60.5</v>
      </c>
      <c r="G18" s="9">
        <f>SUMPRODUCT(($H$3:$H$104=H18)*($F$3:$F$104&gt;F18))+1</f>
        <v>2</v>
      </c>
      <c r="H18" s="9" t="str">
        <f t="shared" si="0"/>
        <v>龙里县保密技术服务中心工作人员01</v>
      </c>
      <c r="I18" s="9"/>
    </row>
    <row r="19" s="1" customFormat="1" ht="24" customHeight="1" spans="1:9">
      <c r="A19" s="8">
        <v>17</v>
      </c>
      <c r="B19" s="9" t="s">
        <v>30</v>
      </c>
      <c r="C19" s="8" t="s">
        <v>28</v>
      </c>
      <c r="D19" s="8" t="s">
        <v>11</v>
      </c>
      <c r="E19" s="8" t="s">
        <v>12</v>
      </c>
      <c r="F19" s="10">
        <v>0</v>
      </c>
      <c r="G19" s="9">
        <f>SUMPRODUCT(($H$3:$H$104=H19)*($F$3:$F$104&gt;F19))+1</f>
        <v>3</v>
      </c>
      <c r="H19" s="9" t="str">
        <f t="shared" si="0"/>
        <v>龙里县保密技术服务中心工作人员01</v>
      </c>
      <c r="I19" s="9" t="s">
        <v>20</v>
      </c>
    </row>
    <row r="20" s="1" customFormat="1" ht="24" customHeight="1" spans="1:9">
      <c r="A20" s="8">
        <v>18</v>
      </c>
      <c r="B20" s="9" t="s">
        <v>31</v>
      </c>
      <c r="C20" s="8" t="s">
        <v>32</v>
      </c>
      <c r="D20" s="8" t="s">
        <v>11</v>
      </c>
      <c r="E20" s="8" t="s">
        <v>12</v>
      </c>
      <c r="F20" s="10">
        <v>63.5</v>
      </c>
      <c r="G20" s="9">
        <f>SUMPRODUCT(($H$3:$H$104=H20)*($F$3:$F$104&gt;F20))+1</f>
        <v>1</v>
      </c>
      <c r="H20" s="9" t="str">
        <f t="shared" si="0"/>
        <v>龙里县重大项目服务中心工作人员01</v>
      </c>
      <c r="I20" s="9"/>
    </row>
    <row r="21" s="1" customFormat="1" ht="24" customHeight="1" spans="1:9">
      <c r="A21" s="8">
        <v>19</v>
      </c>
      <c r="B21" s="9" t="s">
        <v>33</v>
      </c>
      <c r="C21" s="8" t="s">
        <v>32</v>
      </c>
      <c r="D21" s="8" t="s">
        <v>11</v>
      </c>
      <c r="E21" s="8" t="s">
        <v>12</v>
      </c>
      <c r="F21" s="10">
        <v>61.6</v>
      </c>
      <c r="G21" s="9">
        <f>SUMPRODUCT(($H$3:$H$104=H21)*($F$3:$F$104&gt;F21))+1</f>
        <v>2</v>
      </c>
      <c r="H21" s="9" t="str">
        <f t="shared" si="0"/>
        <v>龙里县重大项目服务中心工作人员01</v>
      </c>
      <c r="I21" s="9"/>
    </row>
    <row r="22" s="1" customFormat="1" ht="24" customHeight="1" spans="1:9">
      <c r="A22" s="8">
        <v>20</v>
      </c>
      <c r="B22" s="11" t="s">
        <v>34</v>
      </c>
      <c r="C22" s="8" t="s">
        <v>32</v>
      </c>
      <c r="D22" s="8" t="s">
        <v>11</v>
      </c>
      <c r="E22" s="8" t="s">
        <v>12</v>
      </c>
      <c r="F22" s="12">
        <v>60.5</v>
      </c>
      <c r="G22" s="11">
        <f>SUMPRODUCT(($H$3:$H$104=H22)*($F$3:$F$104&gt;F22))+1</f>
        <v>3</v>
      </c>
      <c r="H22" s="11" t="str">
        <f t="shared" si="0"/>
        <v>龙里县重大项目服务中心工作人员01</v>
      </c>
      <c r="I22" s="11"/>
    </row>
    <row r="23" s="1" customFormat="1" ht="24" customHeight="1" spans="1:9">
      <c r="A23" s="8">
        <v>21</v>
      </c>
      <c r="B23" s="9" t="s">
        <v>35</v>
      </c>
      <c r="C23" s="8" t="s">
        <v>32</v>
      </c>
      <c r="D23" s="8" t="s">
        <v>11</v>
      </c>
      <c r="E23" s="8" t="s">
        <v>12</v>
      </c>
      <c r="F23" s="10">
        <v>51.7</v>
      </c>
      <c r="G23" s="9">
        <f>SUMPRODUCT(($H$3:$H$104=H23)*($F$3:$F$104&gt;F23))+1</f>
        <v>4</v>
      </c>
      <c r="H23" s="9" t="str">
        <f t="shared" si="0"/>
        <v>龙里县重大项目服务中心工作人员01</v>
      </c>
      <c r="I23" s="9"/>
    </row>
    <row r="24" s="1" customFormat="1" ht="24" customHeight="1" spans="1:9">
      <c r="A24" s="8">
        <v>22</v>
      </c>
      <c r="B24" s="9" t="s">
        <v>36</v>
      </c>
      <c r="C24" s="8" t="s">
        <v>32</v>
      </c>
      <c r="D24" s="8" t="s">
        <v>11</v>
      </c>
      <c r="E24" s="8" t="s">
        <v>12</v>
      </c>
      <c r="F24" s="10">
        <v>49.9</v>
      </c>
      <c r="G24" s="9">
        <f>SUMPRODUCT(($H$3:$H$104=H24)*($F$3:$F$104&gt;F24))+1</f>
        <v>5</v>
      </c>
      <c r="H24" s="9" t="str">
        <f t="shared" si="0"/>
        <v>龙里县重大项目服务中心工作人员01</v>
      </c>
      <c r="I24" s="9"/>
    </row>
    <row r="25" s="1" customFormat="1" ht="24" customHeight="1" spans="1:9">
      <c r="A25" s="8">
        <v>23</v>
      </c>
      <c r="B25" s="9" t="s">
        <v>37</v>
      </c>
      <c r="C25" s="8" t="s">
        <v>32</v>
      </c>
      <c r="D25" s="8" t="s">
        <v>11</v>
      </c>
      <c r="E25" s="8" t="s">
        <v>12</v>
      </c>
      <c r="F25" s="10">
        <v>0</v>
      </c>
      <c r="G25" s="9">
        <f>SUMPRODUCT(($H$3:$H$104=H25)*($F$3:$F$104&gt;F25))+1</f>
        <v>6</v>
      </c>
      <c r="H25" s="9" t="str">
        <f t="shared" si="0"/>
        <v>龙里县重大项目服务中心工作人员01</v>
      </c>
      <c r="I25" s="9" t="s">
        <v>20</v>
      </c>
    </row>
    <row r="26" s="1" customFormat="1" ht="24" customHeight="1" spans="1:9">
      <c r="A26" s="8">
        <v>24</v>
      </c>
      <c r="B26" s="9" t="s">
        <v>38</v>
      </c>
      <c r="C26" s="8" t="s">
        <v>39</v>
      </c>
      <c r="D26" s="8" t="s">
        <v>11</v>
      </c>
      <c r="E26" s="8" t="s">
        <v>12</v>
      </c>
      <c r="F26" s="10">
        <v>61.4</v>
      </c>
      <c r="G26" s="9">
        <f>SUMPRODUCT(($H$3:$H$104=H26)*($F$3:$F$104&gt;F26))+1</f>
        <v>1</v>
      </c>
      <c r="H26" s="9" t="str">
        <f t="shared" si="0"/>
        <v>龙里县档案史志馆工作人员01</v>
      </c>
      <c r="I26" s="9"/>
    </row>
    <row r="27" s="1" customFormat="1" ht="24" customHeight="1" spans="1:9">
      <c r="A27" s="8">
        <v>25</v>
      </c>
      <c r="B27" s="9" t="s">
        <v>40</v>
      </c>
      <c r="C27" s="8" t="s">
        <v>39</v>
      </c>
      <c r="D27" s="8" t="s">
        <v>11</v>
      </c>
      <c r="E27" s="8" t="s">
        <v>12</v>
      </c>
      <c r="F27" s="10">
        <v>0</v>
      </c>
      <c r="G27" s="9">
        <f>SUMPRODUCT(($H$3:$H$104=H27)*($F$3:$F$104&gt;F27))+1</f>
        <v>2</v>
      </c>
      <c r="H27" s="9" t="str">
        <f t="shared" si="0"/>
        <v>龙里县档案史志馆工作人员01</v>
      </c>
      <c r="I27" s="9" t="s">
        <v>20</v>
      </c>
    </row>
    <row r="28" s="1" customFormat="1" ht="24" customHeight="1" spans="1:9">
      <c r="A28" s="8">
        <v>26</v>
      </c>
      <c r="B28" s="9" t="s">
        <v>41</v>
      </c>
      <c r="C28" s="8" t="s">
        <v>42</v>
      </c>
      <c r="D28" s="8" t="s">
        <v>11</v>
      </c>
      <c r="E28" s="8" t="s">
        <v>43</v>
      </c>
      <c r="F28" s="10">
        <v>74.6</v>
      </c>
      <c r="G28" s="9">
        <f>SUMPRODUCT(($H$3:$H$104=H28)*($F$3:$F$104&gt;F28))+1</f>
        <v>1</v>
      </c>
      <c r="H28" s="9" t="str">
        <f t="shared" si="0"/>
        <v>龙里县人民政府办公室工作人员01</v>
      </c>
      <c r="I28" s="9"/>
    </row>
    <row r="29" s="1" customFormat="1" ht="24" customHeight="1" spans="1:9">
      <c r="A29" s="8">
        <v>27</v>
      </c>
      <c r="B29" s="9" t="s">
        <v>44</v>
      </c>
      <c r="C29" s="8" t="s">
        <v>42</v>
      </c>
      <c r="D29" s="8" t="s">
        <v>11</v>
      </c>
      <c r="E29" s="8" t="s">
        <v>43</v>
      </c>
      <c r="F29" s="10">
        <v>60.4</v>
      </c>
      <c r="G29" s="9">
        <f>SUMPRODUCT(($H$3:$H$104=H29)*($F$3:$F$104&gt;F29))+1</f>
        <v>2</v>
      </c>
      <c r="H29" s="9" t="str">
        <f t="shared" si="0"/>
        <v>龙里县人民政府办公室工作人员01</v>
      </c>
      <c r="I29" s="9"/>
    </row>
    <row r="30" s="1" customFormat="1" ht="24" customHeight="1" spans="1:9">
      <c r="A30" s="8">
        <v>28</v>
      </c>
      <c r="B30" s="9" t="s">
        <v>45</v>
      </c>
      <c r="C30" s="8" t="s">
        <v>42</v>
      </c>
      <c r="D30" s="8" t="s">
        <v>11</v>
      </c>
      <c r="E30" s="8" t="s">
        <v>43</v>
      </c>
      <c r="F30" s="10">
        <v>52.8</v>
      </c>
      <c r="G30" s="9">
        <f>SUMPRODUCT(($H$3:$H$104=H30)*($F$3:$F$104&gt;F30))+1</f>
        <v>3</v>
      </c>
      <c r="H30" s="9" t="str">
        <f t="shared" si="0"/>
        <v>龙里县人民政府办公室工作人员01</v>
      </c>
      <c r="I30" s="9"/>
    </row>
    <row r="31" s="1" customFormat="1" ht="24" customHeight="1" spans="1:9">
      <c r="A31" s="8">
        <v>29</v>
      </c>
      <c r="B31" s="9" t="s">
        <v>46</v>
      </c>
      <c r="C31" s="8" t="s">
        <v>42</v>
      </c>
      <c r="D31" s="8" t="s">
        <v>11</v>
      </c>
      <c r="E31" s="8" t="s">
        <v>43</v>
      </c>
      <c r="F31" s="10">
        <v>0</v>
      </c>
      <c r="G31" s="9">
        <f>SUMPRODUCT(($H$3:$H$104=H31)*($F$3:$F$104&gt;F31))+1</f>
        <v>4</v>
      </c>
      <c r="H31" s="9" t="str">
        <f t="shared" si="0"/>
        <v>龙里县人民政府办公室工作人员01</v>
      </c>
      <c r="I31" s="9" t="s">
        <v>20</v>
      </c>
    </row>
    <row r="32" s="1" customFormat="1" ht="24" customHeight="1" spans="1:9">
      <c r="A32" s="8">
        <v>30</v>
      </c>
      <c r="B32" s="9" t="s">
        <v>47</v>
      </c>
      <c r="C32" s="8" t="s">
        <v>42</v>
      </c>
      <c r="D32" s="8" t="s">
        <v>11</v>
      </c>
      <c r="E32" s="8" t="s">
        <v>43</v>
      </c>
      <c r="F32" s="10">
        <v>0</v>
      </c>
      <c r="G32" s="9">
        <f>SUMPRODUCT(($H$3:$H$104=H32)*($F$3:$F$104&gt;F32))+1</f>
        <v>4</v>
      </c>
      <c r="H32" s="9" t="str">
        <f t="shared" si="0"/>
        <v>龙里县人民政府办公室工作人员01</v>
      </c>
      <c r="I32" s="9" t="s">
        <v>20</v>
      </c>
    </row>
    <row r="33" s="1" customFormat="1" ht="24" customHeight="1" spans="1:9">
      <c r="A33" s="8">
        <v>31</v>
      </c>
      <c r="B33" s="9" t="s">
        <v>48</v>
      </c>
      <c r="C33" s="8" t="s">
        <v>49</v>
      </c>
      <c r="D33" s="8" t="s">
        <v>11</v>
      </c>
      <c r="E33" s="8" t="s">
        <v>43</v>
      </c>
      <c r="F33" s="10">
        <v>67.8</v>
      </c>
      <c r="G33" s="9">
        <f>SUMPRODUCT(($H$3:$H$104=H33)*($F$3:$F$104&gt;F33))+1</f>
        <v>1</v>
      </c>
      <c r="H33" s="9" t="str">
        <f t="shared" si="0"/>
        <v>龙里县人民政府经济发展研究中心工作人员01</v>
      </c>
      <c r="I33" s="9"/>
    </row>
    <row r="34" s="1" customFormat="1" ht="24" customHeight="1" spans="1:9">
      <c r="A34" s="8">
        <v>32</v>
      </c>
      <c r="B34" s="9" t="s">
        <v>50</v>
      </c>
      <c r="C34" s="8" t="s">
        <v>49</v>
      </c>
      <c r="D34" s="8" t="s">
        <v>11</v>
      </c>
      <c r="E34" s="8" t="s">
        <v>43</v>
      </c>
      <c r="F34" s="10">
        <v>65.2</v>
      </c>
      <c r="G34" s="9">
        <f>SUMPRODUCT(($H$3:$H$104=H34)*($F$3:$F$104&gt;F34))+1</f>
        <v>2</v>
      </c>
      <c r="H34" s="9" t="str">
        <f t="shared" si="0"/>
        <v>龙里县人民政府经济发展研究中心工作人员01</v>
      </c>
      <c r="I34" s="9"/>
    </row>
    <row r="35" s="1" customFormat="1" ht="24" customHeight="1" spans="1:9">
      <c r="A35" s="8">
        <v>33</v>
      </c>
      <c r="B35" s="9" t="s">
        <v>51</v>
      </c>
      <c r="C35" s="8" t="s">
        <v>49</v>
      </c>
      <c r="D35" s="8" t="s">
        <v>11</v>
      </c>
      <c r="E35" s="8" t="s">
        <v>43</v>
      </c>
      <c r="F35" s="10">
        <v>60.3</v>
      </c>
      <c r="G35" s="9">
        <f>SUMPRODUCT(($H$3:$H$104=H35)*($F$3:$F$104&gt;F35))+1</f>
        <v>3</v>
      </c>
      <c r="H35" s="9" t="str">
        <f t="shared" si="0"/>
        <v>龙里县人民政府经济发展研究中心工作人员01</v>
      </c>
      <c r="I35" s="9"/>
    </row>
    <row r="36" s="1" customFormat="1" ht="24" customHeight="1" spans="1:9">
      <c r="A36" s="8">
        <v>34</v>
      </c>
      <c r="B36" s="9" t="s">
        <v>52</v>
      </c>
      <c r="C36" s="8" t="s">
        <v>49</v>
      </c>
      <c r="D36" s="8" t="s">
        <v>11</v>
      </c>
      <c r="E36" s="8" t="s">
        <v>43</v>
      </c>
      <c r="F36" s="10">
        <v>59.8</v>
      </c>
      <c r="G36" s="9">
        <f>SUMPRODUCT(($H$3:$H$104=H36)*($F$3:$F$104&gt;F36))+1</f>
        <v>4</v>
      </c>
      <c r="H36" s="9" t="str">
        <f t="shared" si="0"/>
        <v>龙里县人民政府经济发展研究中心工作人员01</v>
      </c>
      <c r="I36" s="9"/>
    </row>
    <row r="37" s="1" customFormat="1" ht="24" customHeight="1" spans="1:9">
      <c r="A37" s="8">
        <v>35</v>
      </c>
      <c r="B37" s="9" t="s">
        <v>53</v>
      </c>
      <c r="C37" s="8" t="s">
        <v>49</v>
      </c>
      <c r="D37" s="8" t="s">
        <v>11</v>
      </c>
      <c r="E37" s="8" t="s">
        <v>43</v>
      </c>
      <c r="F37" s="10">
        <v>59.2</v>
      </c>
      <c r="G37" s="9">
        <f>SUMPRODUCT(($H$3:$H$104=H37)*($F$3:$F$104&gt;F37))+1</f>
        <v>5</v>
      </c>
      <c r="H37" s="9" t="str">
        <f t="shared" si="0"/>
        <v>龙里县人民政府经济发展研究中心工作人员01</v>
      </c>
      <c r="I37" s="9"/>
    </row>
    <row r="38" s="1" customFormat="1" ht="24" customHeight="1" spans="1:9">
      <c r="A38" s="8">
        <v>36</v>
      </c>
      <c r="B38" s="9" t="s">
        <v>54</v>
      </c>
      <c r="C38" s="8" t="s">
        <v>49</v>
      </c>
      <c r="D38" s="8" t="s">
        <v>11</v>
      </c>
      <c r="E38" s="8" t="s">
        <v>43</v>
      </c>
      <c r="F38" s="10">
        <v>55.5</v>
      </c>
      <c r="G38" s="9">
        <f>SUMPRODUCT(($H$3:$H$104=H38)*($F$3:$F$104&gt;F38))+1</f>
        <v>6</v>
      </c>
      <c r="H38" s="9" t="str">
        <f t="shared" si="0"/>
        <v>龙里县人民政府经济发展研究中心工作人员01</v>
      </c>
      <c r="I38" s="9"/>
    </row>
    <row r="39" s="1" customFormat="1" ht="24" customHeight="1" spans="1:9">
      <c r="A39" s="8">
        <v>37</v>
      </c>
      <c r="B39" s="9" t="s">
        <v>55</v>
      </c>
      <c r="C39" s="8" t="s">
        <v>49</v>
      </c>
      <c r="D39" s="8" t="s">
        <v>11</v>
      </c>
      <c r="E39" s="8" t="s">
        <v>43</v>
      </c>
      <c r="F39" s="10">
        <v>48.6</v>
      </c>
      <c r="G39" s="9">
        <f>SUMPRODUCT(($H$3:$H$104=H39)*($F$3:$F$104&gt;F39))+1</f>
        <v>7</v>
      </c>
      <c r="H39" s="9" t="str">
        <f t="shared" si="0"/>
        <v>龙里县人民政府经济发展研究中心工作人员01</v>
      </c>
      <c r="I39" s="9"/>
    </row>
    <row r="40" s="1" customFormat="1" ht="24" customHeight="1" spans="1:9">
      <c r="A40" s="8">
        <v>38</v>
      </c>
      <c r="B40" s="9" t="s">
        <v>56</v>
      </c>
      <c r="C40" s="8" t="s">
        <v>49</v>
      </c>
      <c r="D40" s="8" t="s">
        <v>11</v>
      </c>
      <c r="E40" s="8" t="s">
        <v>43</v>
      </c>
      <c r="F40" s="10">
        <v>44.1</v>
      </c>
      <c r="G40" s="9">
        <f>SUMPRODUCT(($H$3:$H$104=H40)*($F$3:$F$104&gt;F40))+1</f>
        <v>8</v>
      </c>
      <c r="H40" s="9" t="str">
        <f t="shared" si="0"/>
        <v>龙里县人民政府经济发展研究中心工作人员01</v>
      </c>
      <c r="I40" s="9"/>
    </row>
    <row r="41" s="1" customFormat="1" ht="24" customHeight="1" spans="1:9">
      <c r="A41" s="8">
        <v>39</v>
      </c>
      <c r="B41" s="9" t="s">
        <v>57</v>
      </c>
      <c r="C41" s="13" t="s">
        <v>58</v>
      </c>
      <c r="D41" s="8" t="s">
        <v>11</v>
      </c>
      <c r="E41" s="8" t="s">
        <v>43</v>
      </c>
      <c r="F41" s="10">
        <v>69.7</v>
      </c>
      <c r="G41" s="9">
        <f>SUMPRODUCT(($H$3:$H$104=H41)*($F$3:$F$104&gt;F41))+1</f>
        <v>1</v>
      </c>
      <c r="H41" s="9" t="str">
        <f t="shared" si="0"/>
        <v>龙里县人民政府办公室综合服务中心工作人员01</v>
      </c>
      <c r="I41" s="9"/>
    </row>
    <row r="42" s="1" customFormat="1" ht="24" customHeight="1" spans="1:9">
      <c r="A42" s="8">
        <v>40</v>
      </c>
      <c r="B42" s="9" t="s">
        <v>59</v>
      </c>
      <c r="C42" s="8" t="s">
        <v>58</v>
      </c>
      <c r="D42" s="8" t="s">
        <v>11</v>
      </c>
      <c r="E42" s="8" t="s">
        <v>43</v>
      </c>
      <c r="F42" s="10">
        <v>68.9</v>
      </c>
      <c r="G42" s="9">
        <f>SUMPRODUCT(($H$3:$H$104=H42)*($F$3:$F$104&gt;F42))+1</f>
        <v>2</v>
      </c>
      <c r="H42" s="9" t="str">
        <f t="shared" si="0"/>
        <v>龙里县人民政府办公室综合服务中心工作人员01</v>
      </c>
      <c r="I42" s="9"/>
    </row>
    <row r="43" s="1" customFormat="1" ht="24" customHeight="1" spans="1:9">
      <c r="A43" s="8">
        <v>41</v>
      </c>
      <c r="B43" s="9" t="s">
        <v>60</v>
      </c>
      <c r="C43" s="8" t="s">
        <v>58</v>
      </c>
      <c r="D43" s="8" t="s">
        <v>11</v>
      </c>
      <c r="E43" s="8" t="s">
        <v>43</v>
      </c>
      <c r="F43" s="10">
        <v>68.2</v>
      </c>
      <c r="G43" s="9">
        <f>SUMPRODUCT(($H$3:$H$104=H43)*($F$3:$F$104&gt;F43))+1</f>
        <v>3</v>
      </c>
      <c r="H43" s="9" t="str">
        <f t="shared" si="0"/>
        <v>龙里县人民政府办公室综合服务中心工作人员01</v>
      </c>
      <c r="I43" s="9"/>
    </row>
    <row r="44" s="1" customFormat="1" ht="24" customHeight="1" spans="1:9">
      <c r="A44" s="8">
        <v>42</v>
      </c>
      <c r="B44" s="9" t="s">
        <v>61</v>
      </c>
      <c r="C44" s="8" t="s">
        <v>58</v>
      </c>
      <c r="D44" s="8" t="s">
        <v>11</v>
      </c>
      <c r="E44" s="8" t="s">
        <v>43</v>
      </c>
      <c r="F44" s="10">
        <v>59</v>
      </c>
      <c r="G44" s="9">
        <f>SUMPRODUCT(($H$3:$H$104=H44)*($F$3:$F$104&gt;F44))+1</f>
        <v>4</v>
      </c>
      <c r="H44" s="9" t="str">
        <f t="shared" si="0"/>
        <v>龙里县人民政府办公室综合服务中心工作人员01</v>
      </c>
      <c r="I44" s="9"/>
    </row>
    <row r="45" s="1" customFormat="1" ht="24" customHeight="1" spans="1:9">
      <c r="A45" s="8">
        <v>43</v>
      </c>
      <c r="B45" s="9" t="s">
        <v>62</v>
      </c>
      <c r="C45" s="8" t="s">
        <v>58</v>
      </c>
      <c r="D45" s="8" t="s">
        <v>11</v>
      </c>
      <c r="E45" s="8" t="s">
        <v>43</v>
      </c>
      <c r="F45" s="10">
        <v>52.6</v>
      </c>
      <c r="G45" s="9">
        <f>SUMPRODUCT(($H$3:$H$104=H45)*($F$3:$F$104&gt;F45))+1</f>
        <v>5</v>
      </c>
      <c r="H45" s="9" t="str">
        <f t="shared" si="0"/>
        <v>龙里县人民政府办公室综合服务中心工作人员01</v>
      </c>
      <c r="I45" s="9"/>
    </row>
    <row r="46" s="1" customFormat="1" ht="24" customHeight="1" spans="1:9">
      <c r="A46" s="8">
        <v>44</v>
      </c>
      <c r="B46" s="9" t="s">
        <v>63</v>
      </c>
      <c r="C46" s="8" t="s">
        <v>58</v>
      </c>
      <c r="D46" s="8" t="s">
        <v>11</v>
      </c>
      <c r="E46" s="8" t="s">
        <v>43</v>
      </c>
      <c r="F46" s="10">
        <v>52.6</v>
      </c>
      <c r="G46" s="9">
        <f>SUMPRODUCT(($H$3:$H$104=H46)*($F$3:$F$104&gt;F46))+1</f>
        <v>5</v>
      </c>
      <c r="H46" s="9" t="str">
        <f t="shared" si="0"/>
        <v>龙里县人民政府办公室综合服务中心工作人员01</v>
      </c>
      <c r="I46" s="9"/>
    </row>
    <row r="47" s="1" customFormat="1" ht="24" customHeight="1" spans="1:9">
      <c r="A47" s="8">
        <v>45</v>
      </c>
      <c r="B47" s="9" t="s">
        <v>64</v>
      </c>
      <c r="C47" s="8" t="s">
        <v>58</v>
      </c>
      <c r="D47" s="8" t="s">
        <v>11</v>
      </c>
      <c r="E47" s="8" t="s">
        <v>43</v>
      </c>
      <c r="F47" s="10">
        <v>51.6</v>
      </c>
      <c r="G47" s="9">
        <f>SUMPRODUCT(($H$3:$H$104=H47)*($F$3:$F$104&gt;F47))+1</f>
        <v>7</v>
      </c>
      <c r="H47" s="9" t="str">
        <f t="shared" si="0"/>
        <v>龙里县人民政府办公室综合服务中心工作人员01</v>
      </c>
      <c r="I47" s="9"/>
    </row>
    <row r="48" s="1" customFormat="1" ht="24" customHeight="1" spans="1:9">
      <c r="A48" s="8">
        <v>46</v>
      </c>
      <c r="B48" s="9" t="s">
        <v>65</v>
      </c>
      <c r="C48" s="8" t="s">
        <v>58</v>
      </c>
      <c r="D48" s="8" t="s">
        <v>11</v>
      </c>
      <c r="E48" s="8" t="s">
        <v>43</v>
      </c>
      <c r="F48" s="10">
        <v>51.1</v>
      </c>
      <c r="G48" s="9">
        <f>SUMPRODUCT(($H$3:$H$104=H48)*($F$3:$F$104&gt;F48))+1</f>
        <v>8</v>
      </c>
      <c r="H48" s="9" t="str">
        <f t="shared" si="0"/>
        <v>龙里县人民政府办公室综合服务中心工作人员01</v>
      </c>
      <c r="I48" s="9"/>
    </row>
    <row r="49" s="1" customFormat="1" ht="24" customHeight="1" spans="1:9">
      <c r="A49" s="8">
        <v>47</v>
      </c>
      <c r="B49" s="9" t="s">
        <v>66</v>
      </c>
      <c r="C49" s="8" t="s">
        <v>67</v>
      </c>
      <c r="D49" s="8" t="s">
        <v>11</v>
      </c>
      <c r="E49" s="8" t="s">
        <v>43</v>
      </c>
      <c r="F49" s="10">
        <v>61.4</v>
      </c>
      <c r="G49" s="9">
        <f>SUMPRODUCT(($H$3:$H$104=H49)*($F$3:$F$104&gt;F49))+1</f>
        <v>1</v>
      </c>
      <c r="H49" s="9" t="str">
        <f t="shared" si="0"/>
        <v>龙里县农村经营服务站工作人员01</v>
      </c>
      <c r="I49" s="9"/>
    </row>
    <row r="50" s="1" customFormat="1" ht="24" customHeight="1" spans="1:9">
      <c r="A50" s="8">
        <v>48</v>
      </c>
      <c r="B50" s="9" t="s">
        <v>68</v>
      </c>
      <c r="C50" s="8" t="s">
        <v>67</v>
      </c>
      <c r="D50" s="8" t="s">
        <v>11</v>
      </c>
      <c r="E50" s="8" t="s">
        <v>43</v>
      </c>
      <c r="F50" s="10">
        <v>53</v>
      </c>
      <c r="G50" s="9">
        <f>SUMPRODUCT(($H$3:$H$104=H50)*($F$3:$F$104&gt;F50))+1</f>
        <v>2</v>
      </c>
      <c r="H50" s="9" t="str">
        <f t="shared" si="0"/>
        <v>龙里县农村经营服务站工作人员01</v>
      </c>
      <c r="I50" s="9"/>
    </row>
    <row r="51" s="1" customFormat="1" ht="24" customHeight="1" spans="1:9">
      <c r="A51" s="8">
        <v>49</v>
      </c>
      <c r="B51" s="9" t="s">
        <v>69</v>
      </c>
      <c r="C51" s="8" t="s">
        <v>67</v>
      </c>
      <c r="D51" s="8" t="s">
        <v>11</v>
      </c>
      <c r="E51" s="8" t="s">
        <v>43</v>
      </c>
      <c r="F51" s="10">
        <v>0</v>
      </c>
      <c r="G51" s="9">
        <f>SUMPRODUCT(($H$3:$H$104=H51)*($F$3:$F$104&gt;F51))+1</f>
        <v>3</v>
      </c>
      <c r="H51" s="9" t="str">
        <f t="shared" si="0"/>
        <v>龙里县农村经营服务站工作人员01</v>
      </c>
      <c r="I51" s="9" t="s">
        <v>20</v>
      </c>
    </row>
    <row r="52" s="1" customFormat="1" ht="24" customHeight="1" spans="1:9">
      <c r="A52" s="8">
        <v>50</v>
      </c>
      <c r="B52" s="9" t="s">
        <v>70</v>
      </c>
      <c r="C52" s="8" t="s">
        <v>71</v>
      </c>
      <c r="D52" s="8" t="s">
        <v>11</v>
      </c>
      <c r="E52" s="8" t="s">
        <v>43</v>
      </c>
      <c r="F52" s="10">
        <v>50.2</v>
      </c>
      <c r="G52" s="9">
        <f>SUMPRODUCT(($H$3:$H$104=H52)*($F$3:$F$104&gt;F52))+1</f>
        <v>1</v>
      </c>
      <c r="H52" s="9" t="str">
        <f t="shared" si="0"/>
        <v>龙里县总工会工作人员01</v>
      </c>
      <c r="I52" s="9"/>
    </row>
    <row r="53" s="1" customFormat="1" ht="24" customHeight="1" spans="1:9">
      <c r="A53" s="8">
        <v>51</v>
      </c>
      <c r="B53" s="9" t="s">
        <v>72</v>
      </c>
      <c r="C53" s="8" t="s">
        <v>71</v>
      </c>
      <c r="D53" s="8" t="s">
        <v>11</v>
      </c>
      <c r="E53" s="8" t="s">
        <v>43</v>
      </c>
      <c r="F53" s="10">
        <v>43.6</v>
      </c>
      <c r="G53" s="9">
        <f>SUMPRODUCT(($H$3:$H$104=H53)*($F$3:$F$104&gt;F53))+1</f>
        <v>2</v>
      </c>
      <c r="H53" s="9" t="str">
        <f t="shared" si="0"/>
        <v>龙里县总工会工作人员01</v>
      </c>
      <c r="I53" s="9"/>
    </row>
    <row r="54" s="1" customFormat="1" ht="24" customHeight="1" spans="1:9">
      <c r="A54" s="8">
        <v>52</v>
      </c>
      <c r="B54" s="9" t="s">
        <v>73</v>
      </c>
      <c r="C54" s="8" t="s">
        <v>71</v>
      </c>
      <c r="D54" s="8" t="s">
        <v>11</v>
      </c>
      <c r="E54" s="8" t="s">
        <v>43</v>
      </c>
      <c r="F54" s="10">
        <v>0</v>
      </c>
      <c r="G54" s="9">
        <f>SUMPRODUCT(($H$3:$H$104=H54)*($F$3:$F$104&gt;F54))+1</f>
        <v>3</v>
      </c>
      <c r="H54" s="9" t="str">
        <f t="shared" si="0"/>
        <v>龙里县总工会工作人员01</v>
      </c>
      <c r="I54" s="9" t="s">
        <v>20</v>
      </c>
    </row>
    <row r="55" s="1" customFormat="1" ht="24" customHeight="1" spans="1:9">
      <c r="A55" s="8">
        <v>53</v>
      </c>
      <c r="B55" s="9" t="s">
        <v>74</v>
      </c>
      <c r="C55" s="8" t="s">
        <v>75</v>
      </c>
      <c r="D55" s="8" t="s">
        <v>11</v>
      </c>
      <c r="E55" s="8" t="s">
        <v>76</v>
      </c>
      <c r="F55" s="10">
        <v>73</v>
      </c>
      <c r="G55" s="9">
        <f>SUMPRODUCT(($H$3:$H$104=H55)*($F$3:$F$104&gt;F55))+1</f>
        <v>1</v>
      </c>
      <c r="H55" s="9" t="str">
        <f t="shared" si="0"/>
        <v>龙里县干部信息中心工作人员01</v>
      </c>
      <c r="I55" s="9"/>
    </row>
    <row r="56" s="1" customFormat="1" ht="24" customHeight="1" spans="1:9">
      <c r="A56" s="8">
        <v>54</v>
      </c>
      <c r="B56" s="9" t="s">
        <v>77</v>
      </c>
      <c r="C56" s="8" t="s">
        <v>75</v>
      </c>
      <c r="D56" s="8" t="s">
        <v>11</v>
      </c>
      <c r="E56" s="8" t="s">
        <v>76</v>
      </c>
      <c r="F56" s="10">
        <v>61.5</v>
      </c>
      <c r="G56" s="9">
        <f>SUMPRODUCT(($H$3:$H$104=H56)*($F$3:$F$104&gt;F56))+1</f>
        <v>2</v>
      </c>
      <c r="H56" s="9" t="str">
        <f t="shared" si="0"/>
        <v>龙里县干部信息中心工作人员01</v>
      </c>
      <c r="I56" s="9"/>
    </row>
    <row r="57" s="1" customFormat="1" ht="24" customHeight="1" spans="1:9">
      <c r="A57" s="8">
        <v>55</v>
      </c>
      <c r="B57" s="9" t="s">
        <v>78</v>
      </c>
      <c r="C57" s="8" t="s">
        <v>79</v>
      </c>
      <c r="D57" s="8" t="s">
        <v>11</v>
      </c>
      <c r="E57" s="8" t="s">
        <v>76</v>
      </c>
      <c r="F57" s="10">
        <v>62.6</v>
      </c>
      <c r="G57" s="9">
        <f>SUMPRODUCT(($H$3:$H$104=H57)*($F$3:$F$104&gt;F57))+1</f>
        <v>1</v>
      </c>
      <c r="H57" s="9" t="str">
        <f t="shared" si="0"/>
        <v>龙里县关心下一代工作委员会办公室工作人员01</v>
      </c>
      <c r="I57" s="9"/>
    </row>
    <row r="58" s="1" customFormat="1" ht="24" customHeight="1" spans="1:9">
      <c r="A58" s="8">
        <v>56</v>
      </c>
      <c r="B58" s="9" t="s">
        <v>80</v>
      </c>
      <c r="C58" s="8" t="s">
        <v>79</v>
      </c>
      <c r="D58" s="8" t="s">
        <v>11</v>
      </c>
      <c r="E58" s="8" t="s">
        <v>76</v>
      </c>
      <c r="F58" s="10">
        <v>30.7</v>
      </c>
      <c r="G58" s="9">
        <f>SUMPRODUCT(($H$3:$H$104=H58)*($F$3:$F$104&gt;F58))+1</f>
        <v>2</v>
      </c>
      <c r="H58" s="9" t="str">
        <f t="shared" si="0"/>
        <v>龙里县关心下一代工作委员会办公室工作人员01</v>
      </c>
      <c r="I58" s="9"/>
    </row>
    <row r="59" s="1" customFormat="1" ht="24" customHeight="1" spans="1:9">
      <c r="A59" s="8">
        <v>57</v>
      </c>
      <c r="B59" s="9" t="s">
        <v>81</v>
      </c>
      <c r="C59" s="8" t="s">
        <v>82</v>
      </c>
      <c r="D59" s="8" t="s">
        <v>11</v>
      </c>
      <c r="E59" s="8" t="s">
        <v>76</v>
      </c>
      <c r="F59" s="10">
        <v>69.9</v>
      </c>
      <c r="G59" s="9">
        <f>SUMPRODUCT(($H$3:$H$104=H59)*($F$3:$F$104&gt;F59))+1</f>
        <v>1</v>
      </c>
      <c r="H59" s="9" t="str">
        <f t="shared" si="0"/>
        <v>龙里县人才工作服务中心工作人员01</v>
      </c>
      <c r="I59" s="9"/>
    </row>
    <row r="60" s="1" customFormat="1" ht="24" customHeight="1" spans="1:9">
      <c r="A60" s="8">
        <v>58</v>
      </c>
      <c r="B60" s="9" t="s">
        <v>83</v>
      </c>
      <c r="C60" s="8" t="s">
        <v>82</v>
      </c>
      <c r="D60" s="8" t="s">
        <v>11</v>
      </c>
      <c r="E60" s="8" t="s">
        <v>76</v>
      </c>
      <c r="F60" s="10">
        <v>63.4</v>
      </c>
      <c r="G60" s="9">
        <f>SUMPRODUCT(($H$3:$H$104=H60)*($F$3:$F$104&gt;F60))+1</f>
        <v>2</v>
      </c>
      <c r="H60" s="9" t="str">
        <f t="shared" si="0"/>
        <v>龙里县人才工作服务中心工作人员01</v>
      </c>
      <c r="I60" s="9"/>
    </row>
    <row r="61" s="1" customFormat="1" ht="24" customHeight="1" spans="1:9">
      <c r="A61" s="8">
        <v>59</v>
      </c>
      <c r="B61" s="9" t="s">
        <v>84</v>
      </c>
      <c r="C61" s="8" t="s">
        <v>82</v>
      </c>
      <c r="D61" s="8" t="s">
        <v>11</v>
      </c>
      <c r="E61" s="8" t="s">
        <v>76</v>
      </c>
      <c r="F61" s="10">
        <v>58.6</v>
      </c>
      <c r="G61" s="9">
        <f>SUMPRODUCT(($H$3:$H$104=H61)*($F$3:$F$104&gt;F61))+1</f>
        <v>3</v>
      </c>
      <c r="H61" s="9" t="str">
        <f t="shared" si="0"/>
        <v>龙里县人才工作服务中心工作人员01</v>
      </c>
      <c r="I61" s="9"/>
    </row>
    <row r="62" s="1" customFormat="1" ht="24" customHeight="1" spans="1:9">
      <c r="A62" s="8">
        <v>60</v>
      </c>
      <c r="B62" s="9" t="s">
        <v>85</v>
      </c>
      <c r="C62" s="8" t="s">
        <v>82</v>
      </c>
      <c r="D62" s="8" t="s">
        <v>11</v>
      </c>
      <c r="E62" s="8" t="s">
        <v>76</v>
      </c>
      <c r="F62" s="10">
        <v>56.6</v>
      </c>
      <c r="G62" s="9">
        <f>SUMPRODUCT(($H$3:$H$104=H62)*($F$3:$F$104&gt;F62))+1</f>
        <v>4</v>
      </c>
      <c r="H62" s="9" t="str">
        <f t="shared" si="0"/>
        <v>龙里县人才工作服务中心工作人员01</v>
      </c>
      <c r="I62" s="9"/>
    </row>
    <row r="63" s="1" customFormat="1" ht="24" customHeight="1" spans="1:9">
      <c r="A63" s="8">
        <v>61</v>
      </c>
      <c r="B63" s="9" t="s">
        <v>86</v>
      </c>
      <c r="C63" s="8" t="s">
        <v>82</v>
      </c>
      <c r="D63" s="8" t="s">
        <v>11</v>
      </c>
      <c r="E63" s="8" t="s">
        <v>76</v>
      </c>
      <c r="F63" s="10">
        <v>54.6</v>
      </c>
      <c r="G63" s="9">
        <f>SUMPRODUCT(($H$3:$H$104=H63)*($F$3:$F$104&gt;F63))+1</f>
        <v>5</v>
      </c>
      <c r="H63" s="9" t="str">
        <f t="shared" si="0"/>
        <v>龙里县人才工作服务中心工作人员01</v>
      </c>
      <c r="I63" s="9"/>
    </row>
    <row r="64" s="1" customFormat="1" ht="24" customHeight="1" spans="1:9">
      <c r="A64" s="8">
        <v>62</v>
      </c>
      <c r="B64" s="9" t="s">
        <v>87</v>
      </c>
      <c r="C64" s="8" t="s">
        <v>82</v>
      </c>
      <c r="D64" s="8" t="s">
        <v>11</v>
      </c>
      <c r="E64" s="8" t="s">
        <v>76</v>
      </c>
      <c r="F64" s="10">
        <v>50</v>
      </c>
      <c r="G64" s="9">
        <f>SUMPRODUCT(($H$3:$H$104=H64)*($F$3:$F$104&gt;F64))+1</f>
        <v>6</v>
      </c>
      <c r="H64" s="9" t="str">
        <f t="shared" si="0"/>
        <v>龙里县人才工作服务中心工作人员01</v>
      </c>
      <c r="I64" s="9"/>
    </row>
    <row r="65" s="1" customFormat="1" ht="24" customHeight="1" spans="1:9">
      <c r="A65" s="8">
        <v>63</v>
      </c>
      <c r="B65" s="11" t="s">
        <v>88</v>
      </c>
      <c r="C65" s="8" t="s">
        <v>89</v>
      </c>
      <c r="D65" s="8" t="s">
        <v>11</v>
      </c>
      <c r="E65" s="8" t="s">
        <v>76</v>
      </c>
      <c r="F65" s="12">
        <v>60.8</v>
      </c>
      <c r="G65" s="11">
        <f>SUMPRODUCT(($H$3:$H$104=H65)*($F$3:$F$104&gt;F65))+1</f>
        <v>1</v>
      </c>
      <c r="H65" s="9" t="str">
        <f t="shared" si="0"/>
        <v>龙里县基层财政服务中心工作人员01</v>
      </c>
      <c r="I65" s="9"/>
    </row>
    <row r="66" s="1" customFormat="1" ht="24" customHeight="1" spans="1:9">
      <c r="A66" s="8">
        <v>64</v>
      </c>
      <c r="B66" s="11" t="s">
        <v>90</v>
      </c>
      <c r="C66" s="8" t="s">
        <v>89</v>
      </c>
      <c r="D66" s="8" t="s">
        <v>11</v>
      </c>
      <c r="E66" s="8" t="s">
        <v>76</v>
      </c>
      <c r="F66" s="12">
        <v>54.3</v>
      </c>
      <c r="G66" s="11">
        <f>SUMPRODUCT(($H$3:$H$104=H66)*($F$3:$F$104&gt;F66))+1</f>
        <v>2</v>
      </c>
      <c r="H66" s="9" t="str">
        <f t="shared" si="0"/>
        <v>龙里县基层财政服务中心工作人员01</v>
      </c>
      <c r="I66" s="9"/>
    </row>
    <row r="67" s="1" customFormat="1" ht="24" customHeight="1" spans="1:9">
      <c r="A67" s="8">
        <v>65</v>
      </c>
      <c r="B67" s="11" t="s">
        <v>91</v>
      </c>
      <c r="C67" s="8" t="s">
        <v>89</v>
      </c>
      <c r="D67" s="8" t="s">
        <v>11</v>
      </c>
      <c r="E67" s="8" t="s">
        <v>76</v>
      </c>
      <c r="F67" s="10">
        <v>0</v>
      </c>
      <c r="G67" s="11">
        <f>SUMPRODUCT(($H$3:$H$104=H67)*($F$3:$F$104&gt;F67))+1</f>
        <v>3</v>
      </c>
      <c r="H67" s="9" t="str">
        <f t="shared" ref="H67:H104" si="1">C67&amp;D67</f>
        <v>龙里县基层财政服务中心工作人员01</v>
      </c>
      <c r="I67" s="9" t="s">
        <v>20</v>
      </c>
    </row>
    <row r="68" s="1" customFormat="1" ht="24" customHeight="1" spans="1:9">
      <c r="A68" s="8">
        <v>66</v>
      </c>
      <c r="B68" s="11" t="s">
        <v>92</v>
      </c>
      <c r="C68" s="8" t="s">
        <v>93</v>
      </c>
      <c r="D68" s="8" t="s">
        <v>11</v>
      </c>
      <c r="E68" s="8" t="s">
        <v>76</v>
      </c>
      <c r="F68" s="12">
        <v>61.1</v>
      </c>
      <c r="G68" s="11">
        <f>SUMPRODUCT(($H$3:$H$104=H68)*($F$3:$F$104&gt;F68))+1</f>
        <v>1</v>
      </c>
      <c r="H68" s="9" t="str">
        <f t="shared" si="1"/>
        <v>龙里县财政投资评价中心工作人员01</v>
      </c>
      <c r="I68" s="9"/>
    </row>
    <row r="69" s="1" customFormat="1" ht="24" customHeight="1" spans="1:9">
      <c r="A69" s="8">
        <v>67</v>
      </c>
      <c r="B69" s="11" t="s">
        <v>94</v>
      </c>
      <c r="C69" s="8" t="s">
        <v>93</v>
      </c>
      <c r="D69" s="8" t="s">
        <v>11</v>
      </c>
      <c r="E69" s="8" t="s">
        <v>76</v>
      </c>
      <c r="F69" s="12">
        <v>57</v>
      </c>
      <c r="G69" s="11">
        <f>SUMPRODUCT(($H$3:$H$104=H69)*($F$3:$F$104&gt;F69))+1</f>
        <v>2</v>
      </c>
      <c r="H69" s="9" t="str">
        <f t="shared" si="1"/>
        <v>龙里县财政投资评价中心工作人员01</v>
      </c>
      <c r="I69" s="9"/>
    </row>
    <row r="70" s="1" customFormat="1" ht="24" customHeight="1" spans="1:9">
      <c r="A70" s="8">
        <v>68</v>
      </c>
      <c r="B70" s="9" t="s">
        <v>95</v>
      </c>
      <c r="C70" s="8" t="s">
        <v>93</v>
      </c>
      <c r="D70" s="8" t="s">
        <v>11</v>
      </c>
      <c r="E70" s="8" t="s">
        <v>76</v>
      </c>
      <c r="F70" s="10">
        <v>0</v>
      </c>
      <c r="G70" s="9">
        <f>SUMPRODUCT(($H$3:$H$104=H70)*($F$3:$F$104&gt;F70))+1</f>
        <v>3</v>
      </c>
      <c r="H70" s="9" t="str">
        <f t="shared" si="1"/>
        <v>龙里县财政投资评价中心工作人员01</v>
      </c>
      <c r="I70" s="9" t="s">
        <v>20</v>
      </c>
    </row>
    <row r="71" s="1" customFormat="1" ht="24" customHeight="1" spans="1:9">
      <c r="A71" s="8">
        <v>69</v>
      </c>
      <c r="B71" s="9" t="s">
        <v>96</v>
      </c>
      <c r="C71" s="8" t="s">
        <v>97</v>
      </c>
      <c r="D71" s="8" t="s">
        <v>11</v>
      </c>
      <c r="E71" s="8" t="s">
        <v>76</v>
      </c>
      <c r="F71" s="10">
        <v>61.2</v>
      </c>
      <c r="G71" s="9">
        <f>SUMPRODUCT(($H$3:$H$104=H71)*($F$3:$F$104&gt;F71))+1</f>
        <v>1</v>
      </c>
      <c r="H71" s="9" t="str">
        <f t="shared" si="1"/>
        <v>龙里县人力资源服务中心工作人员01</v>
      </c>
      <c r="I71" s="9"/>
    </row>
    <row r="72" s="1" customFormat="1" ht="24" customHeight="1" spans="1:9">
      <c r="A72" s="8">
        <v>70</v>
      </c>
      <c r="B72" s="9" t="s">
        <v>98</v>
      </c>
      <c r="C72" s="8" t="s">
        <v>97</v>
      </c>
      <c r="D72" s="8" t="s">
        <v>11</v>
      </c>
      <c r="E72" s="8" t="s">
        <v>76</v>
      </c>
      <c r="F72" s="10">
        <v>56.2</v>
      </c>
      <c r="G72" s="9">
        <f>SUMPRODUCT(($H$3:$H$104=H72)*($F$3:$F$104&gt;F72))+1</f>
        <v>2</v>
      </c>
      <c r="H72" s="9" t="str">
        <f t="shared" si="1"/>
        <v>龙里县人力资源服务中心工作人员01</v>
      </c>
      <c r="I72" s="9"/>
    </row>
    <row r="73" s="1" customFormat="1" ht="24" customHeight="1" spans="1:9">
      <c r="A73" s="8">
        <v>71</v>
      </c>
      <c r="B73" s="9" t="s">
        <v>99</v>
      </c>
      <c r="C73" s="8" t="s">
        <v>97</v>
      </c>
      <c r="D73" s="8" t="s">
        <v>11</v>
      </c>
      <c r="E73" s="8" t="s">
        <v>76</v>
      </c>
      <c r="F73" s="10">
        <v>55.1</v>
      </c>
      <c r="G73" s="9">
        <f>SUMPRODUCT(($H$3:$H$104=H73)*($F$3:$F$104&gt;F73))+1</f>
        <v>3</v>
      </c>
      <c r="H73" s="9" t="str">
        <f t="shared" si="1"/>
        <v>龙里县人力资源服务中心工作人员01</v>
      </c>
      <c r="I73" s="9"/>
    </row>
    <row r="74" s="1" customFormat="1" ht="24" customHeight="1" spans="1:9">
      <c r="A74" s="8">
        <v>72</v>
      </c>
      <c r="B74" s="9" t="s">
        <v>100</v>
      </c>
      <c r="C74" s="8" t="s">
        <v>97</v>
      </c>
      <c r="D74" s="8" t="s">
        <v>11</v>
      </c>
      <c r="E74" s="8" t="s">
        <v>76</v>
      </c>
      <c r="F74" s="10">
        <v>54.5</v>
      </c>
      <c r="G74" s="9">
        <f>SUMPRODUCT(($H$3:$H$104=H74)*($F$3:$F$104&gt;F74))+1</f>
        <v>4</v>
      </c>
      <c r="H74" s="9" t="str">
        <f t="shared" si="1"/>
        <v>龙里县人力资源服务中心工作人员01</v>
      </c>
      <c r="I74" s="9"/>
    </row>
    <row r="75" s="1" customFormat="1" ht="24" customHeight="1" spans="1:9">
      <c r="A75" s="8">
        <v>73</v>
      </c>
      <c r="B75" s="9" t="s">
        <v>101</v>
      </c>
      <c r="C75" s="8" t="s">
        <v>97</v>
      </c>
      <c r="D75" s="8" t="s">
        <v>11</v>
      </c>
      <c r="E75" s="8" t="s">
        <v>76</v>
      </c>
      <c r="F75" s="10">
        <v>49.9</v>
      </c>
      <c r="G75" s="9">
        <f>SUMPRODUCT(($H$3:$H$104=H75)*($F$3:$F$104&gt;F75))+1</f>
        <v>5</v>
      </c>
      <c r="H75" s="9" t="str">
        <f t="shared" si="1"/>
        <v>龙里县人力资源服务中心工作人员01</v>
      </c>
      <c r="I75" s="9"/>
    </row>
    <row r="76" s="1" customFormat="1" ht="24" customHeight="1" spans="1:9">
      <c r="A76" s="8">
        <v>74</v>
      </c>
      <c r="B76" s="9" t="s">
        <v>102</v>
      </c>
      <c r="C76" s="8" t="s">
        <v>97</v>
      </c>
      <c r="D76" s="8" t="s">
        <v>11</v>
      </c>
      <c r="E76" s="8" t="s">
        <v>76</v>
      </c>
      <c r="F76" s="10">
        <v>0</v>
      </c>
      <c r="G76" s="9">
        <f>SUMPRODUCT(($H$3:$H$104=H76)*($F$3:$F$104&gt;F76))+1</f>
        <v>6</v>
      </c>
      <c r="H76" s="9" t="str">
        <f t="shared" si="1"/>
        <v>龙里县人力资源服务中心工作人员01</v>
      </c>
      <c r="I76" s="9" t="s">
        <v>20</v>
      </c>
    </row>
    <row r="77" s="1" customFormat="1" ht="24" customHeight="1" spans="1:9">
      <c r="A77" s="8">
        <v>75</v>
      </c>
      <c r="B77" s="9" t="s">
        <v>103</v>
      </c>
      <c r="C77" s="8" t="s">
        <v>104</v>
      </c>
      <c r="D77" s="8" t="s">
        <v>11</v>
      </c>
      <c r="E77" s="8" t="s">
        <v>105</v>
      </c>
      <c r="F77" s="10">
        <v>71.8</v>
      </c>
      <c r="G77" s="9">
        <f>SUMPRODUCT(($H$3:$H$104=H77)*($F$3:$F$104&gt;F77))+1</f>
        <v>1</v>
      </c>
      <c r="H77" s="9" t="str">
        <f t="shared" si="1"/>
        <v>中共龙里县纪委县监委机关工作人员01</v>
      </c>
      <c r="I77" s="9"/>
    </row>
    <row r="78" s="1" customFormat="1" ht="24" customHeight="1" spans="1:9">
      <c r="A78" s="8">
        <v>76</v>
      </c>
      <c r="B78" s="9" t="s">
        <v>106</v>
      </c>
      <c r="C78" s="8" t="s">
        <v>104</v>
      </c>
      <c r="D78" s="8" t="s">
        <v>11</v>
      </c>
      <c r="E78" s="8" t="s">
        <v>105</v>
      </c>
      <c r="F78" s="10">
        <v>67.9</v>
      </c>
      <c r="G78" s="9">
        <f>SUMPRODUCT(($H$3:$H$104=H78)*($F$3:$F$104&gt;F78))+1</f>
        <v>2</v>
      </c>
      <c r="H78" s="9" t="str">
        <f t="shared" si="1"/>
        <v>中共龙里县纪委县监委机关工作人员01</v>
      </c>
      <c r="I78" s="9"/>
    </row>
    <row r="79" s="1" customFormat="1" ht="24" customHeight="1" spans="1:9">
      <c r="A79" s="8">
        <v>77</v>
      </c>
      <c r="B79" s="9" t="s">
        <v>107</v>
      </c>
      <c r="C79" s="8" t="s">
        <v>104</v>
      </c>
      <c r="D79" s="8" t="s">
        <v>11</v>
      </c>
      <c r="E79" s="8" t="s">
        <v>105</v>
      </c>
      <c r="F79" s="10">
        <v>60.4</v>
      </c>
      <c r="G79" s="9">
        <f>SUMPRODUCT(($H$3:$H$104=H79)*($F$3:$F$104&gt;F79))+1</f>
        <v>3</v>
      </c>
      <c r="H79" s="9" t="str">
        <f t="shared" si="1"/>
        <v>中共龙里县纪委县监委机关工作人员01</v>
      </c>
      <c r="I79" s="9"/>
    </row>
    <row r="80" s="1" customFormat="1" ht="24" customHeight="1" spans="1:9">
      <c r="A80" s="8">
        <v>78</v>
      </c>
      <c r="B80" s="9" t="s">
        <v>108</v>
      </c>
      <c r="C80" s="8" t="s">
        <v>104</v>
      </c>
      <c r="D80" s="8" t="s">
        <v>11</v>
      </c>
      <c r="E80" s="8" t="s">
        <v>105</v>
      </c>
      <c r="F80" s="10">
        <v>60</v>
      </c>
      <c r="G80" s="9">
        <f>SUMPRODUCT(($H$3:$H$104=H80)*($F$3:$F$104&gt;F80))+1</f>
        <v>4</v>
      </c>
      <c r="H80" s="9" t="str">
        <f t="shared" si="1"/>
        <v>中共龙里县纪委县监委机关工作人员01</v>
      </c>
      <c r="I80" s="9"/>
    </row>
    <row r="81" s="1" customFormat="1" ht="24" customHeight="1" spans="1:9">
      <c r="A81" s="8">
        <v>79</v>
      </c>
      <c r="B81" s="9" t="s">
        <v>109</v>
      </c>
      <c r="C81" s="8" t="s">
        <v>104</v>
      </c>
      <c r="D81" s="8" t="s">
        <v>11</v>
      </c>
      <c r="E81" s="8" t="s">
        <v>105</v>
      </c>
      <c r="F81" s="10">
        <v>0</v>
      </c>
      <c r="G81" s="9">
        <f>SUMPRODUCT(($H$3:$H$104=H81)*($F$3:$F$104&gt;F81))+1</f>
        <v>5</v>
      </c>
      <c r="H81" s="9" t="str">
        <f t="shared" si="1"/>
        <v>中共龙里县纪委县监委机关工作人员01</v>
      </c>
      <c r="I81" s="9" t="s">
        <v>20</v>
      </c>
    </row>
    <row r="82" s="1" customFormat="1" ht="24" customHeight="1" spans="1:9">
      <c r="A82" s="8">
        <v>80</v>
      </c>
      <c r="B82" s="9" t="s">
        <v>110</v>
      </c>
      <c r="C82" s="8" t="s">
        <v>104</v>
      </c>
      <c r="D82" s="8" t="s">
        <v>11</v>
      </c>
      <c r="E82" s="8" t="s">
        <v>105</v>
      </c>
      <c r="F82" s="10">
        <v>0</v>
      </c>
      <c r="G82" s="9">
        <f>SUMPRODUCT(($H$3:$H$104=H82)*($F$3:$F$104&gt;F82))+1</f>
        <v>5</v>
      </c>
      <c r="H82" s="9" t="str">
        <f t="shared" si="1"/>
        <v>中共龙里县纪委县监委机关工作人员01</v>
      </c>
      <c r="I82" s="9" t="s">
        <v>20</v>
      </c>
    </row>
    <row r="83" s="1" customFormat="1" ht="24" customHeight="1" spans="1:9">
      <c r="A83" s="8">
        <v>81</v>
      </c>
      <c r="B83" s="9" t="s">
        <v>111</v>
      </c>
      <c r="C83" s="8" t="s">
        <v>104</v>
      </c>
      <c r="D83" s="8" t="s">
        <v>11</v>
      </c>
      <c r="E83" s="8" t="s">
        <v>105</v>
      </c>
      <c r="F83" s="10">
        <v>0</v>
      </c>
      <c r="G83" s="9">
        <f>SUMPRODUCT(($H$3:$H$104=H83)*($F$3:$F$104&gt;F83))+1</f>
        <v>5</v>
      </c>
      <c r="H83" s="9" t="str">
        <f t="shared" si="1"/>
        <v>中共龙里县纪委县监委机关工作人员01</v>
      </c>
      <c r="I83" s="9" t="s">
        <v>20</v>
      </c>
    </row>
    <row r="84" s="1" customFormat="1" ht="24" customHeight="1" spans="1:9">
      <c r="A84" s="8">
        <v>82</v>
      </c>
      <c r="B84" s="9" t="s">
        <v>112</v>
      </c>
      <c r="C84" s="8" t="s">
        <v>104</v>
      </c>
      <c r="D84" s="8" t="s">
        <v>11</v>
      </c>
      <c r="E84" s="8" t="s">
        <v>105</v>
      </c>
      <c r="F84" s="10">
        <v>0</v>
      </c>
      <c r="G84" s="9">
        <f>SUMPRODUCT(($H$3:$H$104=H84)*($F$3:$F$104&gt;F84))+1</f>
        <v>5</v>
      </c>
      <c r="H84" s="9" t="str">
        <f t="shared" si="1"/>
        <v>中共龙里县纪委县监委机关工作人员01</v>
      </c>
      <c r="I84" s="9" t="s">
        <v>20</v>
      </c>
    </row>
    <row r="85" s="1" customFormat="1" ht="24" customHeight="1" spans="1:9">
      <c r="A85" s="8">
        <v>83</v>
      </c>
      <c r="B85" s="9" t="s">
        <v>113</v>
      </c>
      <c r="C85" s="8" t="s">
        <v>114</v>
      </c>
      <c r="D85" s="8" t="s">
        <v>11</v>
      </c>
      <c r="E85" s="8" t="s">
        <v>105</v>
      </c>
      <c r="F85" s="10">
        <v>69.4</v>
      </c>
      <c r="G85" s="9">
        <f>SUMPRODUCT(($H$3:$H$104=H85)*($F$3:$F$104&gt;F85))+1</f>
        <v>1</v>
      </c>
      <c r="H85" s="9" t="str">
        <f t="shared" si="1"/>
        <v>龙里县统计普查中心工作人员01</v>
      </c>
      <c r="I85" s="9"/>
    </row>
    <row r="86" s="1" customFormat="1" ht="24" customHeight="1" spans="1:9">
      <c r="A86" s="8">
        <v>84</v>
      </c>
      <c r="B86" s="9" t="s">
        <v>115</v>
      </c>
      <c r="C86" s="8" t="s">
        <v>114</v>
      </c>
      <c r="D86" s="8" t="s">
        <v>11</v>
      </c>
      <c r="E86" s="8" t="s">
        <v>105</v>
      </c>
      <c r="F86" s="10">
        <v>60</v>
      </c>
      <c r="G86" s="9">
        <f>SUMPRODUCT(($H$3:$H$104=H86)*($F$3:$F$104&gt;F86))+1</f>
        <v>2</v>
      </c>
      <c r="H86" s="9" t="str">
        <f t="shared" si="1"/>
        <v>龙里县统计普查中心工作人员01</v>
      </c>
      <c r="I86" s="9"/>
    </row>
    <row r="87" s="1" customFormat="1" ht="24" customHeight="1" spans="1:9">
      <c r="A87" s="8">
        <v>85</v>
      </c>
      <c r="B87" s="9" t="s">
        <v>116</v>
      </c>
      <c r="C87" s="8" t="s">
        <v>114</v>
      </c>
      <c r="D87" s="8" t="s">
        <v>11</v>
      </c>
      <c r="E87" s="8" t="s">
        <v>105</v>
      </c>
      <c r="F87" s="10">
        <v>59.1</v>
      </c>
      <c r="G87" s="9">
        <f>SUMPRODUCT(($H$3:$H$104=H87)*($F$3:$F$104&gt;F87))+1</f>
        <v>3</v>
      </c>
      <c r="H87" s="9" t="str">
        <f t="shared" si="1"/>
        <v>龙里县统计普查中心工作人员01</v>
      </c>
      <c r="I87" s="9"/>
    </row>
    <row r="88" s="1" customFormat="1" ht="24" customHeight="1" spans="1:9">
      <c r="A88" s="8">
        <v>86</v>
      </c>
      <c r="B88" s="9" t="s">
        <v>117</v>
      </c>
      <c r="C88" s="8" t="s">
        <v>114</v>
      </c>
      <c r="D88" s="8" t="s">
        <v>11</v>
      </c>
      <c r="E88" s="8" t="s">
        <v>105</v>
      </c>
      <c r="F88" s="10">
        <v>59</v>
      </c>
      <c r="G88" s="9">
        <f>SUMPRODUCT(($H$3:$H$104=H88)*($F$3:$F$104&gt;F88))+1</f>
        <v>4</v>
      </c>
      <c r="H88" s="9" t="str">
        <f t="shared" si="1"/>
        <v>龙里县统计普查中心工作人员01</v>
      </c>
      <c r="I88" s="9"/>
    </row>
    <row r="89" s="1" customFormat="1" ht="24" customHeight="1" spans="1:9">
      <c r="A89" s="8">
        <v>87</v>
      </c>
      <c r="B89" s="9" t="s">
        <v>118</v>
      </c>
      <c r="C89" s="8" t="s">
        <v>114</v>
      </c>
      <c r="D89" s="8" t="s">
        <v>11</v>
      </c>
      <c r="E89" s="8" t="s">
        <v>105</v>
      </c>
      <c r="F89" s="10">
        <v>58.9</v>
      </c>
      <c r="G89" s="9">
        <f>SUMPRODUCT(($H$3:$H$104=H89)*($F$3:$F$104&gt;F89))+1</f>
        <v>5</v>
      </c>
      <c r="H89" s="9" t="str">
        <f t="shared" si="1"/>
        <v>龙里县统计普查中心工作人员01</v>
      </c>
      <c r="I89" s="9"/>
    </row>
    <row r="90" s="1" customFormat="1" ht="24" customHeight="1" spans="1:9">
      <c r="A90" s="8">
        <v>88</v>
      </c>
      <c r="B90" s="9" t="s">
        <v>119</v>
      </c>
      <c r="C90" s="8" t="s">
        <v>114</v>
      </c>
      <c r="D90" s="8" t="s">
        <v>11</v>
      </c>
      <c r="E90" s="8" t="s">
        <v>105</v>
      </c>
      <c r="F90" s="10">
        <v>58.8</v>
      </c>
      <c r="G90" s="9">
        <f>SUMPRODUCT(($H$3:$H$104=H90)*($F$3:$F$104&gt;F90))+1</f>
        <v>6</v>
      </c>
      <c r="H90" s="9" t="str">
        <f t="shared" si="1"/>
        <v>龙里县统计普查中心工作人员01</v>
      </c>
      <c r="I90" s="9"/>
    </row>
    <row r="91" s="1" customFormat="1" ht="24" customHeight="1" spans="1:9">
      <c r="A91" s="8">
        <v>89</v>
      </c>
      <c r="B91" s="9" t="s">
        <v>120</v>
      </c>
      <c r="C91" s="8" t="s">
        <v>114</v>
      </c>
      <c r="D91" s="8" t="s">
        <v>11</v>
      </c>
      <c r="E91" s="8" t="s">
        <v>105</v>
      </c>
      <c r="F91" s="10">
        <v>47.3</v>
      </c>
      <c r="G91" s="9">
        <f>SUMPRODUCT(($H$3:$H$104=H91)*($F$3:$F$104&gt;F91))+1</f>
        <v>7</v>
      </c>
      <c r="H91" s="9" t="str">
        <f t="shared" si="1"/>
        <v>龙里县统计普查中心工作人员01</v>
      </c>
      <c r="I91" s="9"/>
    </row>
    <row r="92" s="1" customFormat="1" ht="24" customHeight="1" spans="1:9">
      <c r="A92" s="8">
        <v>90</v>
      </c>
      <c r="B92" s="9" t="s">
        <v>121</v>
      </c>
      <c r="C92" s="8" t="s">
        <v>114</v>
      </c>
      <c r="D92" s="8" t="s">
        <v>11</v>
      </c>
      <c r="E92" s="8" t="s">
        <v>105</v>
      </c>
      <c r="F92" s="10">
        <v>41.3</v>
      </c>
      <c r="G92" s="9">
        <f>SUMPRODUCT(($H$3:$H$104=H92)*($F$3:$F$104&gt;F92))+1</f>
        <v>8</v>
      </c>
      <c r="H92" s="9" t="str">
        <f t="shared" si="1"/>
        <v>龙里县统计普查中心工作人员01</v>
      </c>
      <c r="I92" s="9"/>
    </row>
    <row r="93" s="1" customFormat="1" ht="24" customHeight="1" spans="1:9">
      <c r="A93" s="8">
        <v>91</v>
      </c>
      <c r="B93" s="9" t="s">
        <v>122</v>
      </c>
      <c r="C93" s="8" t="s">
        <v>123</v>
      </c>
      <c r="D93" s="8" t="s">
        <v>11</v>
      </c>
      <c r="E93" s="8" t="s">
        <v>105</v>
      </c>
      <c r="F93" s="10">
        <v>72.1</v>
      </c>
      <c r="G93" s="9">
        <f>SUMPRODUCT(($H$3:$H$104=H93)*($F$3:$F$104&gt;F93))+1</f>
        <v>1</v>
      </c>
      <c r="H93" s="9" t="str">
        <f t="shared" si="1"/>
        <v>龙里县投资促进局工作人员01</v>
      </c>
      <c r="I93" s="9"/>
    </row>
    <row r="94" s="1" customFormat="1" ht="24" customHeight="1" spans="1:9">
      <c r="A94" s="8">
        <v>92</v>
      </c>
      <c r="B94" s="9" t="s">
        <v>124</v>
      </c>
      <c r="C94" s="8" t="s">
        <v>123</v>
      </c>
      <c r="D94" s="8" t="s">
        <v>11</v>
      </c>
      <c r="E94" s="8" t="s">
        <v>105</v>
      </c>
      <c r="F94" s="10">
        <v>37.1</v>
      </c>
      <c r="G94" s="9">
        <f>SUMPRODUCT(($H$3:$H$104=H94)*($F$3:$F$104&gt;F94))+1</f>
        <v>2</v>
      </c>
      <c r="H94" s="9" t="str">
        <f t="shared" si="1"/>
        <v>龙里县投资促进局工作人员01</v>
      </c>
      <c r="I94" s="9"/>
    </row>
    <row r="95" s="1" customFormat="1" ht="24" customHeight="1" spans="1:9">
      <c r="A95" s="8">
        <v>93</v>
      </c>
      <c r="B95" s="9" t="s">
        <v>125</v>
      </c>
      <c r="C95" s="8" t="s">
        <v>126</v>
      </c>
      <c r="D95" s="8" t="s">
        <v>11</v>
      </c>
      <c r="E95" s="8" t="s">
        <v>105</v>
      </c>
      <c r="F95" s="10">
        <v>69.2</v>
      </c>
      <c r="G95" s="9">
        <f>SUMPRODUCT(($H$3:$H$104=H95)*($F$3:$F$104&gt;F95))+1</f>
        <v>1</v>
      </c>
      <c r="H95" s="9" t="str">
        <f t="shared" si="1"/>
        <v>贵州快递物流集聚区管理委员会工作人员01</v>
      </c>
      <c r="I95" s="9"/>
    </row>
    <row r="96" s="1" customFormat="1" ht="24" customHeight="1" spans="1:9">
      <c r="A96" s="8">
        <v>94</v>
      </c>
      <c r="B96" s="9" t="s">
        <v>127</v>
      </c>
      <c r="C96" s="8" t="s">
        <v>126</v>
      </c>
      <c r="D96" s="8" t="s">
        <v>11</v>
      </c>
      <c r="E96" s="8" t="s">
        <v>105</v>
      </c>
      <c r="F96" s="10">
        <v>67.7</v>
      </c>
      <c r="G96" s="9">
        <f>SUMPRODUCT(($H$3:$H$104=H96)*($F$3:$F$104&gt;F96))+1</f>
        <v>2</v>
      </c>
      <c r="H96" s="9" t="str">
        <f t="shared" si="1"/>
        <v>贵州快递物流集聚区管理委员会工作人员01</v>
      </c>
      <c r="I96" s="9"/>
    </row>
    <row r="97" s="1" customFormat="1" ht="24" customHeight="1" spans="1:9">
      <c r="A97" s="8">
        <v>95</v>
      </c>
      <c r="B97" s="9" t="s">
        <v>128</v>
      </c>
      <c r="C97" s="8" t="s">
        <v>126</v>
      </c>
      <c r="D97" s="8" t="s">
        <v>11</v>
      </c>
      <c r="E97" s="8" t="s">
        <v>105</v>
      </c>
      <c r="F97" s="10">
        <v>62.6</v>
      </c>
      <c r="G97" s="9">
        <f>SUMPRODUCT(($H$3:$H$104=H97)*($F$3:$F$104&gt;F97))+1</f>
        <v>3</v>
      </c>
      <c r="H97" s="9" t="str">
        <f t="shared" si="1"/>
        <v>贵州快递物流集聚区管理委员会工作人员01</v>
      </c>
      <c r="I97" s="9"/>
    </row>
    <row r="98" s="1" customFormat="1" ht="24" customHeight="1" spans="1:9">
      <c r="A98" s="8">
        <v>96</v>
      </c>
      <c r="B98" s="9" t="s">
        <v>129</v>
      </c>
      <c r="C98" s="8" t="s">
        <v>126</v>
      </c>
      <c r="D98" s="8" t="s">
        <v>11</v>
      </c>
      <c r="E98" s="8" t="s">
        <v>105</v>
      </c>
      <c r="F98" s="10">
        <v>60.5</v>
      </c>
      <c r="G98" s="9">
        <f>SUMPRODUCT(($H$3:$H$104=H98)*($F$3:$F$104&gt;F98))+1</f>
        <v>4</v>
      </c>
      <c r="H98" s="9" t="str">
        <f t="shared" si="1"/>
        <v>贵州快递物流集聚区管理委员会工作人员01</v>
      </c>
      <c r="I98" s="9"/>
    </row>
    <row r="99" s="1" customFormat="1" ht="24" customHeight="1" spans="1:9">
      <c r="A99" s="8">
        <v>97</v>
      </c>
      <c r="B99" s="9" t="s">
        <v>130</v>
      </c>
      <c r="C99" s="8" t="s">
        <v>126</v>
      </c>
      <c r="D99" s="8" t="s">
        <v>11</v>
      </c>
      <c r="E99" s="8" t="s">
        <v>105</v>
      </c>
      <c r="F99" s="10">
        <v>58.7</v>
      </c>
      <c r="G99" s="9">
        <f>SUMPRODUCT(($H$3:$H$104=H99)*($F$3:$F$104&gt;F99))+1</f>
        <v>5</v>
      </c>
      <c r="H99" s="9" t="str">
        <f t="shared" si="1"/>
        <v>贵州快递物流集聚区管理委员会工作人员01</v>
      </c>
      <c r="I99" s="9"/>
    </row>
    <row r="100" s="1" customFormat="1" ht="24" customHeight="1" spans="1:9">
      <c r="A100" s="8">
        <v>98</v>
      </c>
      <c r="B100" s="9" t="s">
        <v>131</v>
      </c>
      <c r="C100" s="8" t="s">
        <v>126</v>
      </c>
      <c r="D100" s="8" t="s">
        <v>11</v>
      </c>
      <c r="E100" s="8" t="s">
        <v>105</v>
      </c>
      <c r="F100" s="10">
        <v>53.6</v>
      </c>
      <c r="G100" s="9">
        <f>SUMPRODUCT(($H$3:$H$104=H100)*($F$3:$F$104&gt;F100))+1</f>
        <v>6</v>
      </c>
      <c r="H100" s="9" t="str">
        <f t="shared" si="1"/>
        <v>贵州快递物流集聚区管理委员会工作人员01</v>
      </c>
      <c r="I100" s="9"/>
    </row>
    <row r="101" s="1" customFormat="1" ht="24" customHeight="1" spans="1:9">
      <c r="A101" s="8">
        <v>99</v>
      </c>
      <c r="B101" s="9" t="s">
        <v>132</v>
      </c>
      <c r="C101" s="8" t="s">
        <v>126</v>
      </c>
      <c r="D101" s="8" t="s">
        <v>11</v>
      </c>
      <c r="E101" s="8" t="s">
        <v>105</v>
      </c>
      <c r="F101" s="10">
        <v>52.8</v>
      </c>
      <c r="G101" s="9">
        <f>SUMPRODUCT(($H$3:$H$104=H101)*($F$3:$F$104&gt;F101))+1</f>
        <v>7</v>
      </c>
      <c r="H101" s="9" t="str">
        <f t="shared" si="1"/>
        <v>贵州快递物流集聚区管理委员会工作人员01</v>
      </c>
      <c r="I101" s="9"/>
    </row>
    <row r="102" s="1" customFormat="1" ht="24" customHeight="1" spans="1:9">
      <c r="A102" s="8">
        <v>100</v>
      </c>
      <c r="B102" s="9" t="s">
        <v>133</v>
      </c>
      <c r="C102" s="8" t="s">
        <v>126</v>
      </c>
      <c r="D102" s="8" t="s">
        <v>11</v>
      </c>
      <c r="E102" s="8" t="s">
        <v>105</v>
      </c>
      <c r="F102" s="10">
        <v>52.3</v>
      </c>
      <c r="G102" s="9">
        <f>SUMPRODUCT(($H$3:$H$104=H102)*($F$3:$F$104&gt;F102))+1</f>
        <v>8</v>
      </c>
      <c r="H102" s="9" t="str">
        <f t="shared" si="1"/>
        <v>贵州快递物流集聚区管理委员会工作人员01</v>
      </c>
      <c r="I102" s="9"/>
    </row>
    <row r="103" s="1" customFormat="1" ht="24" customHeight="1" spans="1:9">
      <c r="A103" s="8">
        <v>101</v>
      </c>
      <c r="B103" s="9" t="s">
        <v>134</v>
      </c>
      <c r="C103" s="8" t="s">
        <v>126</v>
      </c>
      <c r="D103" s="8" t="s">
        <v>11</v>
      </c>
      <c r="E103" s="8" t="s">
        <v>105</v>
      </c>
      <c r="F103" s="10">
        <v>49.9</v>
      </c>
      <c r="G103" s="9">
        <f>SUMPRODUCT(($H$3:$H$104=H103)*($F$3:$F$104&gt;F103))+1</f>
        <v>9</v>
      </c>
      <c r="H103" s="9" t="str">
        <f t="shared" si="1"/>
        <v>贵州快递物流集聚区管理委员会工作人员01</v>
      </c>
      <c r="I103" s="9"/>
    </row>
    <row r="104" s="1" customFormat="1" ht="24" customHeight="1" spans="1:9">
      <c r="A104" s="8">
        <v>102</v>
      </c>
      <c r="B104" s="9" t="s">
        <v>135</v>
      </c>
      <c r="C104" s="8" t="s">
        <v>126</v>
      </c>
      <c r="D104" s="8" t="s">
        <v>11</v>
      </c>
      <c r="E104" s="8" t="s">
        <v>105</v>
      </c>
      <c r="F104" s="10">
        <v>49.4</v>
      </c>
      <c r="G104" s="9">
        <f>SUMPRODUCT(($H$3:$H$104=H104)*($F$3:$F$104&gt;F104))+1</f>
        <v>10</v>
      </c>
      <c r="H104" s="9" t="str">
        <f t="shared" si="1"/>
        <v>贵州快递物流集聚区管理委员会工作人员01</v>
      </c>
      <c r="I104" s="9"/>
    </row>
  </sheetData>
  <sheetProtection password="CE28" sheet="1" objects="1"/>
  <autoFilter xmlns:etc="http://www.wps.cn/officeDocument/2017/etCustomData" ref="A2:I104" etc:filterBottomFollowUsedRange="0">
    <extLst/>
  </autoFilter>
  <sortState ref="A95:L104">
    <sortCondition ref="G95:G104"/>
  </sortState>
  <mergeCells count="1">
    <mergeCell ref="A1:I1"/>
  </mergeCells>
  <printOptions horizontalCentered="1"/>
  <pageMargins left="0.700694444444445" right="0.700694444444445" top="0.786805555555556" bottom="0.550694444444444" header="0" footer="0.236111111111111"/>
  <pageSetup paperSize="9" scale="87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2022-07-18T04:33:00Z</dcterms:created>
  <dcterms:modified xsi:type="dcterms:W3CDTF">2024-08-17T08:35:26Z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C422EB4FA79A48A485671C7561B74DFD_13</vt:lpwstr>
  </property>
  <property fmtid="{D5CDD505-2E9C-101B-9397-08002B2CF9AE}" pid="3" name="KSOProductBuildVer">
    <vt:lpwstr>2052-12.1.0.17827</vt:lpwstr>
  </property>
</Properties>
</file>