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<sst xmlns="http://schemas.openxmlformats.org/spreadsheetml/2006/main" count="113" uniqueCount="56">
  <si>
    <t>贵阳市司法局2024年公开招聘事业单位工作人员总成绩及进入体检环节人员名单</t>
  </si>
  <si>
    <t>序号</t>
  </si>
  <si>
    <t>姓名</t>
  </si>
  <si>
    <t>准考证号</t>
  </si>
  <si>
    <t>报考单位名称</t>
  </si>
  <si>
    <t>岗位
类别</t>
  </si>
  <si>
    <t>是否
组织
专业
测试</t>
  </si>
  <si>
    <t>职业能力倾向测验成绩</t>
  </si>
  <si>
    <t>综合应用能力成绩</t>
  </si>
  <si>
    <t>笔试总成绩</t>
  </si>
  <si>
    <t>面试成绩</t>
  </si>
  <si>
    <t>总成绩</t>
  </si>
  <si>
    <t>总成绩  排名</t>
  </si>
  <si>
    <t>是否进入体检环节</t>
  </si>
  <si>
    <t>（150分制）</t>
  </si>
  <si>
    <t>原分数</t>
  </si>
  <si>
    <t>百分制
（60%）</t>
  </si>
  <si>
    <t>原分数
（100分制）</t>
  </si>
  <si>
    <t>百分制
（40%）</t>
  </si>
  <si>
    <t>邹琦琪</t>
  </si>
  <si>
    <t>522529199708220020</t>
  </si>
  <si>
    <t>贵阳市公职律师事务所</t>
  </si>
  <si>
    <t>B</t>
  </si>
  <si>
    <t>否</t>
  </si>
  <si>
    <t>是</t>
  </si>
  <si>
    <t>曹佳雯</t>
  </si>
  <si>
    <t>522501200108251623</t>
  </si>
  <si>
    <t>刘晓玉</t>
  </si>
  <si>
    <t>522425200004043120</t>
  </si>
  <si>
    <t>张祥凤</t>
  </si>
  <si>
    <t>522426199701150168</t>
  </si>
  <si>
    <t>周冰雪</t>
  </si>
  <si>
    <t>522124199708184046</t>
  </si>
  <si>
    <t>陈一玮</t>
  </si>
  <si>
    <t>522727200007170028</t>
  </si>
  <si>
    <t>谢晋韬</t>
  </si>
  <si>
    <t>522130199805250823</t>
  </si>
  <si>
    <t>高美娟</t>
  </si>
  <si>
    <t>150428199801093924</t>
  </si>
  <si>
    <t>张景茜</t>
  </si>
  <si>
    <t>522428199510294444</t>
  </si>
  <si>
    <t>弃考</t>
  </si>
  <si>
    <t>赵同倩</t>
  </si>
  <si>
    <t>522426199811183665</t>
  </si>
  <si>
    <t>贵阳市政府法制研究中心</t>
  </si>
  <si>
    <t>包慧敏</t>
  </si>
  <si>
    <t>332528200012281021</t>
  </si>
  <si>
    <t>周丽</t>
  </si>
  <si>
    <t>520123200002083064</t>
  </si>
  <si>
    <t>王昕</t>
  </si>
  <si>
    <t>520123199702250067</t>
  </si>
  <si>
    <t>贵阳市行政复议应诉事务中心</t>
  </si>
  <si>
    <t>娄智敏</t>
  </si>
  <si>
    <t>522122199911265228</t>
  </si>
  <si>
    <t>李应荣</t>
  </si>
  <si>
    <t>522129199408011065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</si>
</sst>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_GBK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4" fillId="30" borderId="4" applyNumberFormat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workbookViewId="0">
      <selection activeCell="U10" sqref="U10"/>
    </sheetView>
  </sheetViews>
  <sheetFormatPr defaultColWidth="9" defaultRowHeight="13.5"/>
  <cols>
    <col min="1" max="1" width="3.875" style="1" customWidth="1"/>
    <col min="2" max="2" width="10.5" style="1" customWidth="1"/>
    <col min="3" max="3" width="22.25" style="1" customWidth="1"/>
    <col min="4" max="4" width="30.125" style="1" customWidth="1"/>
    <col min="5" max="5" width="6.5" style="1" customWidth="1"/>
    <col min="6" max="6" width="5.875" style="1" customWidth="1"/>
    <col min="7" max="7" width="11.9083333333333" style="1" customWidth="1"/>
    <col min="8" max="8" width="11.7583333333333" style="1" customWidth="1"/>
    <col min="9" max="9" width="7.25" style="1" customWidth="1"/>
    <col min="10" max="10" width="9.875" style="1" customWidth="1"/>
    <col min="11" max="11" width="11" style="1" customWidth="1"/>
    <col min="12" max="12" width="8.625" style="1" customWidth="1"/>
    <col min="13" max="13" width="6.75" style="1" customWidth="1"/>
    <col min="14" max="14" width="7.375" style="1" customWidth="1"/>
    <col min="15" max="15" width="6.25" style="1" customWidth="1"/>
    <col min="16" max="16383" width="9" style="1"/>
    <col min="16384" max="16384" width="9" style="2"/>
  </cols>
  <sheetData>
    <row r="1" s="1" customFormat="1" ht="29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31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9"/>
      <c r="K2" s="7" t="s">
        <v>10</v>
      </c>
      <c r="L2" s="7"/>
      <c r="M2" s="16" t="s">
        <v>11</v>
      </c>
      <c r="N2" s="17" t="s">
        <v>12</v>
      </c>
      <c r="O2" s="17" t="s">
        <v>13</v>
      </c>
    </row>
    <row r="3" s="1" customFormat="1" ht="29" customHeight="1" spans="1:15">
      <c r="A3" s="4"/>
      <c r="B3" s="4"/>
      <c r="C3" s="4"/>
      <c r="D3" s="4"/>
      <c r="E3" s="4"/>
      <c r="F3" s="4"/>
      <c r="G3" s="8" t="s">
        <v>14</v>
      </c>
      <c r="H3" s="8" t="s">
        <v>14</v>
      </c>
      <c r="I3" s="8" t="s">
        <v>15</v>
      </c>
      <c r="J3" s="8" t="s">
        <v>16</v>
      </c>
      <c r="K3" s="10" t="s">
        <v>17</v>
      </c>
      <c r="L3" s="10" t="s">
        <v>18</v>
      </c>
      <c r="M3" s="16"/>
      <c r="N3" s="17"/>
      <c r="O3" s="17"/>
    </row>
    <row r="4" s="1" customFormat="1" ht="30" customHeight="1" spans="1:15">
      <c r="A4" s="5">
        <v>1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5">
        <v>102.5</v>
      </c>
      <c r="H4" s="5">
        <v>122.5</v>
      </c>
      <c r="I4" s="5">
        <v>225</v>
      </c>
      <c r="J4" s="11">
        <f t="shared" ref="J4:J18" si="0">I4*100/300*60%</f>
        <v>45</v>
      </c>
      <c r="K4" s="12">
        <v>84</v>
      </c>
      <c r="L4" s="11">
        <f t="shared" ref="L4:L18" si="1">K4*0.4</f>
        <v>33.6</v>
      </c>
      <c r="M4" s="11">
        <f t="shared" ref="M4:M18" si="2">J4+L4</f>
        <v>78.6</v>
      </c>
      <c r="N4" s="12">
        <v>1</v>
      </c>
      <c r="O4" s="5" t="s">
        <v>24</v>
      </c>
    </row>
    <row r="5" s="1" customFormat="1" ht="30" customHeight="1" spans="1:15">
      <c r="A5" s="5">
        <v>2</v>
      </c>
      <c r="B5" s="5" t="s">
        <v>25</v>
      </c>
      <c r="C5" s="5" t="s">
        <v>26</v>
      </c>
      <c r="D5" s="5" t="s">
        <v>21</v>
      </c>
      <c r="E5" s="5" t="s">
        <v>22</v>
      </c>
      <c r="F5" s="5" t="s">
        <v>23</v>
      </c>
      <c r="G5" s="5">
        <v>118.5</v>
      </c>
      <c r="H5" s="5">
        <v>101.5</v>
      </c>
      <c r="I5" s="5">
        <v>220</v>
      </c>
      <c r="J5" s="11">
        <f t="shared" si="0"/>
        <v>44</v>
      </c>
      <c r="K5" s="12">
        <v>85</v>
      </c>
      <c r="L5" s="11">
        <f t="shared" si="1"/>
        <v>34</v>
      </c>
      <c r="M5" s="11">
        <f t="shared" si="2"/>
        <v>78</v>
      </c>
      <c r="N5" s="12">
        <v>2</v>
      </c>
      <c r="O5" s="5" t="s">
        <v>24</v>
      </c>
    </row>
    <row r="6" s="1" customFormat="1" ht="30" customHeight="1" spans="1:15">
      <c r="A6" s="5">
        <v>3</v>
      </c>
      <c r="B6" s="5" t="s">
        <v>27</v>
      </c>
      <c r="C6" s="5" t="s">
        <v>28</v>
      </c>
      <c r="D6" s="5" t="s">
        <v>21</v>
      </c>
      <c r="E6" s="5" t="s">
        <v>22</v>
      </c>
      <c r="F6" s="5" t="s">
        <v>23</v>
      </c>
      <c r="G6" s="5">
        <v>114</v>
      </c>
      <c r="H6" s="5">
        <v>103</v>
      </c>
      <c r="I6" s="5">
        <v>217</v>
      </c>
      <c r="J6" s="11">
        <f t="shared" si="0"/>
        <v>43.4</v>
      </c>
      <c r="K6" s="12">
        <v>86.2</v>
      </c>
      <c r="L6" s="11">
        <f t="shared" si="1"/>
        <v>34.48</v>
      </c>
      <c r="M6" s="11">
        <f t="shared" si="2"/>
        <v>77.88</v>
      </c>
      <c r="N6" s="12">
        <v>3</v>
      </c>
      <c r="O6" s="5" t="s">
        <v>24</v>
      </c>
    </row>
    <row r="7" s="1" customFormat="1" ht="30" customHeight="1" spans="1:15">
      <c r="A7" s="5">
        <v>4</v>
      </c>
      <c r="B7" s="6" t="s">
        <v>29</v>
      </c>
      <c r="C7" s="6" t="s">
        <v>30</v>
      </c>
      <c r="D7" s="6" t="s">
        <v>21</v>
      </c>
      <c r="E7" s="6" t="s">
        <v>22</v>
      </c>
      <c r="F7" s="6" t="s">
        <v>23</v>
      </c>
      <c r="G7" s="6">
        <v>107</v>
      </c>
      <c r="H7" s="6">
        <v>106.5</v>
      </c>
      <c r="I7" s="6">
        <v>213.5</v>
      </c>
      <c r="J7" s="13">
        <f t="shared" si="0"/>
        <v>42.7</v>
      </c>
      <c r="K7" s="14">
        <v>86.2</v>
      </c>
      <c r="L7" s="13">
        <f t="shared" si="1"/>
        <v>34.48</v>
      </c>
      <c r="M7" s="13">
        <f t="shared" si="2"/>
        <v>77.18</v>
      </c>
      <c r="N7" s="14">
        <v>4</v>
      </c>
      <c r="O7" s="6" t="s">
        <v>23</v>
      </c>
    </row>
    <row r="8" s="1" customFormat="1" ht="30" customHeight="1" spans="1:15">
      <c r="A8" s="5">
        <v>5</v>
      </c>
      <c r="B8" s="6" t="s">
        <v>31</v>
      </c>
      <c r="C8" s="6" t="s">
        <v>32</v>
      </c>
      <c r="D8" s="6" t="s">
        <v>21</v>
      </c>
      <c r="E8" s="6" t="s">
        <v>22</v>
      </c>
      <c r="F8" s="6" t="s">
        <v>23</v>
      </c>
      <c r="G8" s="6">
        <v>107.5</v>
      </c>
      <c r="H8" s="6">
        <v>110.5</v>
      </c>
      <c r="I8" s="6">
        <v>218</v>
      </c>
      <c r="J8" s="13">
        <f t="shared" si="0"/>
        <v>43.6</v>
      </c>
      <c r="K8" s="14">
        <v>80.6</v>
      </c>
      <c r="L8" s="13">
        <f t="shared" si="1"/>
        <v>32.24</v>
      </c>
      <c r="M8" s="13">
        <f t="shared" si="2"/>
        <v>75.84</v>
      </c>
      <c r="N8" s="14">
        <v>5</v>
      </c>
      <c r="O8" s="6" t="s">
        <v>23</v>
      </c>
    </row>
    <row r="9" s="1" customFormat="1" ht="30" customHeight="1" spans="1:15">
      <c r="A9" s="5">
        <v>6</v>
      </c>
      <c r="B9" s="6" t="s">
        <v>33</v>
      </c>
      <c r="C9" s="6" t="s">
        <v>34</v>
      </c>
      <c r="D9" s="6" t="s">
        <v>21</v>
      </c>
      <c r="E9" s="6" t="s">
        <v>22</v>
      </c>
      <c r="F9" s="6" t="s">
        <v>23</v>
      </c>
      <c r="G9" s="6">
        <v>110.5</v>
      </c>
      <c r="H9" s="6">
        <v>105.5</v>
      </c>
      <c r="I9" s="6">
        <v>216</v>
      </c>
      <c r="J9" s="13">
        <f t="shared" si="0"/>
        <v>43.2</v>
      </c>
      <c r="K9" s="14">
        <v>81.6</v>
      </c>
      <c r="L9" s="13">
        <f t="shared" si="1"/>
        <v>32.64</v>
      </c>
      <c r="M9" s="13">
        <f t="shared" si="2"/>
        <v>75.84</v>
      </c>
      <c r="N9" s="14">
        <v>6</v>
      </c>
      <c r="O9" s="6" t="s">
        <v>23</v>
      </c>
    </row>
    <row r="10" s="1" customFormat="1" ht="30" customHeight="1" spans="1:15">
      <c r="A10" s="5">
        <v>7</v>
      </c>
      <c r="B10" s="6" t="s">
        <v>35</v>
      </c>
      <c r="C10" s="6" t="s">
        <v>36</v>
      </c>
      <c r="D10" s="6" t="s">
        <v>21</v>
      </c>
      <c r="E10" s="6" t="s">
        <v>22</v>
      </c>
      <c r="F10" s="6" t="s">
        <v>23</v>
      </c>
      <c r="G10" s="6">
        <v>99</v>
      </c>
      <c r="H10" s="6">
        <v>113.5</v>
      </c>
      <c r="I10" s="6">
        <v>212.5</v>
      </c>
      <c r="J10" s="13">
        <f t="shared" si="0"/>
        <v>42.5</v>
      </c>
      <c r="K10" s="14">
        <v>82</v>
      </c>
      <c r="L10" s="13">
        <f t="shared" si="1"/>
        <v>32.8</v>
      </c>
      <c r="M10" s="13">
        <f t="shared" si="2"/>
        <v>75.3</v>
      </c>
      <c r="N10" s="14">
        <v>7</v>
      </c>
      <c r="O10" s="6" t="s">
        <v>23</v>
      </c>
    </row>
    <row r="11" s="1" customFormat="1" ht="30" customHeight="1" spans="1:15">
      <c r="A11" s="5">
        <v>8</v>
      </c>
      <c r="B11" s="6" t="s">
        <v>37</v>
      </c>
      <c r="C11" s="6" t="s">
        <v>38</v>
      </c>
      <c r="D11" s="6" t="s">
        <v>21</v>
      </c>
      <c r="E11" s="6" t="s">
        <v>22</v>
      </c>
      <c r="F11" s="6" t="s">
        <v>23</v>
      </c>
      <c r="G11" s="6">
        <v>107</v>
      </c>
      <c r="H11" s="6">
        <v>99</v>
      </c>
      <c r="I11" s="6">
        <v>206</v>
      </c>
      <c r="J11" s="13">
        <f t="shared" si="0"/>
        <v>41.2</v>
      </c>
      <c r="K11" s="14">
        <v>83.4</v>
      </c>
      <c r="L11" s="13">
        <f t="shared" si="1"/>
        <v>33.36</v>
      </c>
      <c r="M11" s="13">
        <f t="shared" si="2"/>
        <v>74.56</v>
      </c>
      <c r="N11" s="14">
        <v>8</v>
      </c>
      <c r="O11" s="6" t="s">
        <v>23</v>
      </c>
    </row>
    <row r="12" s="1" customFormat="1" ht="30" customHeight="1" spans="1:15">
      <c r="A12" s="5">
        <v>9</v>
      </c>
      <c r="B12" s="6" t="s">
        <v>39</v>
      </c>
      <c r="C12" s="6" t="s">
        <v>40</v>
      </c>
      <c r="D12" s="6" t="s">
        <v>21</v>
      </c>
      <c r="E12" s="6" t="s">
        <v>22</v>
      </c>
      <c r="F12" s="6" t="s">
        <v>23</v>
      </c>
      <c r="G12" s="6">
        <v>114</v>
      </c>
      <c r="H12" s="6">
        <v>104.5</v>
      </c>
      <c r="I12" s="6">
        <v>218.5</v>
      </c>
      <c r="J12" s="13">
        <f t="shared" si="0"/>
        <v>43.7</v>
      </c>
      <c r="K12" s="6" t="s">
        <v>41</v>
      </c>
      <c r="L12" s="13">
        <v>0</v>
      </c>
      <c r="M12" s="13">
        <v>43.7</v>
      </c>
      <c r="N12" s="14">
        <v>9</v>
      </c>
      <c r="O12" s="6" t="s">
        <v>23</v>
      </c>
    </row>
    <row r="13" s="1" customFormat="1" ht="30" customHeight="1" spans="1:15">
      <c r="A13" s="5">
        <v>10</v>
      </c>
      <c r="B13" s="5" t="s">
        <v>42</v>
      </c>
      <c r="C13" s="5" t="s">
        <v>43</v>
      </c>
      <c r="D13" s="5" t="s">
        <v>44</v>
      </c>
      <c r="E13" s="5" t="s">
        <v>22</v>
      </c>
      <c r="F13" s="5" t="s">
        <v>23</v>
      </c>
      <c r="G13" s="5">
        <v>111.5</v>
      </c>
      <c r="H13" s="5">
        <v>112</v>
      </c>
      <c r="I13" s="5">
        <v>223.5</v>
      </c>
      <c r="J13" s="11">
        <f t="shared" si="0"/>
        <v>44.7</v>
      </c>
      <c r="K13" s="12">
        <v>86.6</v>
      </c>
      <c r="L13" s="11">
        <f t="shared" si="1"/>
        <v>34.64</v>
      </c>
      <c r="M13" s="11">
        <f t="shared" si="2"/>
        <v>79.34</v>
      </c>
      <c r="N13" s="12">
        <v>1</v>
      </c>
      <c r="O13" s="5" t="s">
        <v>24</v>
      </c>
    </row>
    <row r="14" s="1" customFormat="1" ht="30" customHeight="1" spans="1:15">
      <c r="A14" s="5">
        <v>11</v>
      </c>
      <c r="B14" s="6" t="s">
        <v>45</v>
      </c>
      <c r="C14" s="6" t="s">
        <v>46</v>
      </c>
      <c r="D14" s="6" t="s">
        <v>44</v>
      </c>
      <c r="E14" s="6" t="s">
        <v>22</v>
      </c>
      <c r="F14" s="6" t="s">
        <v>23</v>
      </c>
      <c r="G14" s="6">
        <v>102.5</v>
      </c>
      <c r="H14" s="6">
        <v>120.5</v>
      </c>
      <c r="I14" s="6">
        <v>223</v>
      </c>
      <c r="J14" s="13">
        <f t="shared" si="0"/>
        <v>44.6</v>
      </c>
      <c r="K14" s="14">
        <v>81</v>
      </c>
      <c r="L14" s="13">
        <f t="shared" si="1"/>
        <v>32.4</v>
      </c>
      <c r="M14" s="13">
        <f t="shared" si="2"/>
        <v>77</v>
      </c>
      <c r="N14" s="14">
        <v>2</v>
      </c>
      <c r="O14" s="6" t="s">
        <v>23</v>
      </c>
    </row>
    <row r="15" s="1" customFormat="1" ht="30" customHeight="1" spans="1:15">
      <c r="A15" s="5">
        <v>12</v>
      </c>
      <c r="B15" s="6" t="s">
        <v>47</v>
      </c>
      <c r="C15" s="6" t="s">
        <v>48</v>
      </c>
      <c r="D15" s="6" t="s">
        <v>44</v>
      </c>
      <c r="E15" s="6" t="s">
        <v>22</v>
      </c>
      <c r="F15" s="6" t="s">
        <v>23</v>
      </c>
      <c r="G15" s="6">
        <v>116</v>
      </c>
      <c r="H15" s="6">
        <v>101.5</v>
      </c>
      <c r="I15" s="6">
        <v>217.5</v>
      </c>
      <c r="J15" s="13">
        <f t="shared" si="0"/>
        <v>43.5</v>
      </c>
      <c r="K15" s="14">
        <v>79.6</v>
      </c>
      <c r="L15" s="13">
        <f t="shared" si="1"/>
        <v>31.84</v>
      </c>
      <c r="M15" s="13">
        <f t="shared" si="2"/>
        <v>75.34</v>
      </c>
      <c r="N15" s="14">
        <v>3</v>
      </c>
      <c r="O15" s="6" t="s">
        <v>23</v>
      </c>
    </row>
    <row r="16" s="1" customFormat="1" ht="30" customHeight="1" spans="1:15">
      <c r="A16" s="5">
        <v>13</v>
      </c>
      <c r="B16" s="5" t="s">
        <v>49</v>
      </c>
      <c r="C16" s="18" t="s">
        <v>50</v>
      </c>
      <c r="D16" s="5" t="s">
        <v>51</v>
      </c>
      <c r="E16" s="5" t="s">
        <v>22</v>
      </c>
      <c r="F16" s="5" t="s">
        <v>23</v>
      </c>
      <c r="G16" s="5">
        <v>109</v>
      </c>
      <c r="H16" s="5">
        <v>105</v>
      </c>
      <c r="I16" s="5">
        <v>214</v>
      </c>
      <c r="J16" s="11">
        <f t="shared" si="0"/>
        <v>42.8</v>
      </c>
      <c r="K16" s="12">
        <v>83</v>
      </c>
      <c r="L16" s="11">
        <f t="shared" si="1"/>
        <v>33.2</v>
      </c>
      <c r="M16" s="11">
        <f t="shared" si="2"/>
        <v>76</v>
      </c>
      <c r="N16" s="12">
        <v>1</v>
      </c>
      <c r="O16" s="5" t="s">
        <v>24</v>
      </c>
    </row>
    <row r="17" s="1" customFormat="1" ht="30" customHeight="1" spans="1:15">
      <c r="A17" s="5">
        <v>14</v>
      </c>
      <c r="B17" s="6" t="s">
        <v>52</v>
      </c>
      <c r="C17" s="19" t="s">
        <v>53</v>
      </c>
      <c r="D17" s="6" t="s">
        <v>51</v>
      </c>
      <c r="E17" s="6" t="s">
        <v>22</v>
      </c>
      <c r="F17" s="6" t="s">
        <v>23</v>
      </c>
      <c r="G17" s="6">
        <v>118.5</v>
      </c>
      <c r="H17" s="6">
        <v>105.5</v>
      </c>
      <c r="I17" s="6">
        <v>224</v>
      </c>
      <c r="J17" s="13">
        <f t="shared" si="0"/>
        <v>44.8</v>
      </c>
      <c r="K17" s="6" t="s">
        <v>41</v>
      </c>
      <c r="L17" s="15">
        <v>0</v>
      </c>
      <c r="M17" s="13">
        <f t="shared" si="2"/>
        <v>44.8</v>
      </c>
      <c r="N17" s="14">
        <v>2</v>
      </c>
      <c r="O17" s="6" t="s">
        <v>23</v>
      </c>
    </row>
    <row r="18" s="1" customFormat="1" ht="30" customHeight="1" spans="1:15">
      <c r="A18" s="5">
        <v>15</v>
      </c>
      <c r="B18" s="6" t="s">
        <v>54</v>
      </c>
      <c r="C18" s="19" t="s">
        <v>55</v>
      </c>
      <c r="D18" s="6" t="s">
        <v>51</v>
      </c>
      <c r="E18" s="6" t="s">
        <v>22</v>
      </c>
      <c r="F18" s="6" t="s">
        <v>23</v>
      </c>
      <c r="G18" s="6">
        <v>112</v>
      </c>
      <c r="H18" s="6">
        <v>102</v>
      </c>
      <c r="I18" s="6">
        <v>214</v>
      </c>
      <c r="J18" s="13">
        <f t="shared" si="0"/>
        <v>42.8</v>
      </c>
      <c r="K18" s="6" t="s">
        <v>41</v>
      </c>
      <c r="L18" s="13">
        <v>0</v>
      </c>
      <c r="M18" s="13">
        <f t="shared" si="2"/>
        <v>42.8</v>
      </c>
      <c r="N18" s="14">
        <v>3</v>
      </c>
      <c r="O18" s="6" t="s">
        <v>23</v>
      </c>
    </row>
    <row r="19" s="1" customFormat="1" ht="30" customHeight="1"/>
    <row r="20" s="1" customFormat="1" ht="32" customHeight="1"/>
    <row r="21" s="1" customFormat="1" ht="32" customHeight="1"/>
  </sheetData>
  <mergeCells count="12">
    <mergeCell ref="A1:O1"/>
    <mergeCell ref="I2:J2"/>
    <mergeCell ref="K2:L2"/>
    <mergeCell ref="A2:A3"/>
    <mergeCell ref="B2:B3"/>
    <mergeCell ref="C2:C3"/>
    <mergeCell ref="D2:D3"/>
    <mergeCell ref="E2:E3"/>
    <mergeCell ref="F2:F3"/>
    <mergeCell ref="M2:M3"/>
    <mergeCell ref="N2:N3"/>
    <mergeCell ref="O2:O3"/>
  </mergeCells>
  <printOptions horizontalCentered="1" verticalCentered="1"/>
  <pageMargins left="0.432638888888889" right="0.393055555555556" top="0.747916666666667" bottom="1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ysgz</cp:lastModifiedBy>
  <dcterms:created xsi:type="dcterms:W3CDTF">2024-06-17T18:12:00Z</dcterms:created>
  <dcterms:modified xsi:type="dcterms:W3CDTF">2024-06-17T16:22:03Z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B66C2A9D78F5C1068E9B6F66A6AEDC9E</vt:lpwstr>
  </property>
  <property fmtid="{D5CDD505-2E9C-101B-9397-08002B2CF9AE}" pid="3" name="KSOProductBuildVer">
    <vt:lpwstr>2052-11.8.2.1128</vt:lpwstr>
  </property>
</Properties>
</file>