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"/>
  </bookViews>
  <sheets>
    <sheet name="Sheet1 (2)" sheetId="4" r:id="rId1"/>
    <sheet name="Sheet1 (3)" sheetId="5" r:id="rId2"/>
    <sheet name="Sheet3" sheetId="3" r:id="rId3"/>
  </sheets>
  <definedNames>
    <definedName name="_xlnm._FilterDatabase" localSheetId="0" hidden="1">'Sheet1 (2)'!$A$2:$H$41</definedName>
    <definedName name="_xlnm._FilterDatabase" localSheetId="1" hidden="1">'Sheet1 (3)'!$A$3:$H$35</definedName>
    <definedName name="_xlnm.Print_Titles" localSheetId="0">'Sheet1 (2)'!$2:$2</definedName>
    <definedName name="_xlnm.Print_Titles" localSheetId="1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<sst xmlns="http://schemas.openxmlformats.org/spreadsheetml/2006/main" count="287" uniqueCount="145">
  <si>
    <t>贵州经贸职业技术学院2023年公开招聘工作人员笔试、面试
成绩汇总表及进入体检人员名单公示</t>
  </si>
  <si>
    <t>姓名</t>
  </si>
  <si>
    <t>报考岗位名称</t>
  </si>
  <si>
    <t>岗位招考人数</t>
  </si>
  <si>
    <t>笔试原始总成绩</t>
  </si>
  <si>
    <t>笔试折算百分制后总成绩</t>
  </si>
  <si>
    <t>面试成绩</t>
  </si>
  <si>
    <t>总成绩</t>
  </si>
  <si>
    <t>总排名</t>
  </si>
  <si>
    <t>备注</t>
  </si>
  <si>
    <t>李梦可</t>
  </si>
  <si>
    <t>22828140101行政管理人员</t>
  </si>
  <si>
    <t>进入体检</t>
  </si>
  <si>
    <t>李平</t>
  </si>
  <si>
    <t>卢希洁</t>
  </si>
  <si>
    <t>陈媛媛</t>
  </si>
  <si>
    <t>22828140102辅导员</t>
  </si>
  <si>
    <t>吴佳佳</t>
  </si>
  <si>
    <t>王金梅</t>
  </si>
  <si>
    <t>吴姜燕</t>
  </si>
  <si>
    <t>杨军燕</t>
  </si>
  <si>
    <t>牟丹</t>
  </si>
  <si>
    <t>秦香岚</t>
  </si>
  <si>
    <t>汪丽娟</t>
  </si>
  <si>
    <t>张江燕</t>
  </si>
  <si>
    <t>赵永米</t>
  </si>
  <si>
    <t>赖显静</t>
  </si>
  <si>
    <t>罗越</t>
  </si>
  <si>
    <t>杨媛翔</t>
  </si>
  <si>
    <t>22828140103设计教师</t>
  </si>
  <si>
    <t>黎天宇</t>
  </si>
  <si>
    <t>杨婷</t>
  </si>
  <si>
    <t>魏昕怡</t>
  </si>
  <si>
    <t>简榕汐</t>
  </si>
  <si>
    <t>张忠越</t>
  </si>
  <si>
    <t>高倩倩</t>
  </si>
  <si>
    <t>22828140104托育教师</t>
  </si>
  <si>
    <t>吴怡蕾</t>
  </si>
  <si>
    <t>22828140105思政教师</t>
  </si>
  <si>
    <t>于潼</t>
  </si>
  <si>
    <t>袁菲菲</t>
  </si>
  <si>
    <t>刘文凯</t>
  </si>
  <si>
    <t>程梦瑶</t>
  </si>
  <si>
    <t>张孝琴</t>
  </si>
  <si>
    <t>陈娅娅</t>
  </si>
  <si>
    <t>王晓艳</t>
  </si>
  <si>
    <t>代曾晴</t>
  </si>
  <si>
    <t>过时取消</t>
  </si>
  <si>
    <t>/</t>
  </si>
  <si>
    <t>吴尽祎</t>
  </si>
  <si>
    <t>李丽丹</t>
  </si>
  <si>
    <t>彭茜</t>
  </si>
  <si>
    <t>22828140106电子信息教师</t>
  </si>
  <si>
    <t>孔美亚</t>
  </si>
  <si>
    <t>周静</t>
  </si>
  <si>
    <t>唐玉敏</t>
  </si>
  <si>
    <t>罗兴</t>
  </si>
  <si>
    <t>丁洁</t>
  </si>
  <si>
    <t>附件2:</t>
  </si>
  <si>
    <t>贵州经贸职业技术学院2024年公开招聘工作人员
笔试、面试成绩汇总表及进入体检人员名单</t>
  </si>
  <si>
    <t>原路翔</t>
  </si>
  <si>
    <t>22828470104会计金融系教师</t>
  </si>
  <si>
    <t>180</t>
  </si>
  <si>
    <t>60</t>
  </si>
  <si>
    <t>拟进入体检</t>
  </si>
  <si>
    <t>黄凤</t>
  </si>
  <si>
    <t>王啊丽</t>
  </si>
  <si>
    <t>22828470112马克思主义教学部教师</t>
  </si>
  <si>
    <t>196</t>
  </si>
  <si>
    <t>65.33</t>
  </si>
  <si>
    <t>罗传美</t>
  </si>
  <si>
    <t>193.5</t>
  </si>
  <si>
    <t>64.5</t>
  </si>
  <si>
    <t>邓倩</t>
  </si>
  <si>
    <t>192.5</t>
  </si>
  <si>
    <t>64.17</t>
  </si>
  <si>
    <t>张璐瑶</t>
  </si>
  <si>
    <t>陈慢</t>
  </si>
  <si>
    <t>22828470113基础教学部教师</t>
  </si>
  <si>
    <t>189</t>
  </si>
  <si>
    <t>63</t>
  </si>
  <si>
    <t>徐源</t>
  </si>
  <si>
    <t>22828470114基础教学部教师</t>
  </si>
  <si>
    <t>185</t>
  </si>
  <si>
    <t>61.67</t>
  </si>
  <si>
    <t>廖拉拉</t>
  </si>
  <si>
    <t>22828470115专职辅导员</t>
  </si>
  <si>
    <t>197.5</t>
  </si>
  <si>
    <t>65.83</t>
  </si>
  <si>
    <t>曹丹姝</t>
  </si>
  <si>
    <t>201</t>
  </si>
  <si>
    <t>67</t>
  </si>
  <si>
    <t>袁婷婷</t>
  </si>
  <si>
    <t>208.5</t>
  </si>
  <si>
    <t>69.5</t>
  </si>
  <si>
    <t>蔡姗</t>
  </si>
  <si>
    <t>198.5</t>
  </si>
  <si>
    <t>66.17</t>
  </si>
  <si>
    <t>孔春</t>
  </si>
  <si>
    <t>211.5</t>
  </si>
  <si>
    <t>70.5</t>
  </si>
  <si>
    <t>陈盅宇</t>
  </si>
  <si>
    <t>吴若雪</t>
  </si>
  <si>
    <t>207</t>
  </si>
  <si>
    <t>69</t>
  </si>
  <si>
    <t>董诗妮</t>
  </si>
  <si>
    <t>205</t>
  </si>
  <si>
    <t>68.33</t>
  </si>
  <si>
    <t>李铃东</t>
  </si>
  <si>
    <t>200</t>
  </si>
  <si>
    <t>66.67</t>
  </si>
  <si>
    <t>谢子譞</t>
  </si>
  <si>
    <t>22828470116专职辅导员</t>
  </si>
  <si>
    <t>188</t>
  </si>
  <si>
    <t>62.67</t>
  </si>
  <si>
    <t>严语</t>
  </si>
  <si>
    <t>陈洪达</t>
  </si>
  <si>
    <t>187</t>
  </si>
  <si>
    <t>62.33</t>
  </si>
  <si>
    <t>吴雯</t>
  </si>
  <si>
    <t>186</t>
  </si>
  <si>
    <t>62</t>
  </si>
  <si>
    <t>张立然</t>
  </si>
  <si>
    <t>胡其霞</t>
  </si>
  <si>
    <t>188.5</t>
  </si>
  <si>
    <t>62.83</t>
  </si>
  <si>
    <t>欧阳雯珊</t>
  </si>
  <si>
    <t>186.5</t>
  </si>
  <si>
    <t>62.17</t>
  </si>
  <si>
    <t>韩亚洁</t>
  </si>
  <si>
    <t>185.5</t>
  </si>
  <si>
    <t>61.83</t>
  </si>
  <si>
    <t>王文睿</t>
  </si>
  <si>
    <t>22828470117管理岗工作人员</t>
  </si>
  <si>
    <t>204</t>
  </si>
  <si>
    <t>68</t>
  </si>
  <si>
    <t>周万</t>
  </si>
  <si>
    <t>宋筱筱</t>
  </si>
  <si>
    <t>黄帅</t>
  </si>
  <si>
    <t>199</t>
  </si>
  <si>
    <t>66.33</t>
  </si>
  <si>
    <t>赵红</t>
  </si>
  <si>
    <t>李虹葳</t>
  </si>
  <si>
    <t>198</t>
  </si>
  <si>
    <t>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</si>
</sst>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0" workbookViewId="0">
      <selection activeCell="K22" sqref="K22"/>
    </sheetView>
  </sheetViews>
  <sheetFormatPr defaultColWidth="9" defaultRowHeight="14"/>
  <cols>
    <col min="1" max="1" width="7.12727272727273" customWidth="1"/>
    <col min="2" max="2" width="21.8727272727273" customWidth="1"/>
    <col min="3" max="3" width="5.54545454545455" customWidth="1"/>
    <col min="4" max="4" width="7.12727272727273" customWidth="1"/>
    <col min="5" max="5" width="11.3272727272727" customWidth="1"/>
    <col min="6" max="7" width="7.5" customWidth="1"/>
    <col min="8" max="8" width="6.75454545454545" customWidth="1"/>
    <col min="9" max="9" width="15" customWidth="1"/>
  </cols>
  <sheetData>
    <row r="1" ht="6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5" customHeight="1" spans="1:9">
      <c r="A3" s="7" t="s">
        <v>10</v>
      </c>
      <c r="B3" s="7" t="s">
        <v>11</v>
      </c>
      <c r="C3" s="7">
        <v>1</v>
      </c>
      <c r="D3" s="7">
        <v>215.5</v>
      </c>
      <c r="E3" s="7">
        <v>71.83</v>
      </c>
      <c r="F3" s="7">
        <v>91</v>
      </c>
      <c r="G3" s="8">
        <f t="shared" ref="G3:G32" si="0">$E3*0.5+$F3*0.5</f>
        <v>81.415</v>
      </c>
      <c r="H3" s="7">
        <v>1</v>
      </c>
      <c r="I3" s="7" t="s">
        <v>12</v>
      </c>
    </row>
    <row r="4" ht="15" customHeight="1" spans="1:9">
      <c r="A4" s="10" t="s">
        <v>13</v>
      </c>
      <c r="B4" s="10" t="s">
        <v>11</v>
      </c>
      <c r="C4" s="10">
        <v>1</v>
      </c>
      <c r="D4" s="10">
        <v>203</v>
      </c>
      <c r="E4" s="10">
        <v>67.67</v>
      </c>
      <c r="F4" s="10">
        <v>82</v>
      </c>
      <c r="G4" s="11">
        <f t="shared" si="0"/>
        <v>74.835</v>
      </c>
      <c r="H4" s="10">
        <v>2</v>
      </c>
      <c r="I4" s="15"/>
    </row>
    <row r="5" ht="15" customHeight="1" spans="1:9">
      <c r="A5" s="10" t="s">
        <v>14</v>
      </c>
      <c r="B5" s="10" t="s">
        <v>11</v>
      </c>
      <c r="C5" s="10">
        <v>1</v>
      </c>
      <c r="D5" s="10">
        <v>201</v>
      </c>
      <c r="E5" s="10">
        <v>67</v>
      </c>
      <c r="F5" s="10">
        <v>81.6</v>
      </c>
      <c r="G5" s="11">
        <f t="shared" si="0"/>
        <v>74.3</v>
      </c>
      <c r="H5" s="10">
        <v>3</v>
      </c>
      <c r="I5" s="15"/>
    </row>
    <row r="6" ht="15" customHeight="1" spans="1:9">
      <c r="A6" s="7" t="s">
        <v>15</v>
      </c>
      <c r="B6" s="7" t="s">
        <v>16</v>
      </c>
      <c r="C6" s="7">
        <v>4</v>
      </c>
      <c r="D6" s="7">
        <v>205.5</v>
      </c>
      <c r="E6" s="7">
        <v>68.5</v>
      </c>
      <c r="F6" s="7">
        <v>91.4</v>
      </c>
      <c r="G6" s="8">
        <f t="shared" si="0"/>
        <v>79.95</v>
      </c>
      <c r="H6" s="7">
        <v>1</v>
      </c>
      <c r="I6" s="7" t="s">
        <v>12</v>
      </c>
    </row>
    <row r="7" ht="15" customHeight="1" spans="1:9">
      <c r="A7" s="7" t="s">
        <v>17</v>
      </c>
      <c r="B7" s="7" t="s">
        <v>16</v>
      </c>
      <c r="C7" s="7">
        <v>4</v>
      </c>
      <c r="D7" s="7">
        <v>204</v>
      </c>
      <c r="E7" s="7">
        <v>68</v>
      </c>
      <c r="F7" s="7">
        <v>89.6</v>
      </c>
      <c r="G7" s="8">
        <f t="shared" si="0"/>
        <v>78.8</v>
      </c>
      <c r="H7" s="7">
        <v>2</v>
      </c>
      <c r="I7" s="7" t="s">
        <v>12</v>
      </c>
    </row>
    <row r="8" ht="15" customHeight="1" spans="1:9">
      <c r="A8" s="7" t="s">
        <v>18</v>
      </c>
      <c r="B8" s="7" t="s">
        <v>16</v>
      </c>
      <c r="C8" s="7">
        <v>4</v>
      </c>
      <c r="D8" s="7">
        <v>188</v>
      </c>
      <c r="E8" s="7">
        <v>62.67</v>
      </c>
      <c r="F8" s="7">
        <v>91.4</v>
      </c>
      <c r="G8" s="8">
        <f t="shared" si="0"/>
        <v>77.035</v>
      </c>
      <c r="H8" s="7">
        <v>3</v>
      </c>
      <c r="I8" s="7" t="s">
        <v>12</v>
      </c>
    </row>
    <row r="9" ht="15" customHeight="1" spans="1:9">
      <c r="A9" s="7" t="s">
        <v>19</v>
      </c>
      <c r="B9" s="7" t="s">
        <v>16</v>
      </c>
      <c r="C9" s="7">
        <v>4</v>
      </c>
      <c r="D9" s="7">
        <v>189</v>
      </c>
      <c r="E9" s="7">
        <v>63</v>
      </c>
      <c r="F9" s="7">
        <v>89</v>
      </c>
      <c r="G9" s="8">
        <f t="shared" si="0"/>
        <v>76</v>
      </c>
      <c r="H9" s="7">
        <v>4</v>
      </c>
      <c r="I9" s="7" t="s">
        <v>12</v>
      </c>
    </row>
    <row r="10" ht="15" customHeight="1" spans="1:9">
      <c r="A10" s="10" t="s">
        <v>20</v>
      </c>
      <c r="B10" s="10" t="s">
        <v>16</v>
      </c>
      <c r="C10" s="10">
        <v>4</v>
      </c>
      <c r="D10" s="10">
        <v>198.5</v>
      </c>
      <c r="E10" s="10">
        <v>66.17</v>
      </c>
      <c r="F10" s="10">
        <v>85.6</v>
      </c>
      <c r="G10" s="11">
        <f t="shared" si="0"/>
        <v>75.885</v>
      </c>
      <c r="H10" s="10">
        <v>5</v>
      </c>
      <c r="I10" s="15"/>
    </row>
    <row r="11" ht="15" customHeight="1" spans="1:9">
      <c r="A11" s="10" t="s">
        <v>21</v>
      </c>
      <c r="B11" s="10" t="s">
        <v>16</v>
      </c>
      <c r="C11" s="10">
        <v>4</v>
      </c>
      <c r="D11" s="10">
        <v>196.5</v>
      </c>
      <c r="E11" s="10">
        <v>65.5</v>
      </c>
      <c r="F11" s="10">
        <v>85.6</v>
      </c>
      <c r="G11" s="11">
        <f t="shared" si="0"/>
        <v>75.55</v>
      </c>
      <c r="H11" s="10">
        <v>6</v>
      </c>
      <c r="I11" s="15"/>
    </row>
    <row r="12" ht="15" customHeight="1" spans="1:9">
      <c r="A12" s="10" t="s">
        <v>22</v>
      </c>
      <c r="B12" s="10" t="s">
        <v>16</v>
      </c>
      <c r="C12" s="10">
        <v>4</v>
      </c>
      <c r="D12" s="10">
        <v>194.5</v>
      </c>
      <c r="E12" s="10">
        <v>64.83</v>
      </c>
      <c r="F12" s="10">
        <v>85</v>
      </c>
      <c r="G12" s="11">
        <f t="shared" si="0"/>
        <v>74.915</v>
      </c>
      <c r="H12" s="10">
        <v>7</v>
      </c>
      <c r="I12" s="15"/>
    </row>
    <row r="13" ht="15" customHeight="1" spans="1:9">
      <c r="A13" s="10" t="s">
        <v>23</v>
      </c>
      <c r="B13" s="10" t="s">
        <v>16</v>
      </c>
      <c r="C13" s="10">
        <v>4</v>
      </c>
      <c r="D13" s="10">
        <v>188.5</v>
      </c>
      <c r="E13" s="10">
        <v>62.83</v>
      </c>
      <c r="F13" s="10">
        <v>86.6</v>
      </c>
      <c r="G13" s="11">
        <f t="shared" si="0"/>
        <v>74.715</v>
      </c>
      <c r="H13" s="10">
        <v>8</v>
      </c>
      <c r="I13" s="15"/>
    </row>
    <row r="14" ht="15" customHeight="1" spans="1:9">
      <c r="A14" s="10" t="s">
        <v>24</v>
      </c>
      <c r="B14" s="10" t="s">
        <v>16</v>
      </c>
      <c r="C14" s="10">
        <v>4</v>
      </c>
      <c r="D14" s="10">
        <v>186.5</v>
      </c>
      <c r="E14" s="10">
        <v>62.17</v>
      </c>
      <c r="F14" s="10">
        <v>86.6</v>
      </c>
      <c r="G14" s="11">
        <f t="shared" si="0"/>
        <v>74.385</v>
      </c>
      <c r="H14" s="10">
        <v>9</v>
      </c>
      <c r="I14" s="12"/>
    </row>
    <row r="15" ht="15" customHeight="1" spans="1:9">
      <c r="A15" s="10" t="s">
        <v>25</v>
      </c>
      <c r="B15" s="10" t="s">
        <v>16</v>
      </c>
      <c r="C15" s="10">
        <v>4</v>
      </c>
      <c r="D15" s="10">
        <v>194</v>
      </c>
      <c r="E15" s="10">
        <v>64.67</v>
      </c>
      <c r="F15" s="10">
        <v>84</v>
      </c>
      <c r="G15" s="11">
        <f t="shared" si="0"/>
        <v>74.335</v>
      </c>
      <c r="H15" s="10">
        <v>10</v>
      </c>
      <c r="I15" s="15"/>
    </row>
    <row r="16" ht="15" customHeight="1" spans="1:9">
      <c r="A16" s="10" t="s">
        <v>26</v>
      </c>
      <c r="B16" s="10" t="s">
        <v>16</v>
      </c>
      <c r="C16" s="10">
        <v>4</v>
      </c>
      <c r="D16" s="10">
        <v>199.5</v>
      </c>
      <c r="E16" s="10">
        <v>66.5</v>
      </c>
      <c r="F16" s="10">
        <v>79.2</v>
      </c>
      <c r="G16" s="11">
        <f t="shared" si="0"/>
        <v>72.85</v>
      </c>
      <c r="H16" s="10">
        <v>11</v>
      </c>
      <c r="I16" s="15"/>
    </row>
    <row r="17" ht="15" customHeight="1" spans="1:9">
      <c r="A17" s="10" t="s">
        <v>27</v>
      </c>
      <c r="B17" s="10" t="s">
        <v>16</v>
      </c>
      <c r="C17" s="10">
        <v>4</v>
      </c>
      <c r="D17" s="10">
        <v>193</v>
      </c>
      <c r="E17" s="10">
        <v>64.33</v>
      </c>
      <c r="F17" s="10">
        <v>74.6</v>
      </c>
      <c r="G17" s="11">
        <f t="shared" si="0"/>
        <v>69.465</v>
      </c>
      <c r="H17" s="10">
        <v>12</v>
      </c>
      <c r="I17" s="15"/>
    </row>
    <row r="18" ht="15" customHeight="1" spans="1:9">
      <c r="A18" s="7" t="s">
        <v>28</v>
      </c>
      <c r="B18" s="7" t="s">
        <v>29</v>
      </c>
      <c r="C18" s="7">
        <v>2</v>
      </c>
      <c r="D18" s="7">
        <v>203</v>
      </c>
      <c r="E18" s="7">
        <v>67.67</v>
      </c>
      <c r="F18" s="7">
        <v>81.8</v>
      </c>
      <c r="G18" s="8">
        <f t="shared" si="0"/>
        <v>74.735</v>
      </c>
      <c r="H18" s="7">
        <v>1</v>
      </c>
      <c r="I18" s="7" t="s">
        <v>12</v>
      </c>
    </row>
    <row r="19" ht="15" customHeight="1" spans="1:9">
      <c r="A19" s="7" t="s">
        <v>30</v>
      </c>
      <c r="B19" s="7" t="s">
        <v>29</v>
      </c>
      <c r="C19" s="7">
        <v>2</v>
      </c>
      <c r="D19" s="7">
        <v>182</v>
      </c>
      <c r="E19" s="7">
        <v>60.67</v>
      </c>
      <c r="F19" s="7">
        <v>88.6</v>
      </c>
      <c r="G19" s="8">
        <f t="shared" si="0"/>
        <v>74.635</v>
      </c>
      <c r="H19" s="7">
        <v>2</v>
      </c>
      <c r="I19" s="7" t="s">
        <v>12</v>
      </c>
    </row>
    <row r="20" ht="15" customHeight="1" spans="1:9">
      <c r="A20" s="10" t="s">
        <v>31</v>
      </c>
      <c r="B20" s="10" t="s">
        <v>29</v>
      </c>
      <c r="C20" s="10">
        <v>2</v>
      </c>
      <c r="D20" s="10">
        <v>193.5</v>
      </c>
      <c r="E20" s="10">
        <v>64.5</v>
      </c>
      <c r="F20" s="10">
        <v>81.2</v>
      </c>
      <c r="G20" s="11">
        <f t="shared" si="0"/>
        <v>72.85</v>
      </c>
      <c r="H20" s="10">
        <v>3</v>
      </c>
      <c r="I20" s="15"/>
    </row>
    <row r="21" ht="15" customHeight="1" spans="1:9">
      <c r="A21" s="10" t="s">
        <v>32</v>
      </c>
      <c r="B21" s="10" t="s">
        <v>29</v>
      </c>
      <c r="C21" s="10">
        <v>2</v>
      </c>
      <c r="D21" s="10">
        <v>182.5</v>
      </c>
      <c r="E21" s="10">
        <v>60.83</v>
      </c>
      <c r="F21" s="10">
        <v>84.6</v>
      </c>
      <c r="G21" s="11">
        <f t="shared" si="0"/>
        <v>72.715</v>
      </c>
      <c r="H21" s="10">
        <v>4</v>
      </c>
      <c r="I21" s="15"/>
    </row>
    <row r="22" ht="15" customHeight="1" spans="1:9">
      <c r="A22" s="10" t="s">
        <v>33</v>
      </c>
      <c r="B22" s="10" t="s">
        <v>29</v>
      </c>
      <c r="C22" s="10">
        <v>2</v>
      </c>
      <c r="D22" s="10">
        <v>192</v>
      </c>
      <c r="E22" s="10">
        <v>64</v>
      </c>
      <c r="F22" s="10">
        <v>81.2</v>
      </c>
      <c r="G22" s="11">
        <f t="shared" si="0"/>
        <v>72.6</v>
      </c>
      <c r="H22" s="10">
        <v>5</v>
      </c>
      <c r="I22" s="15"/>
    </row>
    <row r="23" ht="15" customHeight="1" spans="1:9">
      <c r="A23" s="10" t="s">
        <v>34</v>
      </c>
      <c r="B23" s="10" t="s">
        <v>29</v>
      </c>
      <c r="C23" s="10">
        <v>2</v>
      </c>
      <c r="D23" s="10">
        <v>182.5</v>
      </c>
      <c r="E23" s="10">
        <v>60.83</v>
      </c>
      <c r="F23" s="10">
        <v>77.8</v>
      </c>
      <c r="G23" s="11">
        <f t="shared" si="0"/>
        <v>69.315</v>
      </c>
      <c r="H23" s="10">
        <v>6</v>
      </c>
      <c r="I23" s="15"/>
    </row>
    <row r="24" ht="15" customHeight="1" spans="1:9">
      <c r="A24" s="7" t="s">
        <v>35</v>
      </c>
      <c r="B24" s="7" t="s">
        <v>36</v>
      </c>
      <c r="C24" s="7">
        <v>1</v>
      </c>
      <c r="D24" s="7">
        <v>188.5</v>
      </c>
      <c r="E24" s="7">
        <v>62.83</v>
      </c>
      <c r="F24" s="7">
        <v>85.4</v>
      </c>
      <c r="G24" s="8">
        <f t="shared" si="0"/>
        <v>74.115</v>
      </c>
      <c r="H24" s="7">
        <v>1</v>
      </c>
      <c r="I24" s="7" t="s">
        <v>12</v>
      </c>
    </row>
    <row r="25" ht="15" customHeight="1" spans="1:9">
      <c r="A25" s="7" t="s">
        <v>37</v>
      </c>
      <c r="B25" s="7" t="s">
        <v>38</v>
      </c>
      <c r="C25" s="7">
        <v>4</v>
      </c>
      <c r="D25" s="7">
        <v>214</v>
      </c>
      <c r="E25" s="7">
        <v>71.33</v>
      </c>
      <c r="F25" s="7">
        <v>86.8</v>
      </c>
      <c r="G25" s="8">
        <f t="shared" si="0"/>
        <v>79.065</v>
      </c>
      <c r="H25" s="7">
        <v>1</v>
      </c>
      <c r="I25" s="7" t="s">
        <v>12</v>
      </c>
    </row>
    <row r="26" ht="15" customHeight="1" spans="1:9">
      <c r="A26" s="7" t="s">
        <v>39</v>
      </c>
      <c r="B26" s="7" t="s">
        <v>38</v>
      </c>
      <c r="C26" s="7">
        <v>4</v>
      </c>
      <c r="D26" s="7">
        <v>194</v>
      </c>
      <c r="E26" s="7">
        <v>64.67</v>
      </c>
      <c r="F26" s="7">
        <v>82.8</v>
      </c>
      <c r="G26" s="8">
        <f t="shared" si="0"/>
        <v>73.735</v>
      </c>
      <c r="H26" s="7">
        <v>2</v>
      </c>
      <c r="I26" s="7" t="s">
        <v>12</v>
      </c>
    </row>
    <row r="27" ht="15" customHeight="1" spans="1:9">
      <c r="A27" s="7" t="s">
        <v>40</v>
      </c>
      <c r="B27" s="7" t="s">
        <v>38</v>
      </c>
      <c r="C27" s="7">
        <v>4</v>
      </c>
      <c r="D27" s="7">
        <v>169</v>
      </c>
      <c r="E27" s="7">
        <v>56.33</v>
      </c>
      <c r="F27" s="7">
        <v>89.8</v>
      </c>
      <c r="G27" s="8">
        <f t="shared" si="0"/>
        <v>73.065</v>
      </c>
      <c r="H27" s="7">
        <v>3</v>
      </c>
      <c r="I27" s="7" t="s">
        <v>12</v>
      </c>
    </row>
    <row r="28" ht="15" customHeight="1" spans="1:9">
      <c r="A28" s="7" t="s">
        <v>41</v>
      </c>
      <c r="B28" s="7" t="s">
        <v>38</v>
      </c>
      <c r="C28" s="7">
        <v>4</v>
      </c>
      <c r="D28" s="7">
        <v>185.5</v>
      </c>
      <c r="E28" s="7">
        <v>61.83</v>
      </c>
      <c r="F28" s="7">
        <v>80.8</v>
      </c>
      <c r="G28" s="8">
        <f t="shared" si="0"/>
        <v>71.315</v>
      </c>
      <c r="H28" s="7">
        <v>4</v>
      </c>
      <c r="I28" s="7" t="s">
        <v>12</v>
      </c>
    </row>
    <row r="29" ht="15" customHeight="1" spans="1:9">
      <c r="A29" s="10" t="s">
        <v>42</v>
      </c>
      <c r="B29" s="10" t="s">
        <v>38</v>
      </c>
      <c r="C29" s="10">
        <v>4</v>
      </c>
      <c r="D29" s="10">
        <v>200.5</v>
      </c>
      <c r="E29" s="10">
        <v>66.83</v>
      </c>
      <c r="F29" s="10">
        <v>74.6</v>
      </c>
      <c r="G29" s="11">
        <f t="shared" si="0"/>
        <v>70.715</v>
      </c>
      <c r="H29" s="10">
        <v>5</v>
      </c>
      <c r="I29" s="15"/>
    </row>
    <row r="30" ht="15" customHeight="1" spans="1:9">
      <c r="A30" s="10" t="s">
        <v>43</v>
      </c>
      <c r="B30" s="10" t="s">
        <v>38</v>
      </c>
      <c r="C30" s="10">
        <v>4</v>
      </c>
      <c r="D30" s="10">
        <v>184</v>
      </c>
      <c r="E30" s="10">
        <v>61.33</v>
      </c>
      <c r="F30" s="10">
        <v>78.8</v>
      </c>
      <c r="G30" s="11">
        <f t="shared" si="0"/>
        <v>70.065</v>
      </c>
      <c r="H30" s="10">
        <v>6</v>
      </c>
      <c r="I30" s="15"/>
    </row>
    <row r="31" ht="15" customHeight="1" spans="1:9">
      <c r="A31" s="10" t="s">
        <v>44</v>
      </c>
      <c r="B31" s="10" t="s">
        <v>38</v>
      </c>
      <c r="C31" s="10">
        <v>4</v>
      </c>
      <c r="D31" s="10">
        <v>166.5</v>
      </c>
      <c r="E31" s="10">
        <v>55.5</v>
      </c>
      <c r="F31" s="10">
        <v>84.4</v>
      </c>
      <c r="G31" s="11">
        <f t="shared" si="0"/>
        <v>69.95</v>
      </c>
      <c r="H31" s="10">
        <v>7</v>
      </c>
      <c r="I31" s="15"/>
    </row>
    <row r="32" ht="15" customHeight="1" spans="1:9">
      <c r="A32" s="10" t="s">
        <v>45</v>
      </c>
      <c r="B32" s="10" t="s">
        <v>38</v>
      </c>
      <c r="C32" s="10">
        <v>4</v>
      </c>
      <c r="D32" s="10">
        <v>170.5</v>
      </c>
      <c r="E32" s="10">
        <v>56.83</v>
      </c>
      <c r="F32" s="10">
        <v>81.8</v>
      </c>
      <c r="G32" s="11">
        <f t="shared" si="0"/>
        <v>69.315</v>
      </c>
      <c r="H32" s="10">
        <v>8</v>
      </c>
      <c r="I32" s="15"/>
    </row>
    <row r="33" ht="15" customHeight="1" spans="1:9">
      <c r="A33" s="10" t="s">
        <v>46</v>
      </c>
      <c r="B33" s="10" t="s">
        <v>38</v>
      </c>
      <c r="C33" s="10">
        <v>4</v>
      </c>
      <c r="D33" s="10">
        <v>183</v>
      </c>
      <c r="E33" s="10">
        <v>61</v>
      </c>
      <c r="F33" s="10" t="s">
        <v>47</v>
      </c>
      <c r="G33" s="11" t="s">
        <v>48</v>
      </c>
      <c r="H33" s="10" t="s">
        <v>48</v>
      </c>
      <c r="I33" s="10" t="s">
        <v>47</v>
      </c>
    </row>
    <row r="34" ht="15" customHeight="1" spans="1:9">
      <c r="A34" s="10" t="s">
        <v>49</v>
      </c>
      <c r="B34" s="10" t="s">
        <v>38</v>
      </c>
      <c r="C34" s="10">
        <v>4</v>
      </c>
      <c r="D34" s="10">
        <v>181</v>
      </c>
      <c r="E34" s="10">
        <v>60.33</v>
      </c>
      <c r="F34" s="10" t="s">
        <v>47</v>
      </c>
      <c r="G34" s="11" t="s">
        <v>48</v>
      </c>
      <c r="H34" s="10" t="s">
        <v>48</v>
      </c>
      <c r="I34" s="10" t="s">
        <v>47</v>
      </c>
    </row>
    <row r="35" ht="15" customHeight="1" spans="1:9">
      <c r="A35" s="10" t="s">
        <v>50</v>
      </c>
      <c r="B35" s="10" t="s">
        <v>38</v>
      </c>
      <c r="C35" s="10">
        <v>4</v>
      </c>
      <c r="D35" s="10">
        <v>168</v>
      </c>
      <c r="E35" s="10">
        <v>56</v>
      </c>
      <c r="F35" s="10" t="s">
        <v>47</v>
      </c>
      <c r="G35" s="11" t="s">
        <v>48</v>
      </c>
      <c r="H35" s="10" t="s">
        <v>48</v>
      </c>
      <c r="I35" s="10" t="s">
        <v>47</v>
      </c>
    </row>
    <row r="36" ht="15" customHeight="1" spans="1:9">
      <c r="A36" s="7" t="s">
        <v>51</v>
      </c>
      <c r="B36" s="7" t="s">
        <v>52</v>
      </c>
      <c r="C36" s="7">
        <v>2</v>
      </c>
      <c r="D36" s="7">
        <v>208</v>
      </c>
      <c r="E36" s="7">
        <v>69.33</v>
      </c>
      <c r="F36" s="7">
        <v>84.4</v>
      </c>
      <c r="G36" s="8">
        <f t="shared" ref="G36:G41" si="1">$E36*0.5+$F36*0.5</f>
        <v>76.865</v>
      </c>
      <c r="H36" s="7">
        <v>1</v>
      </c>
      <c r="I36" s="7" t="s">
        <v>12</v>
      </c>
    </row>
    <row r="37" ht="15" customHeight="1" spans="1:9">
      <c r="A37" s="7" t="s">
        <v>53</v>
      </c>
      <c r="B37" s="7" t="s">
        <v>52</v>
      </c>
      <c r="C37" s="7">
        <v>2</v>
      </c>
      <c r="D37" s="7">
        <v>192.5</v>
      </c>
      <c r="E37" s="7">
        <v>64.17</v>
      </c>
      <c r="F37" s="7">
        <v>87.8</v>
      </c>
      <c r="G37" s="8">
        <f t="shared" si="1"/>
        <v>75.985</v>
      </c>
      <c r="H37" s="7">
        <v>2</v>
      </c>
      <c r="I37" s="7" t="s">
        <v>12</v>
      </c>
    </row>
    <row r="38" ht="15" customHeight="1" spans="1:9">
      <c r="A38" s="10" t="s">
        <v>54</v>
      </c>
      <c r="B38" s="10" t="s">
        <v>52</v>
      </c>
      <c r="C38" s="10">
        <v>2</v>
      </c>
      <c r="D38" s="10">
        <v>194.5</v>
      </c>
      <c r="E38" s="10">
        <v>64.83</v>
      </c>
      <c r="F38" s="10">
        <v>86</v>
      </c>
      <c r="G38" s="11">
        <f t="shared" si="1"/>
        <v>75.415</v>
      </c>
      <c r="H38" s="10">
        <v>3</v>
      </c>
      <c r="I38" s="16"/>
    </row>
    <row r="39" ht="15" customHeight="1" spans="1:9">
      <c r="A39" s="10" t="s">
        <v>55</v>
      </c>
      <c r="B39" s="10" t="s">
        <v>52</v>
      </c>
      <c r="C39" s="10">
        <v>2</v>
      </c>
      <c r="D39" s="10">
        <v>190</v>
      </c>
      <c r="E39" s="10">
        <v>63.33</v>
      </c>
      <c r="F39" s="10">
        <v>84.8</v>
      </c>
      <c r="G39" s="11">
        <f t="shared" si="1"/>
        <v>74.065</v>
      </c>
      <c r="H39" s="10">
        <v>4</v>
      </c>
      <c r="I39" s="16"/>
    </row>
    <row r="40" ht="15" customHeight="1" spans="1:9">
      <c r="A40" s="10" t="s">
        <v>56</v>
      </c>
      <c r="B40" s="10" t="s">
        <v>52</v>
      </c>
      <c r="C40" s="10">
        <v>2</v>
      </c>
      <c r="D40" s="10">
        <v>190</v>
      </c>
      <c r="E40" s="10">
        <v>63.33</v>
      </c>
      <c r="F40" s="10">
        <v>80.2</v>
      </c>
      <c r="G40" s="11">
        <f t="shared" si="1"/>
        <v>71.765</v>
      </c>
      <c r="H40" s="10">
        <v>5</v>
      </c>
      <c r="I40" s="16"/>
    </row>
    <row r="41" ht="15" customHeight="1" spans="1:9">
      <c r="A41" s="10" t="s">
        <v>57</v>
      </c>
      <c r="B41" s="10" t="s">
        <v>52</v>
      </c>
      <c r="C41" s="10">
        <v>2</v>
      </c>
      <c r="D41" s="10">
        <v>181.5</v>
      </c>
      <c r="E41" s="10">
        <v>60.5</v>
      </c>
      <c r="F41" s="10">
        <v>82.2</v>
      </c>
      <c r="G41" s="11">
        <f t="shared" si="1"/>
        <v>71.35</v>
      </c>
      <c r="H41" s="10">
        <v>6</v>
      </c>
      <c r="I41" s="16"/>
    </row>
  </sheetData>
  <autoFilter ref="A2:H41">
    <extLst/>
  </autoFilter>
  <sortState ref="A36:Q41">
    <sortCondition ref="G36:G41" descending="1"/>
  </sortState>
  <mergeCells count="1">
    <mergeCell ref="A1:I1"/>
  </mergeCells>
  <printOptions horizontalCentered="1"/>
  <pageMargins left="0.196527777777778" right="0.156944444444444" top="0.747916666666667" bottom="0.393055555555556" header="0.511805555555556" footer="0.354166666666667"/>
  <pageSetup paperSize="9" scale="10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O9" sqref="O9"/>
    </sheetView>
  </sheetViews>
  <sheetFormatPr defaultColWidth="9" defaultRowHeight="14"/>
  <cols>
    <col min="1" max="1" width="9.72727272727273" customWidth="1"/>
    <col min="2" max="2" width="33.4545454545455" customWidth="1"/>
    <col min="3" max="3" width="7.18181818181818" customWidth="1"/>
    <col min="4" max="4" width="9.54545454545454" customWidth="1"/>
    <col min="5" max="5" width="13.9090909090909" customWidth="1"/>
    <col min="6" max="6" width="9" customWidth="1"/>
    <col min="7" max="7" width="11.6363636363636" customWidth="1"/>
    <col min="8" max="8" width="8.18181818181818" customWidth="1"/>
    <col min="9" max="9" width="15" customWidth="1"/>
  </cols>
  <sheetData>
    <row r="1" ht="18" customHeight="1" spans="1:1">
      <c r="A1" s="3" t="s">
        <v>58</v>
      </c>
    </row>
    <row r="2" ht="60" customHeight="1" spans="1:9">
      <c r="A2" s="4" t="s">
        <v>59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15" customHeight="1" spans="1:9">
      <c r="A4" s="6" t="s">
        <v>60</v>
      </c>
      <c r="B4" s="6" t="s">
        <v>61</v>
      </c>
      <c r="C4" s="7">
        <v>2</v>
      </c>
      <c r="D4" s="8" t="s">
        <v>62</v>
      </c>
      <c r="E4" s="8" t="s">
        <v>63</v>
      </c>
      <c r="F4" s="8">
        <v>88.4</v>
      </c>
      <c r="G4" s="8">
        <f t="shared" ref="G4:G15" si="0">E4*40%+F4*60%</f>
        <v>77.04</v>
      </c>
      <c r="H4" s="7">
        <v>1</v>
      </c>
      <c r="I4" s="7" t="s">
        <v>64</v>
      </c>
    </row>
    <row r="5" ht="15" customHeight="1" spans="1:9">
      <c r="A5" s="6" t="s">
        <v>65</v>
      </c>
      <c r="B5" s="6" t="s">
        <v>61</v>
      </c>
      <c r="C5" s="7">
        <v>2</v>
      </c>
      <c r="D5" s="8" t="s">
        <v>62</v>
      </c>
      <c r="E5" s="8" t="s">
        <v>63</v>
      </c>
      <c r="F5" s="8">
        <v>82.8</v>
      </c>
      <c r="G5" s="8">
        <f t="shared" si="0"/>
        <v>73.68</v>
      </c>
      <c r="H5" s="7">
        <v>2</v>
      </c>
      <c r="I5" s="7" t="s">
        <v>64</v>
      </c>
    </row>
    <row r="6" ht="15" customHeight="1" spans="1:9">
      <c r="A6" s="6" t="s">
        <v>66</v>
      </c>
      <c r="B6" s="6" t="s">
        <v>67</v>
      </c>
      <c r="C6" s="7">
        <v>2</v>
      </c>
      <c r="D6" s="8" t="s">
        <v>68</v>
      </c>
      <c r="E6" s="8" t="s">
        <v>69</v>
      </c>
      <c r="F6" s="8">
        <v>88</v>
      </c>
      <c r="G6" s="8">
        <f t="shared" si="0"/>
        <v>78.932</v>
      </c>
      <c r="H6" s="7">
        <v>1</v>
      </c>
      <c r="I6" s="7" t="s">
        <v>64</v>
      </c>
    </row>
    <row r="7" ht="15" customHeight="1" spans="1:9">
      <c r="A7" s="6" t="s">
        <v>70</v>
      </c>
      <c r="B7" s="6" t="s">
        <v>67</v>
      </c>
      <c r="C7" s="7">
        <v>2</v>
      </c>
      <c r="D7" s="8" t="s">
        <v>71</v>
      </c>
      <c r="E7" s="8" t="s">
        <v>72</v>
      </c>
      <c r="F7" s="8">
        <v>87.2</v>
      </c>
      <c r="G7" s="8">
        <f t="shared" si="0"/>
        <v>78.12</v>
      </c>
      <c r="H7" s="7">
        <v>2</v>
      </c>
      <c r="I7" s="7" t="s">
        <v>64</v>
      </c>
    </row>
    <row r="8" ht="15" customHeight="1" spans="1:9">
      <c r="A8" s="9" t="s">
        <v>73</v>
      </c>
      <c r="B8" s="9" t="s">
        <v>67</v>
      </c>
      <c r="C8" s="10">
        <v>2</v>
      </c>
      <c r="D8" s="11" t="s">
        <v>74</v>
      </c>
      <c r="E8" s="11" t="s">
        <v>75</v>
      </c>
      <c r="F8" s="11">
        <v>82.4</v>
      </c>
      <c r="G8" s="11">
        <f t="shared" si="0"/>
        <v>75.108</v>
      </c>
      <c r="H8" s="10">
        <v>3</v>
      </c>
      <c r="I8" s="10"/>
    </row>
    <row r="9" ht="15" customHeight="1" spans="1:9">
      <c r="A9" s="9" t="s">
        <v>76</v>
      </c>
      <c r="B9" s="9" t="s">
        <v>67</v>
      </c>
      <c r="C9" s="10">
        <v>2</v>
      </c>
      <c r="D9" s="11" t="s">
        <v>62</v>
      </c>
      <c r="E9" s="11" t="s">
        <v>63</v>
      </c>
      <c r="F9" s="11">
        <v>83.8</v>
      </c>
      <c r="G9" s="11">
        <f t="shared" si="0"/>
        <v>74.28</v>
      </c>
      <c r="H9" s="10">
        <v>4</v>
      </c>
      <c r="I9" s="10"/>
    </row>
    <row r="10" ht="15" customHeight="1" spans="1:9">
      <c r="A10" s="6" t="s">
        <v>77</v>
      </c>
      <c r="B10" s="6" t="s">
        <v>78</v>
      </c>
      <c r="C10" s="7">
        <v>1</v>
      </c>
      <c r="D10" s="8" t="s">
        <v>79</v>
      </c>
      <c r="E10" s="8" t="s">
        <v>80</v>
      </c>
      <c r="F10" s="8">
        <v>63.8</v>
      </c>
      <c r="G10" s="8">
        <f t="shared" si="0"/>
        <v>63.48</v>
      </c>
      <c r="H10" s="7">
        <v>1</v>
      </c>
      <c r="I10" s="7" t="s">
        <v>64</v>
      </c>
    </row>
    <row r="11" ht="15" customHeight="1" spans="1:9">
      <c r="A11" s="6" t="s">
        <v>81</v>
      </c>
      <c r="B11" s="6" t="s">
        <v>82</v>
      </c>
      <c r="C11" s="7">
        <v>1</v>
      </c>
      <c r="D11" s="8" t="s">
        <v>83</v>
      </c>
      <c r="E11" s="8" t="s">
        <v>84</v>
      </c>
      <c r="F11" s="8">
        <v>76.8</v>
      </c>
      <c r="G11" s="8">
        <f t="shared" si="0"/>
        <v>70.748</v>
      </c>
      <c r="H11" s="7">
        <v>1</v>
      </c>
      <c r="I11" s="7" t="s">
        <v>64</v>
      </c>
    </row>
    <row r="12" s="2" customFormat="1" ht="15" customHeight="1" spans="1:9">
      <c r="A12" s="6" t="s">
        <v>85</v>
      </c>
      <c r="B12" s="6" t="s">
        <v>86</v>
      </c>
      <c r="C12" s="7">
        <v>3</v>
      </c>
      <c r="D12" s="8" t="s">
        <v>87</v>
      </c>
      <c r="E12" s="8" t="s">
        <v>88</v>
      </c>
      <c r="F12" s="8">
        <v>88.2</v>
      </c>
      <c r="G12" s="8">
        <f t="shared" si="0"/>
        <v>79.252</v>
      </c>
      <c r="H12" s="7">
        <v>1</v>
      </c>
      <c r="I12" s="7" t="s">
        <v>64</v>
      </c>
    </row>
    <row r="13" s="2" customFormat="1" ht="15" customHeight="1" spans="1:9">
      <c r="A13" s="6" t="s">
        <v>89</v>
      </c>
      <c r="B13" s="6" t="s">
        <v>86</v>
      </c>
      <c r="C13" s="7">
        <v>3</v>
      </c>
      <c r="D13" s="8" t="s">
        <v>90</v>
      </c>
      <c r="E13" s="8" t="s">
        <v>91</v>
      </c>
      <c r="F13" s="8">
        <v>84.2</v>
      </c>
      <c r="G13" s="8">
        <f t="shared" si="0"/>
        <v>77.32</v>
      </c>
      <c r="H13" s="7">
        <v>2</v>
      </c>
      <c r="I13" s="7" t="s">
        <v>64</v>
      </c>
    </row>
    <row r="14" s="2" customFormat="1" ht="15" customHeight="1" spans="1:9">
      <c r="A14" s="6" t="s">
        <v>92</v>
      </c>
      <c r="B14" s="6" t="s">
        <v>86</v>
      </c>
      <c r="C14" s="7">
        <v>3</v>
      </c>
      <c r="D14" s="8" t="s">
        <v>93</v>
      </c>
      <c r="E14" s="8" t="s">
        <v>94</v>
      </c>
      <c r="F14" s="8">
        <v>81</v>
      </c>
      <c r="G14" s="8">
        <f t="shared" si="0"/>
        <v>76.4</v>
      </c>
      <c r="H14" s="7">
        <v>3</v>
      </c>
      <c r="I14" s="7" t="s">
        <v>64</v>
      </c>
    </row>
    <row r="15" s="2" customFormat="1" ht="15" customHeight="1" spans="1:9">
      <c r="A15" s="9" t="s">
        <v>95</v>
      </c>
      <c r="B15" s="9" t="s">
        <v>86</v>
      </c>
      <c r="C15" s="10">
        <v>3</v>
      </c>
      <c r="D15" s="11" t="s">
        <v>96</v>
      </c>
      <c r="E15" s="11" t="s">
        <v>97</v>
      </c>
      <c r="F15" s="11">
        <v>75.6</v>
      </c>
      <c r="G15" s="11">
        <f t="shared" si="0"/>
        <v>71.828</v>
      </c>
      <c r="H15" s="10">
        <v>4</v>
      </c>
      <c r="I15" s="13"/>
    </row>
    <row r="16" s="2" customFormat="1" ht="15" customHeight="1" spans="1:9">
      <c r="A16" s="9" t="s">
        <v>98</v>
      </c>
      <c r="B16" s="9" t="s">
        <v>86</v>
      </c>
      <c r="C16" s="10">
        <v>3</v>
      </c>
      <c r="D16" s="11" t="s">
        <v>99</v>
      </c>
      <c r="E16" s="11" t="s">
        <v>100</v>
      </c>
      <c r="F16" s="10" t="s">
        <v>47</v>
      </c>
      <c r="G16" s="10" t="s">
        <v>48</v>
      </c>
      <c r="H16" s="10"/>
      <c r="I16" s="10"/>
    </row>
    <row r="17" s="2" customFormat="1" ht="15" customHeight="1" spans="1:9">
      <c r="A17" s="9" t="s">
        <v>101</v>
      </c>
      <c r="B17" s="9" t="s">
        <v>86</v>
      </c>
      <c r="C17" s="10">
        <v>3</v>
      </c>
      <c r="D17" s="11" t="s">
        <v>93</v>
      </c>
      <c r="E17" s="11" t="s">
        <v>94</v>
      </c>
      <c r="F17" s="10" t="s">
        <v>47</v>
      </c>
      <c r="G17" s="10" t="s">
        <v>48</v>
      </c>
      <c r="H17" s="10"/>
      <c r="I17" s="10"/>
    </row>
    <row r="18" s="2" customFormat="1" ht="15" customHeight="1" spans="1:9">
      <c r="A18" s="9" t="s">
        <v>102</v>
      </c>
      <c r="B18" s="9" t="s">
        <v>86</v>
      </c>
      <c r="C18" s="10">
        <v>3</v>
      </c>
      <c r="D18" s="11" t="s">
        <v>103</v>
      </c>
      <c r="E18" s="11" t="s">
        <v>104</v>
      </c>
      <c r="F18" s="10" t="s">
        <v>47</v>
      </c>
      <c r="G18" s="10" t="s">
        <v>48</v>
      </c>
      <c r="H18" s="10"/>
      <c r="I18" s="11"/>
    </row>
    <row r="19" s="2" customFormat="1" ht="15" customHeight="1" spans="1:9">
      <c r="A19" s="9" t="s">
        <v>105</v>
      </c>
      <c r="B19" s="9" t="s">
        <v>86</v>
      </c>
      <c r="C19" s="10">
        <v>3</v>
      </c>
      <c r="D19" s="11" t="s">
        <v>106</v>
      </c>
      <c r="E19" s="11" t="s">
        <v>107</v>
      </c>
      <c r="F19" s="10" t="s">
        <v>47</v>
      </c>
      <c r="G19" s="10" t="s">
        <v>48</v>
      </c>
      <c r="H19" s="10"/>
      <c r="I19" s="10"/>
    </row>
    <row r="20" s="2" customFormat="1" ht="15" customHeight="1" spans="1:9">
      <c r="A20" s="9" t="s">
        <v>108</v>
      </c>
      <c r="B20" s="9" t="s">
        <v>86</v>
      </c>
      <c r="C20" s="10">
        <v>3</v>
      </c>
      <c r="D20" s="11" t="s">
        <v>109</v>
      </c>
      <c r="E20" s="11" t="s">
        <v>110</v>
      </c>
      <c r="F20" s="10" t="s">
        <v>47</v>
      </c>
      <c r="G20" s="10" t="s">
        <v>48</v>
      </c>
      <c r="H20" s="10"/>
      <c r="I20" s="10"/>
    </row>
    <row r="21" s="2" customFormat="1" ht="15" customHeight="1" spans="1:9">
      <c r="A21" s="6" t="s">
        <v>111</v>
      </c>
      <c r="B21" s="6" t="s">
        <v>112</v>
      </c>
      <c r="C21" s="7">
        <v>3</v>
      </c>
      <c r="D21" s="8" t="s">
        <v>113</v>
      </c>
      <c r="E21" s="8" t="s">
        <v>114</v>
      </c>
      <c r="F21" s="8">
        <v>95.4</v>
      </c>
      <c r="G21" s="8">
        <f t="shared" ref="G21:G26" si="1">E21*40%+F21*60%</f>
        <v>82.308</v>
      </c>
      <c r="H21" s="7">
        <v>1</v>
      </c>
      <c r="I21" s="7" t="s">
        <v>64</v>
      </c>
    </row>
    <row r="22" s="2" customFormat="1" ht="15" customHeight="1" spans="1:9">
      <c r="A22" s="6" t="s">
        <v>115</v>
      </c>
      <c r="B22" s="6" t="s">
        <v>112</v>
      </c>
      <c r="C22" s="7">
        <v>3</v>
      </c>
      <c r="D22" s="8" t="s">
        <v>113</v>
      </c>
      <c r="E22" s="8" t="s">
        <v>114</v>
      </c>
      <c r="F22" s="8">
        <v>92.5</v>
      </c>
      <c r="G22" s="8">
        <f t="shared" si="1"/>
        <v>80.568</v>
      </c>
      <c r="H22" s="7">
        <v>2</v>
      </c>
      <c r="I22" s="7" t="s">
        <v>64</v>
      </c>
    </row>
    <row r="23" s="2" customFormat="1" ht="15" customHeight="1" spans="1:9">
      <c r="A23" s="6" t="s">
        <v>116</v>
      </c>
      <c r="B23" s="6" t="s">
        <v>112</v>
      </c>
      <c r="C23" s="7">
        <v>3</v>
      </c>
      <c r="D23" s="8" t="s">
        <v>117</v>
      </c>
      <c r="E23" s="8" t="s">
        <v>118</v>
      </c>
      <c r="F23" s="8">
        <v>92.7</v>
      </c>
      <c r="G23" s="8">
        <f t="shared" si="1"/>
        <v>80.552</v>
      </c>
      <c r="H23" s="7">
        <v>3</v>
      </c>
      <c r="I23" s="7" t="s">
        <v>64</v>
      </c>
    </row>
    <row r="24" s="2" customFormat="1" ht="15" customHeight="1" spans="1:9">
      <c r="A24" s="9" t="s">
        <v>21</v>
      </c>
      <c r="B24" s="9" t="s">
        <v>112</v>
      </c>
      <c r="C24" s="10">
        <v>3</v>
      </c>
      <c r="D24" s="11" t="s">
        <v>117</v>
      </c>
      <c r="E24" s="11" t="s">
        <v>118</v>
      </c>
      <c r="F24" s="11">
        <v>90.2</v>
      </c>
      <c r="G24" s="11">
        <f t="shared" si="1"/>
        <v>79.052</v>
      </c>
      <c r="H24" s="10">
        <v>4</v>
      </c>
      <c r="I24" s="13"/>
    </row>
    <row r="25" s="2" customFormat="1" ht="15" customHeight="1" spans="1:9">
      <c r="A25" s="9" t="s">
        <v>119</v>
      </c>
      <c r="B25" s="9" t="s">
        <v>112</v>
      </c>
      <c r="C25" s="10">
        <v>3</v>
      </c>
      <c r="D25" s="11" t="s">
        <v>120</v>
      </c>
      <c r="E25" s="11" t="s">
        <v>121</v>
      </c>
      <c r="F25" s="11">
        <v>83.8</v>
      </c>
      <c r="G25" s="11">
        <f t="shared" si="1"/>
        <v>75.08</v>
      </c>
      <c r="H25" s="10">
        <v>5</v>
      </c>
      <c r="I25" s="13"/>
    </row>
    <row r="26" s="2" customFormat="1" ht="15" customHeight="1" spans="1:9">
      <c r="A26" s="9" t="s">
        <v>122</v>
      </c>
      <c r="B26" s="9" t="s">
        <v>112</v>
      </c>
      <c r="C26" s="10">
        <v>3</v>
      </c>
      <c r="D26" s="11" t="s">
        <v>120</v>
      </c>
      <c r="E26" s="11" t="s">
        <v>121</v>
      </c>
      <c r="F26" s="11">
        <v>83.4</v>
      </c>
      <c r="G26" s="11">
        <f t="shared" si="1"/>
        <v>74.84</v>
      </c>
      <c r="H26" s="10">
        <v>6</v>
      </c>
      <c r="I26" s="10"/>
    </row>
    <row r="27" s="2" customFormat="1" ht="15" customHeight="1" spans="1:9">
      <c r="A27" s="9" t="s">
        <v>123</v>
      </c>
      <c r="B27" s="9" t="s">
        <v>112</v>
      </c>
      <c r="C27" s="10">
        <v>3</v>
      </c>
      <c r="D27" s="11" t="s">
        <v>124</v>
      </c>
      <c r="E27" s="11" t="s">
        <v>125</v>
      </c>
      <c r="F27" s="10" t="s">
        <v>47</v>
      </c>
      <c r="G27" s="10" t="s">
        <v>48</v>
      </c>
      <c r="H27" s="10"/>
      <c r="I27" s="10"/>
    </row>
    <row r="28" s="2" customFormat="1" ht="15" customHeight="1" spans="1:9">
      <c r="A28" s="9" t="s">
        <v>126</v>
      </c>
      <c r="B28" s="9" t="s">
        <v>112</v>
      </c>
      <c r="C28" s="10">
        <v>3</v>
      </c>
      <c r="D28" s="11" t="s">
        <v>127</v>
      </c>
      <c r="E28" s="11" t="s">
        <v>128</v>
      </c>
      <c r="F28" s="10" t="s">
        <v>47</v>
      </c>
      <c r="G28" s="10" t="s">
        <v>48</v>
      </c>
      <c r="H28" s="10"/>
      <c r="I28" s="10"/>
    </row>
    <row r="29" s="2" customFormat="1" ht="15" customHeight="1" spans="1:9">
      <c r="A29" s="9" t="s">
        <v>129</v>
      </c>
      <c r="B29" s="9" t="s">
        <v>112</v>
      </c>
      <c r="C29" s="10">
        <v>3</v>
      </c>
      <c r="D29" s="11" t="s">
        <v>130</v>
      </c>
      <c r="E29" s="11" t="s">
        <v>131</v>
      </c>
      <c r="F29" s="10" t="s">
        <v>47</v>
      </c>
      <c r="G29" s="10" t="s">
        <v>48</v>
      </c>
      <c r="H29" s="10"/>
      <c r="I29" s="10"/>
    </row>
    <row r="30" ht="15" customHeight="1" spans="1:9">
      <c r="A30" s="6" t="s">
        <v>132</v>
      </c>
      <c r="B30" s="6" t="s">
        <v>133</v>
      </c>
      <c r="C30" s="7">
        <v>2</v>
      </c>
      <c r="D30" s="8" t="s">
        <v>134</v>
      </c>
      <c r="E30" s="8" t="s">
        <v>135</v>
      </c>
      <c r="F30" s="8">
        <v>86.4</v>
      </c>
      <c r="G30" s="8">
        <f>E30*40%+F30*60%</f>
        <v>79.04</v>
      </c>
      <c r="H30" s="7">
        <v>1</v>
      </c>
      <c r="I30" s="7" t="s">
        <v>64</v>
      </c>
    </row>
    <row r="31" ht="15" customHeight="1" spans="1:9">
      <c r="A31" s="6" t="s">
        <v>136</v>
      </c>
      <c r="B31" s="6" t="s">
        <v>133</v>
      </c>
      <c r="C31" s="7">
        <v>2</v>
      </c>
      <c r="D31" s="8" t="s">
        <v>103</v>
      </c>
      <c r="E31" s="8" t="s">
        <v>104</v>
      </c>
      <c r="F31" s="8">
        <v>85.2</v>
      </c>
      <c r="G31" s="8">
        <f>E31*40%+F31*60%</f>
        <v>78.72</v>
      </c>
      <c r="H31" s="7">
        <v>2</v>
      </c>
      <c r="I31" s="7" t="s">
        <v>64</v>
      </c>
    </row>
    <row r="32" ht="15" customHeight="1" spans="1:9">
      <c r="A32" s="9" t="s">
        <v>137</v>
      </c>
      <c r="B32" s="9" t="s">
        <v>133</v>
      </c>
      <c r="C32" s="10">
        <v>2</v>
      </c>
      <c r="D32" s="11" t="s">
        <v>96</v>
      </c>
      <c r="E32" s="11" t="s">
        <v>97</v>
      </c>
      <c r="F32" s="11">
        <v>81.2</v>
      </c>
      <c r="G32" s="11">
        <f>E32*40%+F32*60%</f>
        <v>75.188</v>
      </c>
      <c r="H32" s="10">
        <v>3</v>
      </c>
      <c r="I32" s="14"/>
    </row>
    <row r="33" ht="15" customHeight="1" spans="1:9">
      <c r="A33" s="9" t="s">
        <v>138</v>
      </c>
      <c r="B33" s="9" t="s">
        <v>133</v>
      </c>
      <c r="C33" s="10">
        <v>2</v>
      </c>
      <c r="D33" s="11" t="s">
        <v>139</v>
      </c>
      <c r="E33" s="11" t="s">
        <v>140</v>
      </c>
      <c r="F33" s="11">
        <v>75.2</v>
      </c>
      <c r="G33" s="11">
        <f>E33*40%+F33*60%</f>
        <v>71.652</v>
      </c>
      <c r="H33" s="10">
        <v>4</v>
      </c>
      <c r="I33" s="14"/>
    </row>
    <row r="34" ht="15" customHeight="1" spans="1:9">
      <c r="A34" s="9" t="s">
        <v>141</v>
      </c>
      <c r="B34" s="9" t="s">
        <v>133</v>
      </c>
      <c r="C34" s="10">
        <v>2</v>
      </c>
      <c r="D34" s="11" t="s">
        <v>106</v>
      </c>
      <c r="E34" s="11" t="s">
        <v>107</v>
      </c>
      <c r="F34" s="12" t="s">
        <v>47</v>
      </c>
      <c r="G34" s="12" t="s">
        <v>48</v>
      </c>
      <c r="H34" s="10"/>
      <c r="I34" s="12"/>
    </row>
    <row r="35" ht="15" customHeight="1" spans="1:9">
      <c r="A35" s="9" t="s">
        <v>142</v>
      </c>
      <c r="B35" s="9" t="s">
        <v>133</v>
      </c>
      <c r="C35" s="10">
        <v>2</v>
      </c>
      <c r="D35" s="11" t="s">
        <v>143</v>
      </c>
      <c r="E35" s="11" t="s">
        <v>144</v>
      </c>
      <c r="F35" s="12" t="s">
        <v>47</v>
      </c>
      <c r="G35" s="12" t="s">
        <v>48</v>
      </c>
      <c r="H35" s="10"/>
      <c r="I35" s="12"/>
    </row>
  </sheetData>
  <autoFilter ref="A3:H35">
    <extLst/>
  </autoFilter>
  <mergeCells count="1">
    <mergeCell ref="A2:I2"/>
  </mergeCells>
  <printOptions horizontalCentered="1"/>
  <pageMargins left="0.196527777777778" right="0.156944444444444" top="0.747916666666667" bottom="0.393055555555556" header="0.511805555555556" footer="0.354166666666667"/>
  <pageSetup paperSize="9" scale="10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4" sqref="G24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 (3)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盧。</cp:lastModifiedBy>
  <dcterms:created xsi:type="dcterms:W3CDTF">2023-06-06T03:05:00Z</dcterms:created>
  <dcterms:modified xsi:type="dcterms:W3CDTF">2024-06-06T06:53:12Z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1EF63B0F027B4AE19407086DFCD2283B_13</vt:lpwstr>
  </property>
  <property fmtid="{D5CDD505-2E9C-101B-9397-08002B2CF9AE}" pid="3" name="KSOProductBuildVer">
    <vt:lpwstr>2052-12.1.0.16729</vt:lpwstr>
  </property>
</Properties>
</file>