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<sst xmlns="http://schemas.openxmlformats.org/spreadsheetml/2006/main" count="62" uniqueCount="40">
  <si>
    <t>贵阳市国防动员办公室2024年公开招聘事业单位工作人员进入面试环节人员名单</t>
  </si>
  <si>
    <t>序号</t>
  </si>
  <si>
    <t>姓名</t>
  </si>
  <si>
    <t>准考证号</t>
  </si>
  <si>
    <t>单位及代码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</si>
  <si>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</si>
  <si>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</si>
  <si>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</si>
  <si>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</si>
  <si>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</si>
  <si>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</si>
  <si>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</si>
  <si>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笔试、专业测试排名</t>
  </si>
  <si>
    <t>是否进入下一轮</t>
  </si>
  <si>
    <t>苏铜军</t>
  </si>
  <si>
    <t>1152019400320</t>
  </si>
  <si>
    <t>贵阳市人防工程管理服务中心
201010069</t>
  </si>
  <si>
    <t>B类岗位20101006901</t>
  </si>
  <si>
    <t>1</t>
  </si>
  <si>
    <t>是</t>
  </si>
  <si>
    <t>李强</t>
  </si>
  <si>
    <t>1152019400426</t>
  </si>
  <si>
    <t>2</t>
  </si>
  <si>
    <t>马小阳</t>
  </si>
  <si>
    <t>1152019402120</t>
  </si>
  <si>
    <t>3</t>
  </si>
  <si>
    <t>职测成绩</t>
  </si>
  <si>
    <t>综合成绩</t>
  </si>
  <si>
    <t>笔试排名</t>
  </si>
  <si>
    <t>杨红萍</t>
  </si>
  <si>
    <t>1152014602108</t>
  </si>
  <si>
    <t>贵阳市人民防空指挥信息保障中心
201010068</t>
  </si>
  <si>
    <t>A类岗位20101006801</t>
  </si>
  <si>
    <t>杨霖</t>
  </si>
  <si>
    <t>1152014600122</t>
  </si>
  <si>
    <t>丁易</t>
  </si>
  <si>
    <t>1152014601226</t>
  </si>
  <si>
    <t>自愿放弃</t>
  </si>
  <si>
    <t>黄萍</t>
  </si>
  <si>
    <t>1152014602507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</si>
</sst>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0"/>
  <sheetViews>
    <sheetView tabSelected="1" workbookViewId="0">
      <selection activeCell="G16" sqref="G16"/>
    </sheetView>
  </sheetViews>
  <sheetFormatPr defaultColWidth="9" defaultRowHeight="14.4"/>
  <cols>
    <col min="1" max="1" width="5.44444444444444" style="1" customWidth="1"/>
    <col min="2" max="2" width="9" style="1"/>
    <col min="3" max="3" width="14.5" style="1" customWidth="1"/>
    <col min="4" max="4" width="18.4907407407407" style="1" customWidth="1"/>
    <col min="5" max="5" width="14.1851851851852" style="1" customWidth="1"/>
    <col min="6" max="6" width="9.16666666666667" style="1" customWidth="1"/>
    <col min="7" max="7" width="10.8425925925926" style="5" customWidth="1"/>
    <col min="8" max="8" width="8.90740740740741" style="6" customWidth="1"/>
    <col min="9" max="9" width="9" style="5"/>
    <col min="10" max="10" width="9" style="6"/>
    <col min="11" max="11" width="10.7685185185185" style="5" customWidth="1"/>
    <col min="12" max="12" width="11.25" style="5" customWidth="1"/>
    <col min="13" max="13" width="9.75" style="5" customWidth="1"/>
    <col min="14" max="16383" width="9" style="1"/>
    <col min="16384" max="16384" width="9" style="7"/>
  </cols>
  <sheetData>
    <row r="1" s="1" customFormat="1" ht="37.15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2" customFormat="1" ht="32" customHeight="1" spans="1:13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0" t="s">
        <v>9</v>
      </c>
      <c r="J2" s="11" t="s">
        <v>10</v>
      </c>
      <c r="K2" s="10" t="s">
        <v>11</v>
      </c>
      <c r="L2" s="10" t="s">
        <v>12</v>
      </c>
      <c r="M2" s="10" t="s">
        <v>13</v>
      </c>
    </row>
    <row r="3" s="3" customFormat="1" ht="40" customHeight="1" spans="1:13">
      <c r="A3" s="12">
        <v>1</v>
      </c>
      <c r="B3" s="12" t="s">
        <v>14</v>
      </c>
      <c r="C3" s="13" t="s">
        <v>15</v>
      </c>
      <c r="D3" s="14" t="s">
        <v>16</v>
      </c>
      <c r="E3" s="15" t="s">
        <v>17</v>
      </c>
      <c r="F3" s="16">
        <v>192</v>
      </c>
      <c r="G3" s="17">
        <f>ROUND(F3/3,2)</f>
        <v>64</v>
      </c>
      <c r="H3" s="18">
        <f>ROUND(G3*0.3,2)</f>
        <v>19.2</v>
      </c>
      <c r="I3" s="24">
        <v>66</v>
      </c>
      <c r="J3" s="18">
        <f>ROUND(I3*0.4,2)</f>
        <v>26.4</v>
      </c>
      <c r="K3" s="13">
        <f>J3+H3</f>
        <v>45.6</v>
      </c>
      <c r="L3" s="13" t="s">
        <v>18</v>
      </c>
      <c r="M3" s="13" t="s">
        <v>19</v>
      </c>
    </row>
    <row r="4" s="3" customFormat="1" ht="40" customHeight="1" spans="1:13">
      <c r="A4" s="12">
        <v>2</v>
      </c>
      <c r="B4" s="12" t="s">
        <v>20</v>
      </c>
      <c r="C4" s="13" t="s">
        <v>21</v>
      </c>
      <c r="D4" s="14" t="s">
        <v>16</v>
      </c>
      <c r="E4" s="15" t="s">
        <v>17</v>
      </c>
      <c r="F4" s="16">
        <v>167</v>
      </c>
      <c r="G4" s="17">
        <f>ROUND(F4/3,2)</f>
        <v>55.67</v>
      </c>
      <c r="H4" s="18">
        <f>ROUND(G4*0.3,2)</f>
        <v>16.7</v>
      </c>
      <c r="I4" s="24">
        <v>64</v>
      </c>
      <c r="J4" s="18">
        <f>ROUND(I4*0.4,2)</f>
        <v>25.6</v>
      </c>
      <c r="K4" s="13">
        <f>J4+H4</f>
        <v>42.3</v>
      </c>
      <c r="L4" s="13" t="s">
        <v>22</v>
      </c>
      <c r="M4" s="13" t="s">
        <v>19</v>
      </c>
    </row>
    <row r="5" s="3" customFormat="1" ht="40" customHeight="1" spans="1:13">
      <c r="A5" s="12">
        <v>3</v>
      </c>
      <c r="B5" s="12" t="s">
        <v>23</v>
      </c>
      <c r="C5" s="13" t="s">
        <v>24</v>
      </c>
      <c r="D5" s="14" t="s">
        <v>16</v>
      </c>
      <c r="E5" s="15" t="s">
        <v>17</v>
      </c>
      <c r="F5" s="16">
        <v>175</v>
      </c>
      <c r="G5" s="17">
        <f>ROUND(F5/3,2)</f>
        <v>58.33</v>
      </c>
      <c r="H5" s="18">
        <f>ROUND(G5*0.3,2)</f>
        <v>17.5</v>
      </c>
      <c r="I5" s="24">
        <v>60</v>
      </c>
      <c r="J5" s="18">
        <f>ROUND(I5*0.4,2)</f>
        <v>24</v>
      </c>
      <c r="K5" s="13">
        <f>J5+H5</f>
        <v>41.5</v>
      </c>
      <c r="L5" s="13" t="s">
        <v>25</v>
      </c>
      <c r="M5" s="13" t="s">
        <v>19</v>
      </c>
    </row>
    <row r="6" s="2" customFormat="1" ht="32" customHeight="1" spans="1:13">
      <c r="A6" s="9" t="s">
        <v>1</v>
      </c>
      <c r="B6" s="10" t="s">
        <v>2</v>
      </c>
      <c r="C6" s="10" t="s">
        <v>3</v>
      </c>
      <c r="D6" s="10" t="s">
        <v>4</v>
      </c>
      <c r="E6" s="10"/>
      <c r="F6" s="10"/>
      <c r="G6" s="10" t="s">
        <v>5</v>
      </c>
      <c r="H6" s="10"/>
      <c r="I6" s="10" t="s">
        <v>26</v>
      </c>
      <c r="J6" s="10" t="s">
        <v>27</v>
      </c>
      <c r="K6" s="10" t="s">
        <v>6</v>
      </c>
      <c r="L6" s="10" t="s">
        <v>28</v>
      </c>
      <c r="M6" s="10" t="s">
        <v>13</v>
      </c>
    </row>
    <row r="7" s="4" customFormat="1" ht="32" customHeight="1" spans="1:16384">
      <c r="A7" s="19">
        <v>1</v>
      </c>
      <c r="B7" s="20" t="s">
        <v>29</v>
      </c>
      <c r="C7" s="21" t="s">
        <v>30</v>
      </c>
      <c r="D7" s="22" t="s">
        <v>31</v>
      </c>
      <c r="E7" s="22"/>
      <c r="F7" s="22"/>
      <c r="G7" s="23" t="s">
        <v>32</v>
      </c>
      <c r="H7" s="23"/>
      <c r="I7" s="21">
        <v>111.5</v>
      </c>
      <c r="J7" s="21">
        <v>97.5</v>
      </c>
      <c r="K7" s="25">
        <v>209</v>
      </c>
      <c r="L7" s="26">
        <v>1</v>
      </c>
      <c r="M7" s="26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  <c r="XEZ7" s="3"/>
      <c r="XFA7" s="3"/>
      <c r="XFB7" s="3"/>
      <c r="XFC7" s="3"/>
      <c r="XFD7" s="29"/>
    </row>
    <row r="8" s="4" customFormat="1" ht="32" customHeight="1" spans="1:16384">
      <c r="A8" s="19">
        <v>2</v>
      </c>
      <c r="B8" s="20" t="s">
        <v>33</v>
      </c>
      <c r="C8" s="21" t="s">
        <v>34</v>
      </c>
      <c r="D8" s="22" t="s">
        <v>31</v>
      </c>
      <c r="E8" s="22"/>
      <c r="F8" s="22"/>
      <c r="G8" s="23" t="s">
        <v>32</v>
      </c>
      <c r="H8" s="23"/>
      <c r="I8" s="21">
        <v>102</v>
      </c>
      <c r="J8" s="21">
        <v>90.5</v>
      </c>
      <c r="K8" s="25">
        <v>192.5</v>
      </c>
      <c r="L8" s="26">
        <v>2</v>
      </c>
      <c r="M8" s="26" t="s">
        <v>19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  <c r="XEZ8" s="3"/>
      <c r="XFA8" s="3"/>
      <c r="XFB8" s="3"/>
      <c r="XFC8" s="3"/>
      <c r="XFD8" s="29"/>
    </row>
    <row r="9" s="4" customFormat="1" ht="32" customHeight="1" spans="1:16384">
      <c r="A9" s="19">
        <v>3</v>
      </c>
      <c r="B9" s="20" t="s">
        <v>35</v>
      </c>
      <c r="C9" s="21" t="s">
        <v>36</v>
      </c>
      <c r="D9" s="22" t="s">
        <v>31</v>
      </c>
      <c r="E9" s="22"/>
      <c r="F9" s="22"/>
      <c r="G9" s="23" t="s">
        <v>32</v>
      </c>
      <c r="H9" s="23"/>
      <c r="I9" s="27">
        <v>101.5</v>
      </c>
      <c r="J9" s="27">
        <v>88</v>
      </c>
      <c r="K9" s="28">
        <v>189.5</v>
      </c>
      <c r="L9" s="26">
        <v>3</v>
      </c>
      <c r="M9" s="26" t="s">
        <v>37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  <c r="XEZ9" s="3"/>
      <c r="XFA9" s="3"/>
      <c r="XFB9" s="3"/>
      <c r="XFC9" s="3"/>
      <c r="XFD9" s="29"/>
    </row>
    <row r="10" s="4" customFormat="1" ht="32" customHeight="1" spans="1:16384">
      <c r="A10" s="19">
        <v>4</v>
      </c>
      <c r="B10" s="20" t="s">
        <v>38</v>
      </c>
      <c r="C10" s="21" t="s">
        <v>39</v>
      </c>
      <c r="D10" s="22" t="s">
        <v>31</v>
      </c>
      <c r="E10" s="22"/>
      <c r="F10" s="22"/>
      <c r="G10" s="23" t="s">
        <v>32</v>
      </c>
      <c r="H10" s="23"/>
      <c r="I10" s="27">
        <v>100</v>
      </c>
      <c r="J10" s="27">
        <v>89.5</v>
      </c>
      <c r="K10" s="28">
        <v>189.5</v>
      </c>
      <c r="L10" s="26">
        <v>3</v>
      </c>
      <c r="M10" s="26" t="s">
        <v>19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  <c r="XEZ10" s="3"/>
      <c r="XFA10" s="3"/>
      <c r="XFB10" s="3"/>
      <c r="XFC10" s="3"/>
      <c r="XFD10" s="29"/>
    </row>
  </sheetData>
  <mergeCells count="11">
    <mergeCell ref="A1:M1"/>
    <mergeCell ref="D6:F6"/>
    <mergeCell ref="G6:H6"/>
    <mergeCell ref="D7:F7"/>
    <mergeCell ref="G7:H7"/>
    <mergeCell ref="D8:F8"/>
    <mergeCell ref="G8:H8"/>
    <mergeCell ref="D9:F9"/>
    <mergeCell ref="G9:H9"/>
    <mergeCell ref="D10:F10"/>
    <mergeCell ref="G10:H10"/>
  </mergeCells>
  <pageMargins left="0.550694444444444" right="0.354166666666667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小羊</cp:lastModifiedBy>
  <dcterms:created xsi:type="dcterms:W3CDTF">2024-06-06T07:40:07Z</dcterms:created>
  <dcterms:modified xsi:type="dcterms:W3CDTF">2024-06-06T08:16:37Z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0D705F9F7DAE49D1B012F0A0B13167CF_11</vt:lpwstr>
  </property>
  <property fmtid="{D5CDD505-2E9C-101B-9397-08002B2CF9AE}" pid="3" name="KSOProductBuildVer">
    <vt:lpwstr>2052-12.1.0.16929</vt:lpwstr>
  </property>
</Properties>
</file>