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面试成绩公示" sheetId="4" r:id="rId1"/>
  </sheets>
  <definedNames>
    <definedName name="_xlnm._FilterDatabase" localSheetId="0" hidden="1">面试成绩公示!$A$3:$L$3</definedName>
    <definedName name="_xlnm.Print_Titles" localSheetId="0">面试成绩公示!$2:$3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<sst xmlns="http://schemas.openxmlformats.org/spreadsheetml/2006/main" count="647" uniqueCount="245">
  <si>
    <t>附件1</t>
  </si>
  <si>
    <t>剑河县事业单位2024年公开招聘工作人员入围面试人员综合成绩一览表</t>
  </si>
  <si>
    <t>序号</t>
  </si>
  <si>
    <t>姓名</t>
  </si>
  <si>
    <t>性别</t>
  </si>
  <si>
    <t>报考单位</t>
  </si>
  <si>
    <t>报考岗位代码</t>
  </si>
  <si>
    <t>笔试总分</t>
  </si>
  <si>
    <t>笔试环节成绩=（职业能力倾向测验+综合应用能力）÷3（按“四舍五入法”保留小数点后两位数字）</t>
  </si>
  <si>
    <t>笔试环节成绩所占比例60%（按“四舍五入法”保留小数点后两位数字）</t>
  </si>
  <si>
    <t>面试环
节成绩</t>
  </si>
  <si>
    <t>面试环节成绩所占比例40%（按“四舍五入法”保留小数点后两位数字）</t>
  </si>
  <si>
    <t>综合
成绩</t>
  </si>
  <si>
    <t>备注</t>
  </si>
  <si>
    <t>张台军</t>
  </si>
  <si>
    <t>男</t>
  </si>
  <si>
    <t>剑河县人民医院</t>
  </si>
  <si>
    <t>直接入围</t>
  </si>
  <si>
    <t>梁博林</t>
  </si>
  <si>
    <t>22616068301</t>
  </si>
  <si>
    <t>杨进忠</t>
  </si>
  <si>
    <t>杨明芬</t>
  </si>
  <si>
    <t>女</t>
  </si>
  <si>
    <t>剑河县民族中医院</t>
  </si>
  <si>
    <t>22616068401</t>
  </si>
  <si>
    <t>周承芳</t>
  </si>
  <si>
    <t>黄莉媛</t>
  </si>
  <si>
    <t>徐英</t>
  </si>
  <si>
    <t>剑河县久仰镇卫生院</t>
  </si>
  <si>
    <t>杨里城</t>
  </si>
  <si>
    <t>缺考</t>
  </si>
  <si>
    <t>邰志敏</t>
  </si>
  <si>
    <t>黄燕</t>
  </si>
  <si>
    <t>剑河县南加镇中心卫生院</t>
  </si>
  <si>
    <t>22616068601</t>
  </si>
  <si>
    <t>邰忠美</t>
  </si>
  <si>
    <t>李成露</t>
  </si>
  <si>
    <t>王鹏</t>
  </si>
  <si>
    <t>剑河县南哨镇卫生院</t>
  </si>
  <si>
    <t>22616068701</t>
  </si>
  <si>
    <t>皮德忠</t>
  </si>
  <si>
    <t>杨呈</t>
  </si>
  <si>
    <t>宋贵英</t>
  </si>
  <si>
    <t>剑河县磻溪镇中心卫生院</t>
  </si>
  <si>
    <t>22616068801</t>
  </si>
  <si>
    <t>王必福</t>
  </si>
  <si>
    <t>杨倩</t>
  </si>
  <si>
    <t>杨璇</t>
  </si>
  <si>
    <t>剑河县太拥镇中心卫生院</t>
  </si>
  <si>
    <t>龙文萍</t>
  </si>
  <si>
    <t>杨文敏</t>
  </si>
  <si>
    <t>代维</t>
  </si>
  <si>
    <t>剑河县敏洞乡卫生院</t>
  </si>
  <si>
    <t>22616069001</t>
  </si>
  <si>
    <t>陈玲玲</t>
  </si>
  <si>
    <t>向旭敏</t>
  </si>
  <si>
    <t>周林</t>
  </si>
  <si>
    <t>剑河县南寨镇卫生院</t>
  </si>
  <si>
    <t>22616069101</t>
  </si>
  <si>
    <t>刘荣成</t>
  </si>
  <si>
    <t>吴敏</t>
  </si>
  <si>
    <t>张玉琴</t>
  </si>
  <si>
    <t>剑河县敏洞乡财政所</t>
  </si>
  <si>
    <t>22616069201</t>
  </si>
  <si>
    <t>刘新芝</t>
  </si>
  <si>
    <t>吴庆兰</t>
  </si>
  <si>
    <t>王家保</t>
  </si>
  <si>
    <t>剑河县磻溪镇农业服务中心</t>
  </si>
  <si>
    <t>22616069301</t>
  </si>
  <si>
    <t>杨洋</t>
  </si>
  <si>
    <t>刘东荣</t>
  </si>
  <si>
    <t>黄元鹏</t>
  </si>
  <si>
    <t>剑河县南哨镇财政所</t>
  </si>
  <si>
    <t>22616069401</t>
  </si>
  <si>
    <t>杨秀滢</t>
  </si>
  <si>
    <t>邰再杰</t>
  </si>
  <si>
    <t>王世楠</t>
  </si>
  <si>
    <t>剑河县南寨镇人力资源和社会保障中心</t>
  </si>
  <si>
    <t>22616069601</t>
  </si>
  <si>
    <t>李春达</t>
  </si>
  <si>
    <t>剑河县南寨镇农业服务中心</t>
  </si>
  <si>
    <t>22616069501</t>
  </si>
  <si>
    <t>李树辉</t>
  </si>
  <si>
    <t>龙森</t>
  </si>
  <si>
    <t>张艳琴</t>
  </si>
  <si>
    <t>22616069502</t>
  </si>
  <si>
    <t>唐大康</t>
  </si>
  <si>
    <t>杨小明</t>
  </si>
  <si>
    <t>罗开权</t>
  </si>
  <si>
    <t>剑河县南寨镇应急管理站</t>
  </si>
  <si>
    <t>22616069701</t>
  </si>
  <si>
    <t>刘聪</t>
  </si>
  <si>
    <t>王英</t>
  </si>
  <si>
    <t>罗朝木</t>
  </si>
  <si>
    <t>剑河县太拥镇农业服务中心</t>
  </si>
  <si>
    <t>王天钊</t>
  </si>
  <si>
    <t>吴光金</t>
  </si>
  <si>
    <t>周黎徽</t>
  </si>
  <si>
    <t>22616069802</t>
  </si>
  <si>
    <t>张子贵</t>
  </si>
  <si>
    <t>张玉兰</t>
  </si>
  <si>
    <t>吴桂花</t>
  </si>
  <si>
    <t>剑河县观么镇财政所</t>
  </si>
  <si>
    <t>石光美</t>
  </si>
  <si>
    <t>杨懿</t>
  </si>
  <si>
    <t>唐才略</t>
  </si>
  <si>
    <t>剑河县南明镇综治中心</t>
  </si>
  <si>
    <t>龙彬</t>
  </si>
  <si>
    <t>陈丽</t>
  </si>
  <si>
    <t>姜发文</t>
  </si>
  <si>
    <t>剑河县南明镇乡村振兴工作站</t>
  </si>
  <si>
    <t>李莉</t>
  </si>
  <si>
    <t>王艳</t>
  </si>
  <si>
    <t>陈治楷</t>
  </si>
  <si>
    <t>剑河县柳川镇应急管理站</t>
  </si>
  <si>
    <t>王先卓</t>
  </si>
  <si>
    <t>杨汇钱</t>
  </si>
  <si>
    <t>吕烊铭</t>
  </si>
  <si>
    <t>剑河县柳川镇乡村振兴工作站</t>
  </si>
  <si>
    <t>彭惠铃</t>
  </si>
  <si>
    <t>杨奥</t>
  </si>
  <si>
    <t>万友</t>
  </si>
  <si>
    <t>剑河民族中学</t>
  </si>
  <si>
    <t>22616070401</t>
  </si>
  <si>
    <t>林杨鹏</t>
  </si>
  <si>
    <t>张发</t>
  </si>
  <si>
    <t>陆应强</t>
  </si>
  <si>
    <t>李美学</t>
  </si>
  <si>
    <t>龙明宏</t>
  </si>
  <si>
    <t>胡宇</t>
  </si>
  <si>
    <t>塔明</t>
  </si>
  <si>
    <t>黄鹏</t>
  </si>
  <si>
    <t>吴瑞</t>
  </si>
  <si>
    <t>张阳</t>
  </si>
  <si>
    <t>潘丽娟</t>
  </si>
  <si>
    <t>罗靖习</t>
  </si>
  <si>
    <t>唐念</t>
  </si>
  <si>
    <t>邹姗</t>
  </si>
  <si>
    <t>邰家红</t>
  </si>
  <si>
    <t>吴昌梅</t>
  </si>
  <si>
    <t>剑河县第二中学</t>
  </si>
  <si>
    <t>雷里花</t>
  </si>
  <si>
    <t>余浩东</t>
  </si>
  <si>
    <t>吴国忠</t>
  </si>
  <si>
    <t>22616070502</t>
  </si>
  <si>
    <t>潘江州</t>
  </si>
  <si>
    <t>吴家权</t>
  </si>
  <si>
    <t>徐时钞</t>
  </si>
  <si>
    <t>杨菲</t>
  </si>
  <si>
    <t>剑河县革东中学</t>
  </si>
  <si>
    <t>龙娟</t>
  </si>
  <si>
    <t>唐东梅</t>
  </si>
  <si>
    <t>杨月森</t>
  </si>
  <si>
    <t>22616070602</t>
  </si>
  <si>
    <t>吴光梅</t>
  </si>
  <si>
    <t>周名慧</t>
  </si>
  <si>
    <t>杨秀美</t>
  </si>
  <si>
    <t>龙步明</t>
  </si>
  <si>
    <t>杨英</t>
  </si>
  <si>
    <t>熊红妹</t>
  </si>
  <si>
    <t>罗文巧</t>
  </si>
  <si>
    <t>卢若男</t>
  </si>
  <si>
    <t>潘辉</t>
  </si>
  <si>
    <t>张荣长</t>
  </si>
  <si>
    <t>谭书香</t>
  </si>
  <si>
    <t>剑河县第四中学</t>
  </si>
  <si>
    <t>王晓庆</t>
  </si>
  <si>
    <t>潘柳枝</t>
  </si>
  <si>
    <t>李再婷</t>
  </si>
  <si>
    <t>夏春燕</t>
  </si>
  <si>
    <t>王丽萍</t>
  </si>
  <si>
    <t>刘美全</t>
  </si>
  <si>
    <t>廖芝</t>
  </si>
  <si>
    <t>22616070702</t>
  </si>
  <si>
    <t>李小雪</t>
  </si>
  <si>
    <t>李鑫</t>
  </si>
  <si>
    <t>22616070703</t>
  </si>
  <si>
    <t>张天凤</t>
  </si>
  <si>
    <t>王通艳</t>
  </si>
  <si>
    <t>王政光</t>
  </si>
  <si>
    <t>杨文龙</t>
  </si>
  <si>
    <t>刘雨诗</t>
  </si>
  <si>
    <t>22616070704</t>
  </si>
  <si>
    <t>唐围围</t>
  </si>
  <si>
    <t>杨小红</t>
  </si>
  <si>
    <t>潘云燕</t>
  </si>
  <si>
    <t>张萱</t>
  </si>
  <si>
    <t>文莎莎</t>
  </si>
  <si>
    <t>刘妹英</t>
  </si>
  <si>
    <t>欧秀花</t>
  </si>
  <si>
    <t>杨林琴</t>
  </si>
  <si>
    <t>郑桂婷</t>
  </si>
  <si>
    <t>刘东唐</t>
  </si>
  <si>
    <t>杨浩</t>
  </si>
  <si>
    <t>李炜</t>
  </si>
  <si>
    <t>田如森</t>
  </si>
  <si>
    <t>周云</t>
  </si>
  <si>
    <t>唐红凡</t>
  </si>
  <si>
    <t>刘诗蓝</t>
  </si>
  <si>
    <t>黄再炳</t>
  </si>
  <si>
    <t>杨凯佳</t>
  </si>
  <si>
    <t>刘开文</t>
  </si>
  <si>
    <t>刘杨梅</t>
  </si>
  <si>
    <t>彭美华</t>
  </si>
  <si>
    <t>唐训涌</t>
  </si>
  <si>
    <t>周梅</t>
  </si>
  <si>
    <t>刘兵</t>
  </si>
  <si>
    <t>吴雪</t>
  </si>
  <si>
    <t>剑河县第五中学</t>
  </si>
  <si>
    <t>潘银念</t>
  </si>
  <si>
    <t>彭宏霞</t>
  </si>
  <si>
    <t>陈冬梅</t>
  </si>
  <si>
    <t>万德才</t>
  </si>
  <si>
    <t>侯徐</t>
  </si>
  <si>
    <t>姜金松</t>
  </si>
  <si>
    <t>姬诚妹</t>
  </si>
  <si>
    <t>蒋明珠</t>
  </si>
  <si>
    <t>王梅</t>
  </si>
  <si>
    <t>阙城棚</t>
  </si>
  <si>
    <t>刘晓英</t>
  </si>
  <si>
    <t>石欢欢</t>
  </si>
  <si>
    <t>龙建兰</t>
  </si>
  <si>
    <t>毛元富</t>
  </si>
  <si>
    <t>22616070805</t>
  </si>
  <si>
    <t>曾幕雪</t>
  </si>
  <si>
    <t>唐招华</t>
  </si>
  <si>
    <t>高福进</t>
  </si>
  <si>
    <t>周永富</t>
  </si>
  <si>
    <t>李建明</t>
  </si>
  <si>
    <t>张问</t>
  </si>
  <si>
    <t>龙廷灯</t>
  </si>
  <si>
    <t>万政梅</t>
  </si>
  <si>
    <t>石显艳</t>
  </si>
  <si>
    <t>彭凌丽</t>
  </si>
  <si>
    <t>张园园</t>
  </si>
  <si>
    <t>赵昌逢</t>
  </si>
  <si>
    <t>杨林</t>
  </si>
  <si>
    <t>王荣艳</t>
  </si>
  <si>
    <t>陈秋塬</t>
  </si>
  <si>
    <t>剑河县第四小学</t>
  </si>
  <si>
    <t>金燕飞</t>
  </si>
  <si>
    <t>文秋丽</t>
  </si>
  <si>
    <t>文笛</t>
  </si>
  <si>
    <t>剑河县柳川小学</t>
  </si>
  <si>
    <t>22616071001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</si>
</sst>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\(0.00\)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9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9"/>
  <sheetViews>
    <sheetView tabSelected="1" workbookViewId="0">
      <selection activeCell="F134" sqref="F134"/>
    </sheetView>
  </sheetViews>
  <sheetFormatPr defaultColWidth="9" defaultRowHeight="13.5"/>
  <cols>
    <col min="1" max="1" width="4.125" style="2" customWidth="1"/>
    <col min="2" max="2" width="7" style="2" customWidth="1"/>
    <col min="3" max="3" width="3.875" style="2" customWidth="1"/>
    <col min="4" max="4" width="19" style="3" customWidth="1"/>
    <col min="5" max="5" width="12.25" style="2" customWidth="1"/>
    <col min="6" max="6" width="8.25" style="4" customWidth="1"/>
    <col min="7" max="7" width="8.75" style="2" customWidth="1"/>
    <col min="8" max="8" width="9" style="2" customWidth="1"/>
    <col min="9" max="9" width="7.625" style="5" customWidth="1"/>
    <col min="10" max="10" width="8.875" style="5" customWidth="1"/>
    <col min="11" max="11" width="6.625" style="5" customWidth="1"/>
    <col min="12" max="12" width="5.25" style="2" customWidth="1"/>
    <col min="13" max="16384" width="9" style="2"/>
  </cols>
  <sheetData>
    <row r="1" spans="1:2">
      <c r="A1" s="6" t="s">
        <v>0</v>
      </c>
      <c r="B1" s="6"/>
    </row>
    <row r="2" ht="72" customHeight="1" spans="1:12">
      <c r="A2" s="7" t="s">
        <v>1</v>
      </c>
      <c r="B2" s="7"/>
      <c r="C2" s="7"/>
      <c r="D2" s="7"/>
      <c r="E2" s="7"/>
      <c r="F2" s="8"/>
      <c r="G2" s="7"/>
      <c r="H2" s="7"/>
      <c r="I2" s="18"/>
      <c r="J2" s="18"/>
      <c r="K2" s="18"/>
      <c r="L2" s="7"/>
    </row>
    <row r="3" s="1" customFormat="1" ht="121" customHeight="1" spans="1:12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0" t="s">
        <v>8</v>
      </c>
      <c r="H3" s="10" t="s">
        <v>9</v>
      </c>
      <c r="I3" s="19" t="s">
        <v>10</v>
      </c>
      <c r="J3" s="19" t="s">
        <v>11</v>
      </c>
      <c r="K3" s="19" t="s">
        <v>12</v>
      </c>
      <c r="L3" s="20" t="s">
        <v>13</v>
      </c>
    </row>
    <row r="4" spans="1:12">
      <c r="A4" s="12">
        <v>1</v>
      </c>
      <c r="B4" s="12" t="s">
        <v>14</v>
      </c>
      <c r="C4" s="12" t="s">
        <v>15</v>
      </c>
      <c r="D4" s="13" t="s">
        <v>16</v>
      </c>
      <c r="E4" s="12">
        <v>22616068301</v>
      </c>
      <c r="F4" s="14" t="s">
        <v>17</v>
      </c>
      <c r="G4" s="12"/>
      <c r="H4" s="12"/>
      <c r="I4" s="15">
        <v>87.4</v>
      </c>
      <c r="J4" s="15"/>
      <c r="K4" s="15">
        <v>87.4</v>
      </c>
      <c r="L4" s="21"/>
    </row>
    <row r="5" spans="1:12">
      <c r="A5" s="12">
        <v>2</v>
      </c>
      <c r="B5" s="12" t="s">
        <v>18</v>
      </c>
      <c r="C5" s="12" t="s">
        <v>15</v>
      </c>
      <c r="D5" s="13" t="s">
        <v>16</v>
      </c>
      <c r="E5" s="12" t="s">
        <v>19</v>
      </c>
      <c r="F5" s="14" t="s">
        <v>17</v>
      </c>
      <c r="G5" s="15"/>
      <c r="H5" s="12"/>
      <c r="I5" s="15">
        <v>85.4</v>
      </c>
      <c r="J5" s="15"/>
      <c r="K5" s="15">
        <v>85.4</v>
      </c>
      <c r="L5" s="21"/>
    </row>
    <row r="6" spans="1:12">
      <c r="A6" s="12">
        <v>3</v>
      </c>
      <c r="B6" s="12" t="s">
        <v>20</v>
      </c>
      <c r="C6" s="12" t="s">
        <v>15</v>
      </c>
      <c r="D6" s="13" t="s">
        <v>16</v>
      </c>
      <c r="E6" s="12" t="s">
        <v>19</v>
      </c>
      <c r="F6" s="14" t="s">
        <v>17</v>
      </c>
      <c r="G6" s="15"/>
      <c r="H6" s="12"/>
      <c r="I6" s="15">
        <v>88.1</v>
      </c>
      <c r="J6" s="15"/>
      <c r="K6" s="15">
        <v>88.1</v>
      </c>
      <c r="L6" s="21"/>
    </row>
    <row r="7" spans="1:12">
      <c r="A7" s="12">
        <v>4</v>
      </c>
      <c r="B7" s="12" t="s">
        <v>21</v>
      </c>
      <c r="C7" s="12" t="s">
        <v>22</v>
      </c>
      <c r="D7" s="13" t="s">
        <v>23</v>
      </c>
      <c r="E7" s="16" t="s">
        <v>24</v>
      </c>
      <c r="F7" s="14">
        <v>179.5</v>
      </c>
      <c r="G7" s="15">
        <v>59.83</v>
      </c>
      <c r="H7" s="14">
        <v>35.9</v>
      </c>
      <c r="I7" s="15">
        <v>83</v>
      </c>
      <c r="J7" s="15">
        <v>33.2</v>
      </c>
      <c r="K7" s="15">
        <v>69.1</v>
      </c>
      <c r="L7" s="21"/>
    </row>
    <row r="8" spans="1:12">
      <c r="A8" s="12">
        <v>5</v>
      </c>
      <c r="B8" s="12" t="s">
        <v>25</v>
      </c>
      <c r="C8" s="12" t="s">
        <v>22</v>
      </c>
      <c r="D8" s="13" t="s">
        <v>23</v>
      </c>
      <c r="E8" s="16" t="s">
        <v>24</v>
      </c>
      <c r="F8" s="14">
        <v>167</v>
      </c>
      <c r="G8" s="15">
        <v>55.67</v>
      </c>
      <c r="H8" s="14">
        <v>33.4</v>
      </c>
      <c r="I8" s="15">
        <v>83.3</v>
      </c>
      <c r="J8" s="15">
        <v>33.32</v>
      </c>
      <c r="K8" s="15">
        <v>66.72</v>
      </c>
      <c r="L8" s="21"/>
    </row>
    <row r="9" spans="1:12">
      <c r="A9" s="12">
        <v>6</v>
      </c>
      <c r="B9" s="12" t="s">
        <v>26</v>
      </c>
      <c r="C9" s="12" t="s">
        <v>22</v>
      </c>
      <c r="D9" s="13" t="s">
        <v>23</v>
      </c>
      <c r="E9" s="12" t="s">
        <v>24</v>
      </c>
      <c r="F9" s="14">
        <v>152.2</v>
      </c>
      <c r="G9" s="15">
        <v>50.73</v>
      </c>
      <c r="H9" s="12">
        <v>30.44</v>
      </c>
      <c r="I9" s="15">
        <v>86.1</v>
      </c>
      <c r="J9" s="15">
        <v>34.44</v>
      </c>
      <c r="K9" s="15">
        <v>64.88</v>
      </c>
      <c r="L9" s="21"/>
    </row>
    <row r="10" spans="1:12">
      <c r="A10" s="12">
        <v>7</v>
      </c>
      <c r="B10" s="12" t="s">
        <v>27</v>
      </c>
      <c r="C10" s="12" t="s">
        <v>22</v>
      </c>
      <c r="D10" s="13" t="s">
        <v>28</v>
      </c>
      <c r="E10" s="17">
        <v>22616068501</v>
      </c>
      <c r="F10" s="14">
        <v>161.65</v>
      </c>
      <c r="G10" s="15">
        <v>53.88</v>
      </c>
      <c r="H10" s="12">
        <v>32.33</v>
      </c>
      <c r="I10" s="15">
        <v>77.2</v>
      </c>
      <c r="J10" s="15">
        <v>30.88</v>
      </c>
      <c r="K10" s="15">
        <v>63.21</v>
      </c>
      <c r="L10" s="21"/>
    </row>
    <row r="11" spans="1:12">
      <c r="A11" s="12">
        <v>8</v>
      </c>
      <c r="B11" s="12" t="s">
        <v>29</v>
      </c>
      <c r="C11" s="12" t="s">
        <v>15</v>
      </c>
      <c r="D11" s="13" t="s">
        <v>28</v>
      </c>
      <c r="E11" s="17">
        <v>22616068501</v>
      </c>
      <c r="F11" s="14">
        <v>150.65</v>
      </c>
      <c r="G11" s="15">
        <v>50.22</v>
      </c>
      <c r="H11" s="12">
        <v>30.13</v>
      </c>
      <c r="I11" s="15" t="s">
        <v>30</v>
      </c>
      <c r="J11" s="15">
        <v>0</v>
      </c>
      <c r="K11" s="15">
        <v>30.13</v>
      </c>
      <c r="L11" s="21"/>
    </row>
    <row r="12" spans="1:12">
      <c r="A12" s="12">
        <v>9</v>
      </c>
      <c r="B12" s="12" t="s">
        <v>31</v>
      </c>
      <c r="C12" s="12" t="s">
        <v>22</v>
      </c>
      <c r="D12" s="13" t="s">
        <v>28</v>
      </c>
      <c r="E12" s="17">
        <v>22616068501</v>
      </c>
      <c r="F12" s="14">
        <v>143.55</v>
      </c>
      <c r="G12" s="15">
        <v>47.85</v>
      </c>
      <c r="H12" s="12">
        <v>28.71</v>
      </c>
      <c r="I12" s="15">
        <v>82.37</v>
      </c>
      <c r="J12" s="15">
        <v>32.95</v>
      </c>
      <c r="K12" s="15">
        <v>61.66</v>
      </c>
      <c r="L12" s="21"/>
    </row>
    <row r="13" spans="1:12">
      <c r="A13" s="12">
        <v>10</v>
      </c>
      <c r="B13" s="12" t="s">
        <v>32</v>
      </c>
      <c r="C13" s="12" t="s">
        <v>22</v>
      </c>
      <c r="D13" s="13" t="s">
        <v>33</v>
      </c>
      <c r="E13" s="17" t="s">
        <v>34</v>
      </c>
      <c r="F13" s="14">
        <v>127.3</v>
      </c>
      <c r="G13" s="15">
        <v>42.43</v>
      </c>
      <c r="H13" s="12">
        <v>25.46</v>
      </c>
      <c r="I13" s="15">
        <v>73.47</v>
      </c>
      <c r="J13" s="15">
        <v>29.39</v>
      </c>
      <c r="K13" s="15">
        <v>54.85</v>
      </c>
      <c r="L13" s="21"/>
    </row>
    <row r="14" spans="1:12">
      <c r="A14" s="12">
        <v>11</v>
      </c>
      <c r="B14" s="12" t="s">
        <v>35</v>
      </c>
      <c r="C14" s="12" t="s">
        <v>22</v>
      </c>
      <c r="D14" s="13" t="s">
        <v>33</v>
      </c>
      <c r="E14" s="17" t="s">
        <v>34</v>
      </c>
      <c r="F14" s="14">
        <v>125.8</v>
      </c>
      <c r="G14" s="15">
        <v>41.93</v>
      </c>
      <c r="H14" s="12">
        <v>25.16</v>
      </c>
      <c r="I14" s="15">
        <v>72.67</v>
      </c>
      <c r="J14" s="15">
        <v>29.07</v>
      </c>
      <c r="K14" s="15">
        <v>54.23</v>
      </c>
      <c r="L14" s="21"/>
    </row>
    <row r="15" spans="1:12">
      <c r="A15" s="12">
        <v>12</v>
      </c>
      <c r="B15" s="12" t="s">
        <v>36</v>
      </c>
      <c r="C15" s="12" t="s">
        <v>22</v>
      </c>
      <c r="D15" s="13" t="s">
        <v>33</v>
      </c>
      <c r="E15" s="17" t="s">
        <v>34</v>
      </c>
      <c r="F15" s="14">
        <v>122.5</v>
      </c>
      <c r="G15" s="15">
        <v>40.83</v>
      </c>
      <c r="H15" s="14">
        <v>24.5</v>
      </c>
      <c r="I15" s="22">
        <v>70.9</v>
      </c>
      <c r="J15" s="22">
        <v>28.36</v>
      </c>
      <c r="K15" s="22">
        <v>52.86</v>
      </c>
      <c r="L15" s="21"/>
    </row>
    <row r="16" spans="1:12">
      <c r="A16" s="12">
        <v>13</v>
      </c>
      <c r="B16" s="12" t="s">
        <v>37</v>
      </c>
      <c r="C16" s="12" t="s">
        <v>15</v>
      </c>
      <c r="D16" s="13" t="s">
        <v>38</v>
      </c>
      <c r="E16" s="17" t="s">
        <v>39</v>
      </c>
      <c r="F16" s="14">
        <v>192.6</v>
      </c>
      <c r="G16" s="15">
        <v>64.2</v>
      </c>
      <c r="H16" s="12">
        <v>38.52</v>
      </c>
      <c r="I16" s="15">
        <v>65.67</v>
      </c>
      <c r="J16" s="15">
        <v>26.27</v>
      </c>
      <c r="K16" s="15">
        <v>64.79</v>
      </c>
      <c r="L16" s="21"/>
    </row>
    <row r="17" spans="1:12">
      <c r="A17" s="12">
        <v>14</v>
      </c>
      <c r="B17" s="12" t="s">
        <v>40</v>
      </c>
      <c r="C17" s="12" t="s">
        <v>22</v>
      </c>
      <c r="D17" s="13" t="s">
        <v>38</v>
      </c>
      <c r="E17" s="17" t="s">
        <v>39</v>
      </c>
      <c r="F17" s="14">
        <v>183.5</v>
      </c>
      <c r="G17" s="15">
        <v>61.17</v>
      </c>
      <c r="H17" s="14">
        <v>36.7</v>
      </c>
      <c r="I17" s="15">
        <v>87.03</v>
      </c>
      <c r="J17" s="15">
        <v>34.81</v>
      </c>
      <c r="K17" s="15">
        <v>71.51</v>
      </c>
      <c r="L17" s="21"/>
    </row>
    <row r="18" spans="1:12">
      <c r="A18" s="12">
        <v>15</v>
      </c>
      <c r="B18" s="12" t="s">
        <v>41</v>
      </c>
      <c r="C18" s="12" t="s">
        <v>15</v>
      </c>
      <c r="D18" s="13" t="s">
        <v>38</v>
      </c>
      <c r="E18" s="17" t="s">
        <v>39</v>
      </c>
      <c r="F18" s="14">
        <v>168.7</v>
      </c>
      <c r="G18" s="15">
        <v>56.23</v>
      </c>
      <c r="H18" s="12">
        <v>33.74</v>
      </c>
      <c r="I18" s="15">
        <v>83.93</v>
      </c>
      <c r="J18" s="15">
        <v>33.57</v>
      </c>
      <c r="K18" s="15">
        <v>67.32</v>
      </c>
      <c r="L18" s="21"/>
    </row>
    <row r="19" spans="1:12">
      <c r="A19" s="12">
        <v>16</v>
      </c>
      <c r="B19" s="12" t="s">
        <v>42</v>
      </c>
      <c r="C19" s="12" t="s">
        <v>22</v>
      </c>
      <c r="D19" s="13" t="s">
        <v>43</v>
      </c>
      <c r="E19" s="17" t="s">
        <v>44</v>
      </c>
      <c r="F19" s="14">
        <v>163.55</v>
      </c>
      <c r="G19" s="15">
        <v>54.52</v>
      </c>
      <c r="H19" s="12">
        <v>32.71</v>
      </c>
      <c r="I19" s="15">
        <v>86</v>
      </c>
      <c r="J19" s="15">
        <v>34.4</v>
      </c>
      <c r="K19" s="15">
        <v>67.11</v>
      </c>
      <c r="L19" s="21"/>
    </row>
    <row r="20" spans="1:12">
      <c r="A20" s="12">
        <v>17</v>
      </c>
      <c r="B20" s="12" t="s">
        <v>45</v>
      </c>
      <c r="C20" s="12" t="s">
        <v>15</v>
      </c>
      <c r="D20" s="13" t="s">
        <v>43</v>
      </c>
      <c r="E20" s="17" t="s">
        <v>44</v>
      </c>
      <c r="F20" s="14">
        <v>147.05</v>
      </c>
      <c r="G20" s="15">
        <v>49.02</v>
      </c>
      <c r="H20" s="12">
        <v>29.41</v>
      </c>
      <c r="I20" s="15">
        <v>61.63</v>
      </c>
      <c r="J20" s="15">
        <v>24.65</v>
      </c>
      <c r="K20" s="15">
        <v>54.06</v>
      </c>
      <c r="L20" s="21"/>
    </row>
    <row r="21" spans="1:12">
      <c r="A21" s="12">
        <v>18</v>
      </c>
      <c r="B21" s="12" t="s">
        <v>46</v>
      </c>
      <c r="C21" s="12" t="s">
        <v>22</v>
      </c>
      <c r="D21" s="13" t="s">
        <v>43</v>
      </c>
      <c r="E21" s="12" t="s">
        <v>44</v>
      </c>
      <c r="F21" s="14">
        <v>138.8</v>
      </c>
      <c r="G21" s="15" cm="1">
        <f t="array" ref="G21:G39">ROUND(F21:F39/3,2)</f>
        <v>46.27</v>
      </c>
      <c r="H21" s="15">
        <f>PRODUCT(G21*0.6)</f>
        <v>27.762</v>
      </c>
      <c r="I21" s="15">
        <v>68.43</v>
      </c>
      <c r="J21" s="15">
        <f>PRODUCT(I21*0.4)</f>
        <v>27.372</v>
      </c>
      <c r="K21" s="15">
        <f>H21+J21</f>
        <v>55.134</v>
      </c>
      <c r="L21" s="21"/>
    </row>
    <row r="22" spans="1:12">
      <c r="A22" s="12">
        <v>19</v>
      </c>
      <c r="B22" s="12" t="s">
        <v>47</v>
      </c>
      <c r="C22" s="12" t="s">
        <v>22</v>
      </c>
      <c r="D22" s="13" t="s">
        <v>48</v>
      </c>
      <c r="E22" s="12">
        <v>22616068901</v>
      </c>
      <c r="F22" s="14">
        <v>155.8</v>
      </c>
      <c r="G22" s="15">
        <v>51.93</v>
      </c>
      <c r="H22" s="15">
        <f t="shared" ref="H22:H30" si="0">PRODUCT(G22*0.6)</f>
        <v>31.158</v>
      </c>
      <c r="I22" s="15">
        <v>80.6</v>
      </c>
      <c r="J22" s="15">
        <f t="shared" ref="J22:J39" si="1">PRODUCT(I22*0.4)</f>
        <v>32.24</v>
      </c>
      <c r="K22" s="15">
        <f t="shared" ref="K22:K39" si="2">H22+J22</f>
        <v>63.398</v>
      </c>
      <c r="L22" s="21"/>
    </row>
    <row r="23" spans="1:12">
      <c r="A23" s="12">
        <v>20</v>
      </c>
      <c r="B23" s="12" t="s">
        <v>49</v>
      </c>
      <c r="C23" s="12" t="s">
        <v>22</v>
      </c>
      <c r="D23" s="13" t="s">
        <v>48</v>
      </c>
      <c r="E23" s="12">
        <v>22616068901</v>
      </c>
      <c r="F23" s="14">
        <v>147.75</v>
      </c>
      <c r="G23" s="15">
        <v>49.25</v>
      </c>
      <c r="H23" s="15">
        <f t="shared" si="0"/>
        <v>29.55</v>
      </c>
      <c r="I23" s="15">
        <v>80.73</v>
      </c>
      <c r="J23" s="15">
        <f t="shared" si="1"/>
        <v>32.292</v>
      </c>
      <c r="K23" s="15">
        <f t="shared" si="2"/>
        <v>61.842</v>
      </c>
      <c r="L23" s="21"/>
    </row>
    <row r="24" spans="1:12">
      <c r="A24" s="12">
        <v>21</v>
      </c>
      <c r="B24" s="12" t="s">
        <v>50</v>
      </c>
      <c r="C24" s="12" t="s">
        <v>22</v>
      </c>
      <c r="D24" s="13" t="s">
        <v>48</v>
      </c>
      <c r="E24" s="12">
        <v>22616068901</v>
      </c>
      <c r="F24" s="14">
        <v>138.15</v>
      </c>
      <c r="G24" s="15">
        <v>46.05</v>
      </c>
      <c r="H24" s="15">
        <f t="shared" si="0"/>
        <v>27.63</v>
      </c>
      <c r="I24" s="15">
        <v>71</v>
      </c>
      <c r="J24" s="15">
        <f t="shared" si="1"/>
        <v>28.4</v>
      </c>
      <c r="K24" s="15">
        <f t="shared" si="2"/>
        <v>56.03</v>
      </c>
      <c r="L24" s="21"/>
    </row>
    <row r="25" spans="1:12">
      <c r="A25" s="12">
        <v>22</v>
      </c>
      <c r="B25" s="12" t="s">
        <v>51</v>
      </c>
      <c r="C25" s="12" t="s">
        <v>22</v>
      </c>
      <c r="D25" s="13" t="s">
        <v>52</v>
      </c>
      <c r="E25" s="17" t="s">
        <v>53</v>
      </c>
      <c r="F25" s="14">
        <v>160.9</v>
      </c>
      <c r="G25" s="15">
        <v>53.63</v>
      </c>
      <c r="H25" s="15">
        <f t="shared" si="0"/>
        <v>32.178</v>
      </c>
      <c r="I25" s="15">
        <v>90.53</v>
      </c>
      <c r="J25" s="15">
        <f t="shared" si="1"/>
        <v>36.212</v>
      </c>
      <c r="K25" s="15">
        <f t="shared" si="2"/>
        <v>68.39</v>
      </c>
      <c r="L25" s="21"/>
    </row>
    <row r="26" spans="1:12">
      <c r="A26" s="12">
        <v>23</v>
      </c>
      <c r="B26" s="12" t="s">
        <v>54</v>
      </c>
      <c r="C26" s="12" t="s">
        <v>22</v>
      </c>
      <c r="D26" s="13" t="s">
        <v>52</v>
      </c>
      <c r="E26" s="17" t="s">
        <v>53</v>
      </c>
      <c r="F26" s="14">
        <v>159.1</v>
      </c>
      <c r="G26" s="15">
        <v>53.03</v>
      </c>
      <c r="H26" s="15">
        <f t="shared" si="0"/>
        <v>31.818</v>
      </c>
      <c r="I26" s="15">
        <v>84.07</v>
      </c>
      <c r="J26" s="15">
        <f t="shared" si="1"/>
        <v>33.628</v>
      </c>
      <c r="K26" s="15">
        <f t="shared" si="2"/>
        <v>65.446</v>
      </c>
      <c r="L26" s="21"/>
    </row>
    <row r="27" spans="1:12">
      <c r="A27" s="12">
        <v>24</v>
      </c>
      <c r="B27" s="12" t="s">
        <v>55</v>
      </c>
      <c r="C27" s="12" t="s">
        <v>22</v>
      </c>
      <c r="D27" s="13" t="s">
        <v>52</v>
      </c>
      <c r="E27" s="17" t="s">
        <v>53</v>
      </c>
      <c r="F27" s="14">
        <v>154.7</v>
      </c>
      <c r="G27" s="15">
        <v>51.57</v>
      </c>
      <c r="H27" s="15">
        <f t="shared" si="0"/>
        <v>30.942</v>
      </c>
      <c r="I27" s="15">
        <v>86.63</v>
      </c>
      <c r="J27" s="15">
        <f t="shared" si="1"/>
        <v>34.652</v>
      </c>
      <c r="K27" s="15">
        <f t="shared" si="2"/>
        <v>65.594</v>
      </c>
      <c r="L27" s="21"/>
    </row>
    <row r="28" spans="1:12">
      <c r="A28" s="12">
        <v>25</v>
      </c>
      <c r="B28" s="12" t="s">
        <v>56</v>
      </c>
      <c r="C28" s="12" t="s">
        <v>22</v>
      </c>
      <c r="D28" s="13" t="s">
        <v>57</v>
      </c>
      <c r="E28" s="17" t="s">
        <v>58</v>
      </c>
      <c r="F28" s="14">
        <v>164</v>
      </c>
      <c r="G28" s="15">
        <v>54.67</v>
      </c>
      <c r="H28" s="15">
        <f t="shared" si="0"/>
        <v>32.802</v>
      </c>
      <c r="I28" s="15">
        <v>87.9</v>
      </c>
      <c r="J28" s="15">
        <f t="shared" si="1"/>
        <v>35.16</v>
      </c>
      <c r="K28" s="15">
        <f t="shared" si="2"/>
        <v>67.962</v>
      </c>
      <c r="L28" s="21"/>
    </row>
    <row r="29" spans="1:12">
      <c r="A29" s="12">
        <v>26</v>
      </c>
      <c r="B29" s="12" t="s">
        <v>59</v>
      </c>
      <c r="C29" s="12" t="s">
        <v>15</v>
      </c>
      <c r="D29" s="13" t="s">
        <v>57</v>
      </c>
      <c r="E29" s="17" t="s">
        <v>58</v>
      </c>
      <c r="F29" s="14">
        <v>163.7</v>
      </c>
      <c r="G29" s="15">
        <v>54.57</v>
      </c>
      <c r="H29" s="15">
        <f t="shared" si="0"/>
        <v>32.742</v>
      </c>
      <c r="I29" s="15">
        <v>81.83</v>
      </c>
      <c r="J29" s="15">
        <f t="shared" si="1"/>
        <v>32.732</v>
      </c>
      <c r="K29" s="15">
        <f t="shared" si="2"/>
        <v>65.474</v>
      </c>
      <c r="L29" s="21"/>
    </row>
    <row r="30" spans="1:12">
      <c r="A30" s="12">
        <v>27</v>
      </c>
      <c r="B30" s="12" t="s">
        <v>60</v>
      </c>
      <c r="C30" s="12" t="s">
        <v>22</v>
      </c>
      <c r="D30" s="13" t="s">
        <v>57</v>
      </c>
      <c r="E30" s="17" t="s">
        <v>58</v>
      </c>
      <c r="F30" s="14">
        <v>155.9</v>
      </c>
      <c r="G30" s="15">
        <v>51.97</v>
      </c>
      <c r="H30" s="15">
        <f t="shared" si="0"/>
        <v>31.182</v>
      </c>
      <c r="I30" s="15">
        <v>81.87</v>
      </c>
      <c r="J30" s="15">
        <f t="shared" si="1"/>
        <v>32.748</v>
      </c>
      <c r="K30" s="15">
        <f t="shared" si="2"/>
        <v>63.93</v>
      </c>
      <c r="L30" s="21"/>
    </row>
    <row r="31" spans="1:12">
      <c r="A31" s="12">
        <v>28</v>
      </c>
      <c r="B31" s="12" t="s">
        <v>61</v>
      </c>
      <c r="C31" s="12" t="s">
        <v>22</v>
      </c>
      <c r="D31" s="13" t="s">
        <v>62</v>
      </c>
      <c r="E31" s="17" t="s">
        <v>63</v>
      </c>
      <c r="F31" s="14">
        <v>190</v>
      </c>
      <c r="G31" s="15">
        <v>63.33</v>
      </c>
      <c r="H31" s="15">
        <f t="shared" ref="H31:H39" si="3">PRODUCT(G31*0.6)</f>
        <v>37.998</v>
      </c>
      <c r="I31" s="15">
        <v>81.77</v>
      </c>
      <c r="J31" s="15">
        <f t="shared" si="1"/>
        <v>32.708</v>
      </c>
      <c r="K31" s="15">
        <f t="shared" si="2"/>
        <v>70.706</v>
      </c>
      <c r="L31" s="21"/>
    </row>
    <row r="32" spans="1:12">
      <c r="A32" s="12">
        <v>29</v>
      </c>
      <c r="B32" s="12" t="s">
        <v>64</v>
      </c>
      <c r="C32" s="12" t="s">
        <v>22</v>
      </c>
      <c r="D32" s="13" t="s">
        <v>62</v>
      </c>
      <c r="E32" s="17" t="s">
        <v>63</v>
      </c>
      <c r="F32" s="14">
        <v>174</v>
      </c>
      <c r="G32" s="15">
        <v>58</v>
      </c>
      <c r="H32" s="15">
        <f t="shared" si="3"/>
        <v>34.8</v>
      </c>
      <c r="I32" s="15">
        <v>85.3</v>
      </c>
      <c r="J32" s="15">
        <f t="shared" si="1"/>
        <v>34.12</v>
      </c>
      <c r="K32" s="15">
        <f t="shared" si="2"/>
        <v>68.92</v>
      </c>
      <c r="L32" s="21"/>
    </row>
    <row r="33" spans="1:12">
      <c r="A33" s="12">
        <v>30</v>
      </c>
      <c r="B33" s="12" t="s">
        <v>65</v>
      </c>
      <c r="C33" s="12" t="s">
        <v>22</v>
      </c>
      <c r="D33" s="13" t="s">
        <v>62</v>
      </c>
      <c r="E33" s="17" t="s">
        <v>63</v>
      </c>
      <c r="F33" s="14">
        <v>169</v>
      </c>
      <c r="G33" s="15">
        <v>56.33</v>
      </c>
      <c r="H33" s="15">
        <f t="shared" si="3"/>
        <v>33.798</v>
      </c>
      <c r="I33" s="15">
        <v>82.73</v>
      </c>
      <c r="J33" s="15">
        <f t="shared" si="1"/>
        <v>33.092</v>
      </c>
      <c r="K33" s="15">
        <f t="shared" si="2"/>
        <v>66.89</v>
      </c>
      <c r="L33" s="21"/>
    </row>
    <row r="34" ht="24" spans="1:12">
      <c r="A34" s="12">
        <v>31</v>
      </c>
      <c r="B34" s="12" t="s">
        <v>66</v>
      </c>
      <c r="C34" s="12" t="s">
        <v>15</v>
      </c>
      <c r="D34" s="13" t="s">
        <v>67</v>
      </c>
      <c r="E34" s="17" t="s">
        <v>68</v>
      </c>
      <c r="F34" s="14">
        <v>188.5</v>
      </c>
      <c r="G34" s="15">
        <v>62.83</v>
      </c>
      <c r="H34" s="15">
        <f t="shared" si="3"/>
        <v>37.698</v>
      </c>
      <c r="I34" s="23">
        <v>75.03</v>
      </c>
      <c r="J34" s="15">
        <f t="shared" si="1"/>
        <v>30.012</v>
      </c>
      <c r="K34" s="15">
        <f t="shared" si="2"/>
        <v>67.71</v>
      </c>
      <c r="L34" s="21"/>
    </row>
    <row r="35" ht="24" spans="1:12">
      <c r="A35" s="12">
        <v>32</v>
      </c>
      <c r="B35" s="12" t="s">
        <v>69</v>
      </c>
      <c r="C35" s="12" t="s">
        <v>15</v>
      </c>
      <c r="D35" s="13" t="s">
        <v>67</v>
      </c>
      <c r="E35" s="17" t="s">
        <v>68</v>
      </c>
      <c r="F35" s="14">
        <v>158.5</v>
      </c>
      <c r="G35" s="15">
        <v>52.83</v>
      </c>
      <c r="H35" s="15">
        <f t="shared" si="3"/>
        <v>31.698</v>
      </c>
      <c r="I35" s="23">
        <v>70.5</v>
      </c>
      <c r="J35" s="15">
        <f t="shared" si="1"/>
        <v>28.2</v>
      </c>
      <c r="K35" s="15">
        <f t="shared" si="2"/>
        <v>59.898</v>
      </c>
      <c r="L35" s="21"/>
    </row>
    <row r="36" ht="24" spans="1:12">
      <c r="A36" s="12">
        <v>33</v>
      </c>
      <c r="B36" s="12" t="s">
        <v>70</v>
      </c>
      <c r="C36" s="12" t="s">
        <v>15</v>
      </c>
      <c r="D36" s="13" t="s">
        <v>67</v>
      </c>
      <c r="E36" s="17" t="s">
        <v>68</v>
      </c>
      <c r="F36" s="14">
        <v>156.5</v>
      </c>
      <c r="G36" s="15">
        <v>52.17</v>
      </c>
      <c r="H36" s="15">
        <f t="shared" si="3"/>
        <v>31.302</v>
      </c>
      <c r="I36" s="23">
        <v>63.53</v>
      </c>
      <c r="J36" s="15">
        <f t="shared" si="1"/>
        <v>25.412</v>
      </c>
      <c r="K36" s="15">
        <f t="shared" si="2"/>
        <v>56.714</v>
      </c>
      <c r="L36" s="21"/>
    </row>
    <row r="37" spans="1:12">
      <c r="A37" s="12">
        <v>34</v>
      </c>
      <c r="B37" s="12" t="s">
        <v>71</v>
      </c>
      <c r="C37" s="12" t="s">
        <v>15</v>
      </c>
      <c r="D37" s="13" t="s">
        <v>72</v>
      </c>
      <c r="E37" s="12" t="s">
        <v>73</v>
      </c>
      <c r="F37" s="14">
        <v>203.5</v>
      </c>
      <c r="G37" s="15">
        <v>67.83</v>
      </c>
      <c r="H37" s="15">
        <f t="shared" si="3"/>
        <v>40.698</v>
      </c>
      <c r="I37" s="15">
        <v>85.47</v>
      </c>
      <c r="J37" s="15">
        <f t="shared" si="1"/>
        <v>34.188</v>
      </c>
      <c r="K37" s="15">
        <f t="shared" si="2"/>
        <v>74.886</v>
      </c>
      <c r="L37" s="21"/>
    </row>
    <row r="38" spans="1:12">
      <c r="A38" s="12">
        <v>35</v>
      </c>
      <c r="B38" s="12" t="s">
        <v>74</v>
      </c>
      <c r="C38" s="12" t="s">
        <v>22</v>
      </c>
      <c r="D38" s="13" t="s">
        <v>72</v>
      </c>
      <c r="E38" s="12" t="s">
        <v>73</v>
      </c>
      <c r="F38" s="14">
        <v>195.5</v>
      </c>
      <c r="G38" s="15">
        <v>65.17</v>
      </c>
      <c r="H38" s="15">
        <f t="shared" si="3"/>
        <v>39.102</v>
      </c>
      <c r="I38" s="15">
        <v>85.6</v>
      </c>
      <c r="J38" s="15">
        <f t="shared" si="1"/>
        <v>34.24</v>
      </c>
      <c r="K38" s="15">
        <f t="shared" si="2"/>
        <v>73.342</v>
      </c>
      <c r="L38" s="21"/>
    </row>
    <row r="39" spans="1:12">
      <c r="A39" s="12">
        <v>36</v>
      </c>
      <c r="B39" s="12" t="s">
        <v>75</v>
      </c>
      <c r="C39" s="12" t="s">
        <v>15</v>
      </c>
      <c r="D39" s="13" t="s">
        <v>72</v>
      </c>
      <c r="E39" s="12" t="s">
        <v>73</v>
      </c>
      <c r="F39" s="14">
        <v>188</v>
      </c>
      <c r="G39" s="15">
        <v>62.67</v>
      </c>
      <c r="H39" s="15">
        <f t="shared" si="3"/>
        <v>37.602</v>
      </c>
      <c r="I39" s="15">
        <v>86.13</v>
      </c>
      <c r="J39" s="15">
        <f t="shared" si="1"/>
        <v>34.452</v>
      </c>
      <c r="K39" s="15">
        <f t="shared" si="2"/>
        <v>72.054</v>
      </c>
      <c r="L39" s="21"/>
    </row>
    <row r="40" ht="27" customHeight="1" spans="1:12">
      <c r="A40" s="12">
        <v>37</v>
      </c>
      <c r="B40" s="12" t="s">
        <v>76</v>
      </c>
      <c r="C40" s="12" t="s">
        <v>15</v>
      </c>
      <c r="D40" s="13" t="s">
        <v>77</v>
      </c>
      <c r="E40" s="12" t="s">
        <v>78</v>
      </c>
      <c r="F40" s="14" t="s">
        <v>17</v>
      </c>
      <c r="G40" s="15"/>
      <c r="H40" s="12"/>
      <c r="I40" s="15">
        <v>79.83</v>
      </c>
      <c r="J40" s="15"/>
      <c r="K40" s="15">
        <v>79.83</v>
      </c>
      <c r="L40" s="21"/>
    </row>
    <row r="41" ht="27" customHeight="1" spans="1:12">
      <c r="A41" s="12">
        <v>38</v>
      </c>
      <c r="B41" s="12" t="s">
        <v>79</v>
      </c>
      <c r="C41" s="12" t="s">
        <v>15</v>
      </c>
      <c r="D41" s="13" t="s">
        <v>80</v>
      </c>
      <c r="E41" s="17" t="s">
        <v>81</v>
      </c>
      <c r="F41" s="14">
        <v>199</v>
      </c>
      <c r="G41" s="15" cm="1">
        <f t="array" ref="G41:G70">ROUND(F41:F70/3,2)</f>
        <v>66.33</v>
      </c>
      <c r="H41" s="15">
        <f>PRODUCT(G41*0.6)</f>
        <v>39.798</v>
      </c>
      <c r="I41" s="23" t="s">
        <v>30</v>
      </c>
      <c r="J41" s="15">
        <v>0</v>
      </c>
      <c r="K41" s="15">
        <v>39.8</v>
      </c>
      <c r="L41" s="21"/>
    </row>
    <row r="42" ht="27" customHeight="1" spans="1:12">
      <c r="A42" s="12">
        <v>39</v>
      </c>
      <c r="B42" s="12" t="s">
        <v>82</v>
      </c>
      <c r="C42" s="12" t="s">
        <v>15</v>
      </c>
      <c r="D42" s="13" t="s">
        <v>80</v>
      </c>
      <c r="E42" s="17" t="s">
        <v>81</v>
      </c>
      <c r="F42" s="14">
        <v>122.5</v>
      </c>
      <c r="G42" s="15">
        <v>40.83</v>
      </c>
      <c r="H42" s="15">
        <f t="shared" ref="H42:H70" si="4">PRODUCT(G42*0.6)</f>
        <v>24.498</v>
      </c>
      <c r="I42" s="23">
        <v>66.1</v>
      </c>
      <c r="J42" s="15">
        <v>26.44</v>
      </c>
      <c r="K42" s="15">
        <v>50.94</v>
      </c>
      <c r="L42" s="21"/>
    </row>
    <row r="43" ht="27" customHeight="1" spans="1:12">
      <c r="A43" s="12">
        <v>40</v>
      </c>
      <c r="B43" s="12" t="s">
        <v>83</v>
      </c>
      <c r="C43" s="12" t="s">
        <v>15</v>
      </c>
      <c r="D43" s="13" t="s">
        <v>80</v>
      </c>
      <c r="E43" s="17" t="s">
        <v>81</v>
      </c>
      <c r="F43" s="14">
        <v>112.5</v>
      </c>
      <c r="G43" s="15">
        <v>37.5</v>
      </c>
      <c r="H43" s="15">
        <f t="shared" si="4"/>
        <v>22.5</v>
      </c>
      <c r="I43" s="23" t="s">
        <v>30</v>
      </c>
      <c r="J43" s="15">
        <v>0</v>
      </c>
      <c r="K43" s="15">
        <v>22.5</v>
      </c>
      <c r="L43" s="21"/>
    </row>
    <row r="44" ht="27" customHeight="1" spans="1:12">
      <c r="A44" s="12">
        <v>41</v>
      </c>
      <c r="B44" s="12" t="s">
        <v>84</v>
      </c>
      <c r="C44" s="12" t="s">
        <v>22</v>
      </c>
      <c r="D44" s="13" t="s">
        <v>80</v>
      </c>
      <c r="E44" s="17" t="s">
        <v>85</v>
      </c>
      <c r="F44" s="14">
        <v>152.5</v>
      </c>
      <c r="G44" s="15">
        <v>50.83</v>
      </c>
      <c r="H44" s="15">
        <f t="shared" si="4"/>
        <v>30.498</v>
      </c>
      <c r="I44" s="23">
        <v>78.87</v>
      </c>
      <c r="J44" s="15">
        <f>PRODUCT(I44*0.4)</f>
        <v>31.548</v>
      </c>
      <c r="K44" s="15">
        <f>H44+J44</f>
        <v>62.046</v>
      </c>
      <c r="L44" s="21"/>
    </row>
    <row r="45" ht="27" customHeight="1" spans="1:12">
      <c r="A45" s="12">
        <v>42</v>
      </c>
      <c r="B45" s="12" t="s">
        <v>86</v>
      </c>
      <c r="C45" s="12" t="s">
        <v>15</v>
      </c>
      <c r="D45" s="13" t="s">
        <v>80</v>
      </c>
      <c r="E45" s="17" t="s">
        <v>85</v>
      </c>
      <c r="F45" s="14">
        <v>143</v>
      </c>
      <c r="G45" s="15">
        <v>47.67</v>
      </c>
      <c r="H45" s="15">
        <f t="shared" si="4"/>
        <v>28.602</v>
      </c>
      <c r="I45" s="23">
        <v>56.5</v>
      </c>
      <c r="J45" s="15">
        <f t="shared" ref="J45:J61" si="5">PRODUCT(I45*0.4)</f>
        <v>22.6</v>
      </c>
      <c r="K45" s="15">
        <f t="shared" ref="K45:K61" si="6">H45+J45</f>
        <v>51.202</v>
      </c>
      <c r="L45" s="21"/>
    </row>
    <row r="46" ht="27" customHeight="1" spans="1:12">
      <c r="A46" s="12">
        <v>43</v>
      </c>
      <c r="B46" s="12" t="s">
        <v>87</v>
      </c>
      <c r="C46" s="12" t="s">
        <v>22</v>
      </c>
      <c r="D46" s="13" t="s">
        <v>80</v>
      </c>
      <c r="E46" s="12" t="s">
        <v>85</v>
      </c>
      <c r="F46" s="14">
        <v>125.5</v>
      </c>
      <c r="G46" s="15">
        <v>41.83</v>
      </c>
      <c r="H46" s="15">
        <f t="shared" si="4"/>
        <v>25.098</v>
      </c>
      <c r="I46" s="23">
        <v>71.47</v>
      </c>
      <c r="J46" s="15">
        <f t="shared" si="5"/>
        <v>28.588</v>
      </c>
      <c r="K46" s="15">
        <f t="shared" si="6"/>
        <v>53.686</v>
      </c>
      <c r="L46" s="21"/>
    </row>
    <row r="47" spans="1:12">
      <c r="A47" s="12">
        <v>44</v>
      </c>
      <c r="B47" s="12" t="s">
        <v>88</v>
      </c>
      <c r="C47" s="12" t="s">
        <v>15</v>
      </c>
      <c r="D47" s="13" t="s">
        <v>89</v>
      </c>
      <c r="E47" s="12" t="s">
        <v>90</v>
      </c>
      <c r="F47" s="14">
        <v>121.5</v>
      </c>
      <c r="G47" s="15">
        <v>40.5</v>
      </c>
      <c r="H47" s="15">
        <f t="shared" si="4"/>
        <v>24.3</v>
      </c>
      <c r="I47" s="15">
        <v>81.53</v>
      </c>
      <c r="J47" s="15">
        <f t="shared" si="5"/>
        <v>32.612</v>
      </c>
      <c r="K47" s="15">
        <f t="shared" si="6"/>
        <v>56.912</v>
      </c>
      <c r="L47" s="21"/>
    </row>
    <row r="48" spans="1:12">
      <c r="A48" s="12">
        <v>45</v>
      </c>
      <c r="B48" s="12" t="s">
        <v>91</v>
      </c>
      <c r="C48" s="12" t="s">
        <v>15</v>
      </c>
      <c r="D48" s="13" t="s">
        <v>89</v>
      </c>
      <c r="E48" s="12" t="s">
        <v>90</v>
      </c>
      <c r="F48" s="14">
        <v>108</v>
      </c>
      <c r="G48" s="15">
        <v>36</v>
      </c>
      <c r="H48" s="15">
        <f t="shared" si="4"/>
        <v>21.6</v>
      </c>
      <c r="I48" s="15">
        <v>78.9</v>
      </c>
      <c r="J48" s="15">
        <f t="shared" si="5"/>
        <v>31.56</v>
      </c>
      <c r="K48" s="15">
        <f t="shared" si="6"/>
        <v>53.16</v>
      </c>
      <c r="L48" s="21"/>
    </row>
    <row r="49" spans="1:12">
      <c r="A49" s="12">
        <v>46</v>
      </c>
      <c r="B49" s="12" t="s">
        <v>92</v>
      </c>
      <c r="C49" s="12" t="s">
        <v>22</v>
      </c>
      <c r="D49" s="13" t="s">
        <v>89</v>
      </c>
      <c r="E49" s="12" t="s">
        <v>90</v>
      </c>
      <c r="F49" s="14">
        <v>104</v>
      </c>
      <c r="G49" s="15">
        <v>34.67</v>
      </c>
      <c r="H49" s="15">
        <f t="shared" si="4"/>
        <v>20.802</v>
      </c>
      <c r="I49" s="15">
        <v>72.33</v>
      </c>
      <c r="J49" s="15">
        <f t="shared" si="5"/>
        <v>28.932</v>
      </c>
      <c r="K49" s="15">
        <f t="shared" si="6"/>
        <v>49.734</v>
      </c>
      <c r="L49" s="21"/>
    </row>
    <row r="50" ht="24" spans="1:12">
      <c r="A50" s="12">
        <v>47</v>
      </c>
      <c r="B50" s="12" t="s">
        <v>93</v>
      </c>
      <c r="C50" s="12" t="s">
        <v>15</v>
      </c>
      <c r="D50" s="13" t="s">
        <v>94</v>
      </c>
      <c r="E50" s="12">
        <v>22616069801</v>
      </c>
      <c r="F50" s="14">
        <v>180</v>
      </c>
      <c r="G50" s="15">
        <v>60</v>
      </c>
      <c r="H50" s="15">
        <f t="shared" si="4"/>
        <v>36</v>
      </c>
      <c r="I50" s="23">
        <v>69.77</v>
      </c>
      <c r="J50" s="15">
        <f t="shared" si="5"/>
        <v>27.908</v>
      </c>
      <c r="K50" s="15">
        <f t="shared" si="6"/>
        <v>63.908</v>
      </c>
      <c r="L50" s="21"/>
    </row>
    <row r="51" ht="24" spans="1:12">
      <c r="A51" s="12">
        <v>48</v>
      </c>
      <c r="B51" s="12" t="s">
        <v>95</v>
      </c>
      <c r="C51" s="12" t="s">
        <v>15</v>
      </c>
      <c r="D51" s="13" t="s">
        <v>94</v>
      </c>
      <c r="E51" s="12">
        <v>22616069801</v>
      </c>
      <c r="F51" s="14">
        <v>167.5</v>
      </c>
      <c r="G51" s="15">
        <v>55.83</v>
      </c>
      <c r="H51" s="15">
        <f t="shared" si="4"/>
        <v>33.498</v>
      </c>
      <c r="I51" s="23">
        <v>75.5</v>
      </c>
      <c r="J51" s="15">
        <f t="shared" si="5"/>
        <v>30.2</v>
      </c>
      <c r="K51" s="15">
        <f t="shared" si="6"/>
        <v>63.698</v>
      </c>
      <c r="L51" s="21"/>
    </row>
    <row r="52" ht="24" spans="1:12">
      <c r="A52" s="12">
        <v>49</v>
      </c>
      <c r="B52" s="12" t="s">
        <v>96</v>
      </c>
      <c r="C52" s="12" t="s">
        <v>15</v>
      </c>
      <c r="D52" s="13" t="s">
        <v>94</v>
      </c>
      <c r="E52" s="12">
        <v>22616069801</v>
      </c>
      <c r="F52" s="14">
        <v>165</v>
      </c>
      <c r="G52" s="15">
        <v>55</v>
      </c>
      <c r="H52" s="15">
        <f t="shared" si="4"/>
        <v>33</v>
      </c>
      <c r="I52" s="23">
        <v>74</v>
      </c>
      <c r="J52" s="15">
        <f t="shared" si="5"/>
        <v>29.6</v>
      </c>
      <c r="K52" s="15">
        <f t="shared" si="6"/>
        <v>62.6</v>
      </c>
      <c r="L52" s="21"/>
    </row>
    <row r="53" ht="24" spans="1:12">
      <c r="A53" s="12">
        <v>50</v>
      </c>
      <c r="B53" s="12" t="s">
        <v>97</v>
      </c>
      <c r="C53" s="12" t="s">
        <v>22</v>
      </c>
      <c r="D53" s="13" t="s">
        <v>94</v>
      </c>
      <c r="E53" s="17" t="s">
        <v>98</v>
      </c>
      <c r="F53" s="14">
        <v>192</v>
      </c>
      <c r="G53" s="15">
        <v>64</v>
      </c>
      <c r="H53" s="15">
        <f t="shared" si="4"/>
        <v>38.4</v>
      </c>
      <c r="I53" s="23">
        <v>81.5</v>
      </c>
      <c r="J53" s="15">
        <f t="shared" si="5"/>
        <v>32.6</v>
      </c>
      <c r="K53" s="15">
        <f t="shared" si="6"/>
        <v>71</v>
      </c>
      <c r="L53" s="21"/>
    </row>
    <row r="54" ht="24" spans="1:12">
      <c r="A54" s="12">
        <v>51</v>
      </c>
      <c r="B54" s="12" t="s">
        <v>99</v>
      </c>
      <c r="C54" s="12" t="s">
        <v>15</v>
      </c>
      <c r="D54" s="13" t="s">
        <v>94</v>
      </c>
      <c r="E54" s="17" t="s">
        <v>98</v>
      </c>
      <c r="F54" s="14">
        <v>186</v>
      </c>
      <c r="G54" s="15">
        <v>62</v>
      </c>
      <c r="H54" s="15">
        <f t="shared" si="4"/>
        <v>37.2</v>
      </c>
      <c r="I54" s="23">
        <v>77.63</v>
      </c>
      <c r="J54" s="15">
        <f t="shared" si="5"/>
        <v>31.052</v>
      </c>
      <c r="K54" s="15">
        <f t="shared" si="6"/>
        <v>68.252</v>
      </c>
      <c r="L54" s="21"/>
    </row>
    <row r="55" ht="24" spans="1:12">
      <c r="A55" s="12">
        <v>52</v>
      </c>
      <c r="B55" s="12" t="s">
        <v>100</v>
      </c>
      <c r="C55" s="12" t="s">
        <v>22</v>
      </c>
      <c r="D55" s="13" t="s">
        <v>94</v>
      </c>
      <c r="E55" s="17" t="s">
        <v>98</v>
      </c>
      <c r="F55" s="14">
        <v>169.5</v>
      </c>
      <c r="G55" s="15">
        <v>56.5</v>
      </c>
      <c r="H55" s="15">
        <f t="shared" si="4"/>
        <v>33.9</v>
      </c>
      <c r="I55" s="23">
        <v>77.87</v>
      </c>
      <c r="J55" s="15">
        <f t="shared" si="5"/>
        <v>31.148</v>
      </c>
      <c r="K55" s="15">
        <f t="shared" si="6"/>
        <v>65.048</v>
      </c>
      <c r="L55" s="21"/>
    </row>
    <row r="56" spans="1:12">
      <c r="A56" s="12">
        <v>53</v>
      </c>
      <c r="B56" s="12" t="s">
        <v>101</v>
      </c>
      <c r="C56" s="12" t="s">
        <v>22</v>
      </c>
      <c r="D56" s="13" t="s">
        <v>102</v>
      </c>
      <c r="E56" s="12">
        <v>22616069901</v>
      </c>
      <c r="F56" s="14">
        <v>191</v>
      </c>
      <c r="G56" s="15">
        <v>63.67</v>
      </c>
      <c r="H56" s="15">
        <f t="shared" si="4"/>
        <v>38.202</v>
      </c>
      <c r="I56" s="15">
        <v>81.33</v>
      </c>
      <c r="J56" s="15">
        <f t="shared" si="5"/>
        <v>32.532</v>
      </c>
      <c r="K56" s="15">
        <f t="shared" si="6"/>
        <v>70.734</v>
      </c>
      <c r="L56" s="21"/>
    </row>
    <row r="57" spans="1:12">
      <c r="A57" s="12">
        <v>54</v>
      </c>
      <c r="B57" s="12" t="s">
        <v>103</v>
      </c>
      <c r="C57" s="12" t="s">
        <v>22</v>
      </c>
      <c r="D57" s="13" t="s">
        <v>102</v>
      </c>
      <c r="E57" s="12">
        <v>22616069901</v>
      </c>
      <c r="F57" s="14">
        <v>185.5</v>
      </c>
      <c r="G57" s="15">
        <v>61.83</v>
      </c>
      <c r="H57" s="15">
        <f t="shared" si="4"/>
        <v>37.098</v>
      </c>
      <c r="I57" s="15">
        <v>87.43</v>
      </c>
      <c r="J57" s="15">
        <f t="shared" si="5"/>
        <v>34.972</v>
      </c>
      <c r="K57" s="15">
        <f t="shared" si="6"/>
        <v>72.07</v>
      </c>
      <c r="L57" s="21"/>
    </row>
    <row r="58" spans="1:12">
      <c r="A58" s="12">
        <v>55</v>
      </c>
      <c r="B58" s="12" t="s">
        <v>104</v>
      </c>
      <c r="C58" s="12" t="s">
        <v>15</v>
      </c>
      <c r="D58" s="13" t="s">
        <v>102</v>
      </c>
      <c r="E58" s="12">
        <v>22616069901</v>
      </c>
      <c r="F58" s="14">
        <v>184</v>
      </c>
      <c r="G58" s="15">
        <v>61.33</v>
      </c>
      <c r="H58" s="15">
        <f t="shared" si="4"/>
        <v>36.798</v>
      </c>
      <c r="I58" s="15">
        <v>76.7</v>
      </c>
      <c r="J58" s="15">
        <f t="shared" si="5"/>
        <v>30.68</v>
      </c>
      <c r="K58" s="15">
        <f t="shared" si="6"/>
        <v>67.478</v>
      </c>
      <c r="L58" s="21"/>
    </row>
    <row r="59" spans="1:12">
      <c r="A59" s="12">
        <v>56</v>
      </c>
      <c r="B59" s="12" t="s">
        <v>105</v>
      </c>
      <c r="C59" s="12" t="s">
        <v>15</v>
      </c>
      <c r="D59" s="13" t="s">
        <v>106</v>
      </c>
      <c r="E59" s="12">
        <v>22616070001</v>
      </c>
      <c r="F59" s="14">
        <v>202</v>
      </c>
      <c r="G59" s="15">
        <v>67.33</v>
      </c>
      <c r="H59" s="15">
        <f t="shared" si="4"/>
        <v>40.398</v>
      </c>
      <c r="I59" s="15">
        <v>85.73</v>
      </c>
      <c r="J59" s="15">
        <f t="shared" si="5"/>
        <v>34.292</v>
      </c>
      <c r="K59" s="15">
        <f t="shared" si="6"/>
        <v>74.69</v>
      </c>
      <c r="L59" s="21"/>
    </row>
    <row r="60" spans="1:12">
      <c r="A60" s="12">
        <v>57</v>
      </c>
      <c r="B60" s="12" t="s">
        <v>107</v>
      </c>
      <c r="C60" s="12" t="s">
        <v>15</v>
      </c>
      <c r="D60" s="13" t="s">
        <v>106</v>
      </c>
      <c r="E60" s="12">
        <v>22616070001</v>
      </c>
      <c r="F60" s="14">
        <v>200</v>
      </c>
      <c r="G60" s="15">
        <v>66.67</v>
      </c>
      <c r="H60" s="15">
        <f t="shared" si="4"/>
        <v>40.002</v>
      </c>
      <c r="I60" s="15">
        <v>82.33</v>
      </c>
      <c r="J60" s="15">
        <f t="shared" si="5"/>
        <v>32.932</v>
      </c>
      <c r="K60" s="15">
        <f t="shared" si="6"/>
        <v>72.934</v>
      </c>
      <c r="L60" s="21"/>
    </row>
    <row r="61" spans="1:12">
      <c r="A61" s="12">
        <v>58</v>
      </c>
      <c r="B61" s="12" t="s">
        <v>108</v>
      </c>
      <c r="C61" s="12" t="s">
        <v>22</v>
      </c>
      <c r="D61" s="13" t="s">
        <v>106</v>
      </c>
      <c r="E61" s="12">
        <v>22616070001</v>
      </c>
      <c r="F61" s="14">
        <v>195.5</v>
      </c>
      <c r="G61" s="15">
        <v>65.17</v>
      </c>
      <c r="H61" s="15">
        <f t="shared" si="4"/>
        <v>39.102</v>
      </c>
      <c r="I61" s="15">
        <v>88.5</v>
      </c>
      <c r="J61" s="15">
        <f t="shared" si="5"/>
        <v>35.4</v>
      </c>
      <c r="K61" s="15">
        <f t="shared" si="6"/>
        <v>74.502</v>
      </c>
      <c r="L61" s="21"/>
    </row>
    <row r="62" ht="24" spans="1:12">
      <c r="A62" s="12">
        <v>59</v>
      </c>
      <c r="B62" s="12" t="s">
        <v>109</v>
      </c>
      <c r="C62" s="12" t="s">
        <v>15</v>
      </c>
      <c r="D62" s="13" t="s">
        <v>110</v>
      </c>
      <c r="E62" s="12">
        <v>22616070101</v>
      </c>
      <c r="F62" s="14">
        <v>179</v>
      </c>
      <c r="G62" s="15">
        <v>59.67</v>
      </c>
      <c r="H62" s="15">
        <f t="shared" si="4"/>
        <v>35.802</v>
      </c>
      <c r="I62" s="15" t="s">
        <v>30</v>
      </c>
      <c r="J62" s="15">
        <v>0</v>
      </c>
      <c r="K62" s="15">
        <v>35.8</v>
      </c>
      <c r="L62" s="21"/>
    </row>
    <row r="63" ht="24" spans="1:12">
      <c r="A63" s="12">
        <v>60</v>
      </c>
      <c r="B63" s="12" t="s">
        <v>111</v>
      </c>
      <c r="C63" s="12" t="s">
        <v>22</v>
      </c>
      <c r="D63" s="13" t="s">
        <v>110</v>
      </c>
      <c r="E63" s="12">
        <v>22616070101</v>
      </c>
      <c r="F63" s="14">
        <v>175</v>
      </c>
      <c r="G63" s="15">
        <v>58.33</v>
      </c>
      <c r="H63" s="15">
        <f t="shared" si="4"/>
        <v>34.998</v>
      </c>
      <c r="I63" s="15">
        <v>84.93</v>
      </c>
      <c r="J63" s="15">
        <f t="shared" ref="J62:J93" si="7">PRODUCT(I63*0.4)</f>
        <v>33.972</v>
      </c>
      <c r="K63" s="15">
        <f>H63+J63</f>
        <v>68.97</v>
      </c>
      <c r="L63" s="21"/>
    </row>
    <row r="64" ht="24" spans="1:12">
      <c r="A64" s="12">
        <v>61</v>
      </c>
      <c r="B64" s="12" t="s">
        <v>112</v>
      </c>
      <c r="C64" s="12" t="s">
        <v>22</v>
      </c>
      <c r="D64" s="13" t="s">
        <v>110</v>
      </c>
      <c r="E64" s="12">
        <v>22616070101</v>
      </c>
      <c r="F64" s="14">
        <v>161.5</v>
      </c>
      <c r="G64" s="15">
        <v>53.83</v>
      </c>
      <c r="H64" s="15">
        <f t="shared" si="4"/>
        <v>32.298</v>
      </c>
      <c r="I64" s="15">
        <v>81.53</v>
      </c>
      <c r="J64" s="15">
        <f t="shared" si="7"/>
        <v>32.612</v>
      </c>
      <c r="K64" s="15">
        <f t="shared" ref="K64:K78" si="8">H64+J64</f>
        <v>64.91</v>
      </c>
      <c r="L64" s="21"/>
    </row>
    <row r="65" spans="1:12">
      <c r="A65" s="12">
        <v>62</v>
      </c>
      <c r="B65" s="12" t="s">
        <v>113</v>
      </c>
      <c r="C65" s="12" t="s">
        <v>15</v>
      </c>
      <c r="D65" s="13" t="s">
        <v>114</v>
      </c>
      <c r="E65" s="12">
        <v>22616070201</v>
      </c>
      <c r="F65" s="14">
        <v>181</v>
      </c>
      <c r="G65" s="15">
        <v>60.33</v>
      </c>
      <c r="H65" s="15">
        <f t="shared" si="4"/>
        <v>36.198</v>
      </c>
      <c r="I65" s="15">
        <v>83.67</v>
      </c>
      <c r="J65" s="15">
        <f t="shared" si="7"/>
        <v>33.468</v>
      </c>
      <c r="K65" s="15">
        <f t="shared" si="8"/>
        <v>69.666</v>
      </c>
      <c r="L65" s="21"/>
    </row>
    <row r="66" spans="1:12">
      <c r="A66" s="12">
        <v>63</v>
      </c>
      <c r="B66" s="12" t="s">
        <v>115</v>
      </c>
      <c r="C66" s="12" t="s">
        <v>15</v>
      </c>
      <c r="D66" s="13" t="s">
        <v>114</v>
      </c>
      <c r="E66" s="12">
        <v>22616070201</v>
      </c>
      <c r="F66" s="14">
        <v>166.5</v>
      </c>
      <c r="G66" s="15">
        <v>55.5</v>
      </c>
      <c r="H66" s="15">
        <f t="shared" si="4"/>
        <v>33.3</v>
      </c>
      <c r="I66" s="15">
        <v>80.97</v>
      </c>
      <c r="J66" s="15">
        <f t="shared" si="7"/>
        <v>32.388</v>
      </c>
      <c r="K66" s="15">
        <f t="shared" si="8"/>
        <v>65.688</v>
      </c>
      <c r="L66" s="21"/>
    </row>
    <row r="67" spans="1:12">
      <c r="A67" s="12">
        <v>64</v>
      </c>
      <c r="B67" s="12" t="s">
        <v>116</v>
      </c>
      <c r="C67" s="12" t="s">
        <v>22</v>
      </c>
      <c r="D67" s="13" t="s">
        <v>114</v>
      </c>
      <c r="E67" s="12">
        <v>22616070201</v>
      </c>
      <c r="F67" s="14">
        <v>163.5</v>
      </c>
      <c r="G67" s="15">
        <v>54.5</v>
      </c>
      <c r="H67" s="15">
        <f t="shared" si="4"/>
        <v>32.7</v>
      </c>
      <c r="I67" s="15">
        <v>87.97</v>
      </c>
      <c r="J67" s="15">
        <f t="shared" si="7"/>
        <v>35.188</v>
      </c>
      <c r="K67" s="15">
        <f t="shared" si="8"/>
        <v>67.888</v>
      </c>
      <c r="L67" s="21"/>
    </row>
    <row r="68" ht="24" spans="1:12">
      <c r="A68" s="12">
        <v>65</v>
      </c>
      <c r="B68" s="12" t="s">
        <v>117</v>
      </c>
      <c r="C68" s="12" t="s">
        <v>15</v>
      </c>
      <c r="D68" s="13" t="s">
        <v>118</v>
      </c>
      <c r="E68" s="12">
        <v>22616070301</v>
      </c>
      <c r="F68" s="14">
        <v>181</v>
      </c>
      <c r="G68" s="15">
        <v>60.33</v>
      </c>
      <c r="H68" s="15">
        <f t="shared" si="4"/>
        <v>36.198</v>
      </c>
      <c r="I68" s="15">
        <v>81.6</v>
      </c>
      <c r="J68" s="15">
        <f t="shared" si="7"/>
        <v>32.64</v>
      </c>
      <c r="K68" s="15">
        <f t="shared" si="8"/>
        <v>68.838</v>
      </c>
      <c r="L68" s="21"/>
    </row>
    <row r="69" ht="24" spans="1:12">
      <c r="A69" s="12">
        <v>66</v>
      </c>
      <c r="B69" s="12" t="s">
        <v>119</v>
      </c>
      <c r="C69" s="12" t="s">
        <v>22</v>
      </c>
      <c r="D69" s="13" t="s">
        <v>118</v>
      </c>
      <c r="E69" s="12">
        <v>22616070301</v>
      </c>
      <c r="F69" s="14">
        <v>178.5</v>
      </c>
      <c r="G69" s="15">
        <v>59.5</v>
      </c>
      <c r="H69" s="15">
        <f t="shared" si="4"/>
        <v>35.7</v>
      </c>
      <c r="I69" s="15">
        <v>83.17</v>
      </c>
      <c r="J69" s="15">
        <f t="shared" si="7"/>
        <v>33.268</v>
      </c>
      <c r="K69" s="15">
        <f t="shared" si="8"/>
        <v>68.968</v>
      </c>
      <c r="L69" s="21"/>
    </row>
    <row r="70" ht="24" spans="1:12">
      <c r="A70" s="12">
        <v>67</v>
      </c>
      <c r="B70" s="12" t="s">
        <v>120</v>
      </c>
      <c r="C70" s="12" t="s">
        <v>15</v>
      </c>
      <c r="D70" s="13" t="s">
        <v>118</v>
      </c>
      <c r="E70" s="12">
        <v>22616070301</v>
      </c>
      <c r="F70" s="14">
        <v>176</v>
      </c>
      <c r="G70" s="15">
        <v>58.67</v>
      </c>
      <c r="H70" s="15">
        <f t="shared" si="4"/>
        <v>35.202</v>
      </c>
      <c r="I70" s="15">
        <v>79.43</v>
      </c>
      <c r="J70" s="15">
        <f t="shared" si="7"/>
        <v>31.772</v>
      </c>
      <c r="K70" s="15">
        <f t="shared" si="8"/>
        <v>66.974</v>
      </c>
      <c r="L70" s="21"/>
    </row>
    <row r="71" spans="1:12">
      <c r="A71" s="12">
        <v>68</v>
      </c>
      <c r="B71" s="12" t="s">
        <v>121</v>
      </c>
      <c r="C71" s="24" t="s">
        <v>15</v>
      </c>
      <c r="D71" s="13" t="s">
        <v>122</v>
      </c>
      <c r="E71" s="12" t="s">
        <v>123</v>
      </c>
      <c r="F71" s="14" t="s">
        <v>17</v>
      </c>
      <c r="G71" s="15"/>
      <c r="H71" s="12"/>
      <c r="I71" s="23">
        <v>81.87</v>
      </c>
      <c r="J71" s="15"/>
      <c r="K71" s="23">
        <v>81.87</v>
      </c>
      <c r="L71" s="21"/>
    </row>
    <row r="72" spans="1:12">
      <c r="A72" s="12">
        <v>69</v>
      </c>
      <c r="B72" s="12" t="s">
        <v>124</v>
      </c>
      <c r="C72" s="24" t="s">
        <v>15</v>
      </c>
      <c r="D72" s="13" t="s">
        <v>122</v>
      </c>
      <c r="E72" s="12">
        <v>22616070402</v>
      </c>
      <c r="F72" s="14">
        <v>190</v>
      </c>
      <c r="G72" s="15" cm="1">
        <f t="array" ref="G72:G89">ROUND(F72:F89/3,2)</f>
        <v>63.33</v>
      </c>
      <c r="H72" s="15">
        <f>PRODUCT(G72*0.6)</f>
        <v>37.998</v>
      </c>
      <c r="I72" s="23">
        <v>85</v>
      </c>
      <c r="J72" s="15">
        <f t="shared" si="7"/>
        <v>34</v>
      </c>
      <c r="K72" s="15">
        <f t="shared" si="8"/>
        <v>71.998</v>
      </c>
      <c r="L72" s="21"/>
    </row>
    <row r="73" spans="1:12">
      <c r="A73" s="12">
        <v>70</v>
      </c>
      <c r="B73" s="12" t="s">
        <v>125</v>
      </c>
      <c r="C73" s="24" t="s">
        <v>15</v>
      </c>
      <c r="D73" s="13" t="s">
        <v>122</v>
      </c>
      <c r="E73" s="12">
        <v>22616070402</v>
      </c>
      <c r="F73" s="14">
        <v>166.5</v>
      </c>
      <c r="G73" s="15">
        <v>55.5</v>
      </c>
      <c r="H73" s="15">
        <f t="shared" ref="H73:H89" si="9">PRODUCT(G73*0.6)</f>
        <v>33.3</v>
      </c>
      <c r="I73" s="23">
        <v>81.4</v>
      </c>
      <c r="J73" s="15">
        <f t="shared" si="7"/>
        <v>32.56</v>
      </c>
      <c r="K73" s="15">
        <f t="shared" si="8"/>
        <v>65.86</v>
      </c>
      <c r="L73" s="21"/>
    </row>
    <row r="74" spans="1:12">
      <c r="A74" s="12">
        <v>71</v>
      </c>
      <c r="B74" s="12" t="s">
        <v>126</v>
      </c>
      <c r="C74" s="24" t="s">
        <v>15</v>
      </c>
      <c r="D74" s="13" t="s">
        <v>122</v>
      </c>
      <c r="E74" s="12">
        <v>22616070402</v>
      </c>
      <c r="F74" s="14">
        <v>154.5</v>
      </c>
      <c r="G74" s="15">
        <v>51.5</v>
      </c>
      <c r="H74" s="15">
        <f t="shared" si="9"/>
        <v>30.9</v>
      </c>
      <c r="I74" s="23">
        <v>79.5</v>
      </c>
      <c r="J74" s="15">
        <f t="shared" si="7"/>
        <v>31.8</v>
      </c>
      <c r="K74" s="15">
        <f t="shared" si="8"/>
        <v>62.7</v>
      </c>
      <c r="L74" s="21"/>
    </row>
    <row r="75" spans="1:12">
      <c r="A75" s="12">
        <v>72</v>
      </c>
      <c r="B75" s="12" t="s">
        <v>127</v>
      </c>
      <c r="C75" s="25" t="s">
        <v>22</v>
      </c>
      <c r="D75" s="13" t="s">
        <v>122</v>
      </c>
      <c r="E75" s="12">
        <v>22616070402</v>
      </c>
      <c r="F75" s="14">
        <v>153.5</v>
      </c>
      <c r="G75" s="15">
        <v>51.17</v>
      </c>
      <c r="H75" s="15">
        <f t="shared" si="9"/>
        <v>30.702</v>
      </c>
      <c r="I75" s="23">
        <v>84.97</v>
      </c>
      <c r="J75" s="15">
        <f t="shared" si="7"/>
        <v>33.988</v>
      </c>
      <c r="K75" s="15">
        <f t="shared" si="8"/>
        <v>64.69</v>
      </c>
      <c r="L75" s="21"/>
    </row>
    <row r="76" spans="1:13">
      <c r="A76" s="12">
        <v>73</v>
      </c>
      <c r="B76" s="12" t="s">
        <v>128</v>
      </c>
      <c r="C76" s="24" t="s">
        <v>15</v>
      </c>
      <c r="D76" s="13" t="s">
        <v>122</v>
      </c>
      <c r="E76" s="12">
        <v>22616070402</v>
      </c>
      <c r="F76" s="14">
        <v>145</v>
      </c>
      <c r="G76" s="15">
        <v>48.33</v>
      </c>
      <c r="H76" s="15">
        <f t="shared" si="9"/>
        <v>28.998</v>
      </c>
      <c r="I76" s="23">
        <v>84.77</v>
      </c>
      <c r="J76" s="15">
        <f t="shared" si="7"/>
        <v>33.908</v>
      </c>
      <c r="K76" s="15">
        <f t="shared" si="8"/>
        <v>62.906</v>
      </c>
      <c r="L76" s="21"/>
      <c r="M76" s="26"/>
    </row>
    <row r="77" spans="1:13">
      <c r="A77" s="12">
        <v>74</v>
      </c>
      <c r="B77" s="12" t="s">
        <v>129</v>
      </c>
      <c r="C77" s="24" t="s">
        <v>15</v>
      </c>
      <c r="D77" s="13" t="s">
        <v>122</v>
      </c>
      <c r="E77" s="12">
        <v>22616070402</v>
      </c>
      <c r="F77" s="14">
        <v>142.5</v>
      </c>
      <c r="G77" s="15">
        <v>47.5</v>
      </c>
      <c r="H77" s="15">
        <f t="shared" si="9"/>
        <v>28.5</v>
      </c>
      <c r="I77" s="23">
        <v>83.77</v>
      </c>
      <c r="J77" s="15">
        <f t="shared" si="7"/>
        <v>33.508</v>
      </c>
      <c r="K77" s="15">
        <f t="shared" si="8"/>
        <v>62.008</v>
      </c>
      <c r="L77" s="21"/>
      <c r="M77" s="26"/>
    </row>
    <row r="78" spans="1:13">
      <c r="A78" s="12">
        <v>75</v>
      </c>
      <c r="B78" s="12" t="s">
        <v>130</v>
      </c>
      <c r="C78" s="24" t="s">
        <v>15</v>
      </c>
      <c r="D78" s="13" t="s">
        <v>122</v>
      </c>
      <c r="E78" s="12">
        <v>22616070402</v>
      </c>
      <c r="F78" s="14">
        <v>142</v>
      </c>
      <c r="G78" s="15">
        <v>47.33</v>
      </c>
      <c r="H78" s="15">
        <f t="shared" si="9"/>
        <v>28.398</v>
      </c>
      <c r="I78" s="23">
        <v>78.83</v>
      </c>
      <c r="J78" s="15">
        <f t="shared" si="7"/>
        <v>31.532</v>
      </c>
      <c r="K78" s="15">
        <f t="shared" si="8"/>
        <v>59.93</v>
      </c>
      <c r="L78" s="21"/>
      <c r="M78" s="26"/>
    </row>
    <row r="79" spans="1:13">
      <c r="A79" s="12">
        <v>76</v>
      </c>
      <c r="B79" s="12" t="s">
        <v>131</v>
      </c>
      <c r="C79" s="24" t="s">
        <v>15</v>
      </c>
      <c r="D79" s="13" t="s">
        <v>122</v>
      </c>
      <c r="E79" s="12">
        <v>22616070402</v>
      </c>
      <c r="F79" s="14">
        <v>141</v>
      </c>
      <c r="G79" s="15">
        <v>47</v>
      </c>
      <c r="H79" s="15">
        <f t="shared" si="9"/>
        <v>28.2</v>
      </c>
      <c r="I79" s="23" t="s">
        <v>30</v>
      </c>
      <c r="J79" s="15">
        <v>0</v>
      </c>
      <c r="K79" s="23">
        <v>28.2</v>
      </c>
      <c r="L79" s="21"/>
      <c r="M79" s="26"/>
    </row>
    <row r="80" spans="1:13">
      <c r="A80" s="12">
        <v>77</v>
      </c>
      <c r="B80" s="12" t="s">
        <v>132</v>
      </c>
      <c r="C80" s="24" t="s">
        <v>15</v>
      </c>
      <c r="D80" s="13" t="s">
        <v>122</v>
      </c>
      <c r="E80" s="12">
        <v>22616070402</v>
      </c>
      <c r="F80" s="14">
        <v>134</v>
      </c>
      <c r="G80" s="15">
        <v>44.67</v>
      </c>
      <c r="H80" s="15">
        <f t="shared" si="9"/>
        <v>26.802</v>
      </c>
      <c r="I80" s="23">
        <v>79.73</v>
      </c>
      <c r="J80" s="15">
        <f t="shared" si="7"/>
        <v>31.892</v>
      </c>
      <c r="K80" s="23">
        <f t="shared" ref="K80:K85" si="10">H80+J80</f>
        <v>58.694</v>
      </c>
      <c r="L80" s="21"/>
      <c r="M80" s="26"/>
    </row>
    <row r="81" spans="1:13">
      <c r="A81" s="12">
        <v>78</v>
      </c>
      <c r="B81" s="12" t="s">
        <v>133</v>
      </c>
      <c r="C81" s="12" t="s">
        <v>22</v>
      </c>
      <c r="D81" s="13" t="s">
        <v>122</v>
      </c>
      <c r="E81" s="12">
        <v>22616070403</v>
      </c>
      <c r="F81" s="14">
        <v>191</v>
      </c>
      <c r="G81" s="15">
        <v>63.67</v>
      </c>
      <c r="H81" s="15">
        <f t="shared" si="9"/>
        <v>38.202</v>
      </c>
      <c r="I81" s="23">
        <v>84.93</v>
      </c>
      <c r="J81" s="15">
        <f t="shared" si="7"/>
        <v>33.972</v>
      </c>
      <c r="K81" s="23">
        <f t="shared" si="10"/>
        <v>72.174</v>
      </c>
      <c r="L81" s="21"/>
      <c r="M81" s="26"/>
    </row>
    <row r="82" spans="1:12">
      <c r="A82" s="12">
        <v>79</v>
      </c>
      <c r="B82" s="12" t="s">
        <v>134</v>
      </c>
      <c r="C82" s="12" t="s">
        <v>22</v>
      </c>
      <c r="D82" s="13" t="s">
        <v>122</v>
      </c>
      <c r="E82" s="12">
        <v>22616070403</v>
      </c>
      <c r="F82" s="14">
        <v>176.5</v>
      </c>
      <c r="G82" s="15">
        <v>58.83</v>
      </c>
      <c r="H82" s="15">
        <f t="shared" si="9"/>
        <v>35.298</v>
      </c>
      <c r="I82" s="23">
        <v>87.73</v>
      </c>
      <c r="J82" s="15">
        <f t="shared" si="7"/>
        <v>35.092</v>
      </c>
      <c r="K82" s="23">
        <f t="shared" si="10"/>
        <v>70.39</v>
      </c>
      <c r="L82" s="21"/>
    </row>
    <row r="83" spans="1:12">
      <c r="A83" s="12">
        <v>80</v>
      </c>
      <c r="B83" s="12" t="s">
        <v>135</v>
      </c>
      <c r="C83" s="12" t="s">
        <v>22</v>
      </c>
      <c r="D83" s="13" t="s">
        <v>122</v>
      </c>
      <c r="E83" s="12">
        <v>22616070403</v>
      </c>
      <c r="F83" s="14">
        <v>176</v>
      </c>
      <c r="G83" s="15">
        <v>58.67</v>
      </c>
      <c r="H83" s="15">
        <f t="shared" si="9"/>
        <v>35.202</v>
      </c>
      <c r="I83" s="23">
        <v>89.03</v>
      </c>
      <c r="J83" s="15">
        <f t="shared" si="7"/>
        <v>35.612</v>
      </c>
      <c r="K83" s="23">
        <f t="shared" si="10"/>
        <v>70.814</v>
      </c>
      <c r="L83" s="21"/>
    </row>
    <row r="84" spans="1:12">
      <c r="A84" s="12">
        <v>81</v>
      </c>
      <c r="B84" s="12" t="s">
        <v>136</v>
      </c>
      <c r="C84" s="12" t="s">
        <v>22</v>
      </c>
      <c r="D84" s="13" t="s">
        <v>122</v>
      </c>
      <c r="E84" s="12">
        <v>22616070404</v>
      </c>
      <c r="F84" s="14">
        <v>198.5</v>
      </c>
      <c r="G84" s="15">
        <v>66.17</v>
      </c>
      <c r="H84" s="15">
        <f t="shared" si="9"/>
        <v>39.702</v>
      </c>
      <c r="I84" s="23">
        <v>80.93</v>
      </c>
      <c r="J84" s="15">
        <f t="shared" si="7"/>
        <v>32.372</v>
      </c>
      <c r="K84" s="23">
        <f t="shared" si="10"/>
        <v>72.074</v>
      </c>
      <c r="L84" s="21"/>
    </row>
    <row r="85" spans="1:12">
      <c r="A85" s="12">
        <v>82</v>
      </c>
      <c r="B85" s="12" t="s">
        <v>137</v>
      </c>
      <c r="C85" s="12" t="s">
        <v>22</v>
      </c>
      <c r="D85" s="13" t="s">
        <v>122</v>
      </c>
      <c r="E85" s="12">
        <v>22616070404</v>
      </c>
      <c r="F85" s="14">
        <v>192.5</v>
      </c>
      <c r="G85" s="15">
        <v>64.17</v>
      </c>
      <c r="H85" s="15">
        <f t="shared" si="9"/>
        <v>38.502</v>
      </c>
      <c r="I85" s="23">
        <v>78.3</v>
      </c>
      <c r="J85" s="15">
        <f t="shared" si="7"/>
        <v>31.32</v>
      </c>
      <c r="K85" s="23">
        <f t="shared" si="10"/>
        <v>69.822</v>
      </c>
      <c r="L85" s="21"/>
    </row>
    <row r="86" spans="1:12">
      <c r="A86" s="12">
        <v>83</v>
      </c>
      <c r="B86" s="12" t="s">
        <v>138</v>
      </c>
      <c r="C86" s="12" t="s">
        <v>22</v>
      </c>
      <c r="D86" s="13" t="s">
        <v>122</v>
      </c>
      <c r="E86" s="12">
        <v>22616070404</v>
      </c>
      <c r="F86" s="14">
        <v>192.5</v>
      </c>
      <c r="G86" s="15">
        <v>64.17</v>
      </c>
      <c r="H86" s="15">
        <f t="shared" si="9"/>
        <v>38.502</v>
      </c>
      <c r="I86" s="23" t="s">
        <v>30</v>
      </c>
      <c r="J86" s="15">
        <v>0</v>
      </c>
      <c r="K86" s="23">
        <v>38.5</v>
      </c>
      <c r="L86" s="21"/>
    </row>
    <row r="87" spans="1:12">
      <c r="A87" s="12">
        <v>84</v>
      </c>
      <c r="B87" s="12" t="s">
        <v>139</v>
      </c>
      <c r="C87" s="12" t="s">
        <v>22</v>
      </c>
      <c r="D87" s="13" t="s">
        <v>140</v>
      </c>
      <c r="E87" s="12">
        <v>22616070501</v>
      </c>
      <c r="F87" s="14">
        <v>191.5</v>
      </c>
      <c r="G87" s="15">
        <v>63.83</v>
      </c>
      <c r="H87" s="15">
        <f t="shared" si="9"/>
        <v>38.298</v>
      </c>
      <c r="I87" s="23">
        <v>86.47</v>
      </c>
      <c r="J87" s="15">
        <f t="shared" si="7"/>
        <v>34.588</v>
      </c>
      <c r="K87" s="23">
        <f>H87+J87</f>
        <v>72.886</v>
      </c>
      <c r="L87" s="21"/>
    </row>
    <row r="88" spans="1:12">
      <c r="A88" s="12">
        <v>85</v>
      </c>
      <c r="B88" s="12" t="s">
        <v>141</v>
      </c>
      <c r="C88" s="12" t="s">
        <v>22</v>
      </c>
      <c r="D88" s="13" t="s">
        <v>140</v>
      </c>
      <c r="E88" s="12">
        <v>22616070501</v>
      </c>
      <c r="F88" s="14">
        <v>190</v>
      </c>
      <c r="G88" s="15">
        <v>63.33</v>
      </c>
      <c r="H88" s="15">
        <f t="shared" si="9"/>
        <v>37.998</v>
      </c>
      <c r="I88" s="23">
        <v>88.67</v>
      </c>
      <c r="J88" s="15">
        <f t="shared" si="7"/>
        <v>35.468</v>
      </c>
      <c r="K88" s="23">
        <f>H88+J88</f>
        <v>73.466</v>
      </c>
      <c r="L88" s="21"/>
    </row>
    <row r="89" spans="1:12">
      <c r="A89" s="12">
        <v>86</v>
      </c>
      <c r="B89" s="12" t="s">
        <v>142</v>
      </c>
      <c r="C89" s="12" t="s">
        <v>15</v>
      </c>
      <c r="D89" s="13" t="s">
        <v>140</v>
      </c>
      <c r="E89" s="12">
        <v>22616070501</v>
      </c>
      <c r="F89" s="14">
        <v>189</v>
      </c>
      <c r="G89" s="15">
        <v>63</v>
      </c>
      <c r="H89" s="15">
        <f t="shared" si="9"/>
        <v>37.8</v>
      </c>
      <c r="I89" s="23">
        <v>85.4</v>
      </c>
      <c r="J89" s="15">
        <f t="shared" si="7"/>
        <v>34.16</v>
      </c>
      <c r="K89" s="23">
        <f>H89+J89</f>
        <v>71.96</v>
      </c>
      <c r="L89" s="21"/>
    </row>
    <row r="90" spans="1:12">
      <c r="A90" s="12">
        <v>87</v>
      </c>
      <c r="B90" s="12" t="s">
        <v>143</v>
      </c>
      <c r="C90" s="24" t="s">
        <v>15</v>
      </c>
      <c r="D90" s="13" t="s">
        <v>140</v>
      </c>
      <c r="E90" s="12" t="s">
        <v>144</v>
      </c>
      <c r="F90" s="14" t="s">
        <v>17</v>
      </c>
      <c r="G90" s="15"/>
      <c r="H90" s="12"/>
      <c r="I90" s="23">
        <v>84.03</v>
      </c>
      <c r="J90" s="15"/>
      <c r="K90" s="23">
        <v>84.03</v>
      </c>
      <c r="L90" s="21"/>
    </row>
    <row r="91" spans="1:12">
      <c r="A91" s="12">
        <v>88</v>
      </c>
      <c r="B91" s="12" t="s">
        <v>145</v>
      </c>
      <c r="C91" s="24" t="s">
        <v>15</v>
      </c>
      <c r="D91" s="13" t="s">
        <v>140</v>
      </c>
      <c r="E91" s="12" t="s">
        <v>144</v>
      </c>
      <c r="F91" s="14" t="s">
        <v>17</v>
      </c>
      <c r="G91" s="15"/>
      <c r="H91" s="12"/>
      <c r="I91" s="23">
        <v>86.63</v>
      </c>
      <c r="J91" s="15"/>
      <c r="K91" s="23">
        <v>86.63</v>
      </c>
      <c r="L91" s="21"/>
    </row>
    <row r="92" spans="1:12">
      <c r="A92" s="12">
        <v>89</v>
      </c>
      <c r="B92" s="12" t="s">
        <v>146</v>
      </c>
      <c r="C92" s="24" t="s">
        <v>15</v>
      </c>
      <c r="D92" s="13" t="s">
        <v>140</v>
      </c>
      <c r="E92" s="12" t="s">
        <v>144</v>
      </c>
      <c r="F92" s="14" t="s">
        <v>17</v>
      </c>
      <c r="G92" s="15"/>
      <c r="H92" s="12"/>
      <c r="I92" s="23">
        <v>83.83</v>
      </c>
      <c r="J92" s="15"/>
      <c r="K92" s="23">
        <v>83.83</v>
      </c>
      <c r="L92" s="21"/>
    </row>
    <row r="93" spans="1:12">
      <c r="A93" s="12">
        <v>90</v>
      </c>
      <c r="B93" s="12" t="s">
        <v>147</v>
      </c>
      <c r="C93" s="24" t="s">
        <v>15</v>
      </c>
      <c r="D93" s="13" t="s">
        <v>140</v>
      </c>
      <c r="E93" s="12" t="s">
        <v>144</v>
      </c>
      <c r="F93" s="14" t="s">
        <v>17</v>
      </c>
      <c r="G93" s="15"/>
      <c r="H93" s="12"/>
      <c r="I93" s="23">
        <v>81.1</v>
      </c>
      <c r="J93" s="15"/>
      <c r="K93" s="23">
        <v>81.1</v>
      </c>
      <c r="L93" s="21"/>
    </row>
    <row r="94" spans="1:12">
      <c r="A94" s="12">
        <v>91</v>
      </c>
      <c r="B94" s="12" t="s">
        <v>148</v>
      </c>
      <c r="C94" s="12" t="s">
        <v>22</v>
      </c>
      <c r="D94" s="13" t="s">
        <v>149</v>
      </c>
      <c r="E94" s="12">
        <v>22616070601</v>
      </c>
      <c r="F94" s="14">
        <v>197</v>
      </c>
      <c r="G94" s="15" cm="1">
        <f t="array" ref="G94:G96">ROUND(F94:F96/3,2)</f>
        <v>65.67</v>
      </c>
      <c r="H94" s="15">
        <f>PRODUCT(G94*0.6)</f>
        <v>39.402</v>
      </c>
      <c r="I94" s="23">
        <v>90.1</v>
      </c>
      <c r="J94" s="15">
        <f t="shared" ref="J94:J125" si="11">PRODUCT(I94*0.4)</f>
        <v>36.04</v>
      </c>
      <c r="K94" s="23">
        <f>H94+J94</f>
        <v>75.442</v>
      </c>
      <c r="L94" s="21"/>
    </row>
    <row r="95" spans="1:12">
      <c r="A95" s="12">
        <v>92</v>
      </c>
      <c r="B95" s="12" t="s">
        <v>150</v>
      </c>
      <c r="C95" s="12" t="s">
        <v>22</v>
      </c>
      <c r="D95" s="13" t="s">
        <v>149</v>
      </c>
      <c r="E95" s="12">
        <v>22616070601</v>
      </c>
      <c r="F95" s="14">
        <v>184</v>
      </c>
      <c r="G95" s="15">
        <v>61.33</v>
      </c>
      <c r="H95" s="15">
        <f>PRODUCT(G95*0.6)</f>
        <v>36.798</v>
      </c>
      <c r="I95" s="23">
        <v>87.83</v>
      </c>
      <c r="J95" s="15">
        <f t="shared" si="11"/>
        <v>35.132</v>
      </c>
      <c r="K95" s="23">
        <f>H95+J95</f>
        <v>71.93</v>
      </c>
      <c r="L95" s="21"/>
    </row>
    <row r="96" spans="1:12">
      <c r="A96" s="12">
        <v>93</v>
      </c>
      <c r="B96" s="12" t="s">
        <v>151</v>
      </c>
      <c r="C96" s="12" t="s">
        <v>22</v>
      </c>
      <c r="D96" s="13" t="s">
        <v>149</v>
      </c>
      <c r="E96" s="12">
        <v>22616070601</v>
      </c>
      <c r="F96" s="14">
        <v>182.5</v>
      </c>
      <c r="G96" s="15">
        <v>60.83</v>
      </c>
      <c r="H96" s="15">
        <f>PRODUCT(G96*0.6)</f>
        <v>36.498</v>
      </c>
      <c r="I96" s="23">
        <v>86.1</v>
      </c>
      <c r="J96" s="15">
        <f t="shared" si="11"/>
        <v>34.44</v>
      </c>
      <c r="K96" s="23">
        <f>H96+J96</f>
        <v>70.938</v>
      </c>
      <c r="L96" s="21"/>
    </row>
    <row r="97" spans="1:12">
      <c r="A97" s="12">
        <v>94</v>
      </c>
      <c r="B97" s="12" t="s">
        <v>152</v>
      </c>
      <c r="C97" s="25" t="s">
        <v>22</v>
      </c>
      <c r="D97" s="13" t="s">
        <v>149</v>
      </c>
      <c r="E97" s="12" t="s">
        <v>153</v>
      </c>
      <c r="F97" s="14" t="s">
        <v>17</v>
      </c>
      <c r="G97" s="15"/>
      <c r="H97" s="12"/>
      <c r="I97" s="23">
        <v>83.53</v>
      </c>
      <c r="J97" s="15"/>
      <c r="K97" s="23">
        <v>83.53</v>
      </c>
      <c r="L97" s="21"/>
    </row>
    <row r="98" spans="1:12">
      <c r="A98" s="12">
        <v>95</v>
      </c>
      <c r="B98" s="12" t="s">
        <v>154</v>
      </c>
      <c r="C98" s="25" t="s">
        <v>22</v>
      </c>
      <c r="D98" s="13" t="s">
        <v>149</v>
      </c>
      <c r="E98" s="12" t="s">
        <v>153</v>
      </c>
      <c r="F98" s="14" t="s">
        <v>17</v>
      </c>
      <c r="G98" s="15"/>
      <c r="H98" s="12"/>
      <c r="I98" s="23">
        <v>85.07</v>
      </c>
      <c r="J98" s="15"/>
      <c r="K98" s="23">
        <v>85.07</v>
      </c>
      <c r="L98" s="21"/>
    </row>
    <row r="99" spans="1:12">
      <c r="A99" s="12">
        <v>96</v>
      </c>
      <c r="B99" s="12" t="s">
        <v>155</v>
      </c>
      <c r="C99" s="25" t="s">
        <v>22</v>
      </c>
      <c r="D99" s="13" t="s">
        <v>149</v>
      </c>
      <c r="E99" s="12" t="s">
        <v>153</v>
      </c>
      <c r="F99" s="14" t="s">
        <v>17</v>
      </c>
      <c r="G99" s="15"/>
      <c r="H99" s="12"/>
      <c r="I99" s="23">
        <v>87.13</v>
      </c>
      <c r="J99" s="15"/>
      <c r="K99" s="23">
        <v>87.13</v>
      </c>
      <c r="L99" s="21"/>
    </row>
    <row r="100" spans="1:12">
      <c r="A100" s="12">
        <v>97</v>
      </c>
      <c r="B100" s="12" t="s">
        <v>156</v>
      </c>
      <c r="C100" s="25" t="s">
        <v>22</v>
      </c>
      <c r="D100" s="13" t="s">
        <v>149</v>
      </c>
      <c r="E100" s="12" t="s">
        <v>153</v>
      </c>
      <c r="F100" s="14" t="s">
        <v>17</v>
      </c>
      <c r="G100" s="15"/>
      <c r="H100" s="12"/>
      <c r="I100" s="23">
        <v>87.13</v>
      </c>
      <c r="J100" s="15"/>
      <c r="K100" s="23">
        <v>87.13</v>
      </c>
      <c r="L100" s="21"/>
    </row>
    <row r="101" spans="1:12">
      <c r="A101" s="12">
        <v>98</v>
      </c>
      <c r="B101" s="12" t="s">
        <v>157</v>
      </c>
      <c r="C101" s="24" t="s">
        <v>15</v>
      </c>
      <c r="D101" s="13" t="s">
        <v>149</v>
      </c>
      <c r="E101" s="12" t="s">
        <v>153</v>
      </c>
      <c r="F101" s="14" t="s">
        <v>17</v>
      </c>
      <c r="G101" s="15"/>
      <c r="H101" s="12"/>
      <c r="I101" s="23">
        <v>86.03</v>
      </c>
      <c r="J101" s="15"/>
      <c r="K101" s="23">
        <v>86.03</v>
      </c>
      <c r="L101" s="21"/>
    </row>
    <row r="102" spans="1:12">
      <c r="A102" s="12">
        <v>99</v>
      </c>
      <c r="B102" s="12" t="s">
        <v>158</v>
      </c>
      <c r="C102" s="12" t="s">
        <v>22</v>
      </c>
      <c r="D102" s="13" t="s">
        <v>149</v>
      </c>
      <c r="E102" s="12">
        <v>22616070603</v>
      </c>
      <c r="F102" s="14">
        <v>173.5</v>
      </c>
      <c r="G102" s="15" cm="1">
        <f t="array" ref="G102:G114">ROUND(F102:F114/3,2)</f>
        <v>57.83</v>
      </c>
      <c r="H102" s="15">
        <f>PRODUCT(G102*0.6)</f>
        <v>34.698</v>
      </c>
      <c r="I102" s="23">
        <v>81.7</v>
      </c>
      <c r="J102" s="15">
        <f t="shared" si="11"/>
        <v>32.68</v>
      </c>
      <c r="K102" s="23">
        <f>H102+J102</f>
        <v>67.378</v>
      </c>
      <c r="L102" s="21"/>
    </row>
    <row r="103" spans="1:12">
      <c r="A103" s="12">
        <v>100</v>
      </c>
      <c r="B103" s="12" t="s">
        <v>159</v>
      </c>
      <c r="C103" s="12" t="s">
        <v>22</v>
      </c>
      <c r="D103" s="13" t="s">
        <v>149</v>
      </c>
      <c r="E103" s="12">
        <v>22616070603</v>
      </c>
      <c r="F103" s="14">
        <v>158.5</v>
      </c>
      <c r="G103" s="15">
        <v>52.83</v>
      </c>
      <c r="H103" s="15">
        <f t="shared" ref="H103:H114" si="12">PRODUCT(G103*0.6)</f>
        <v>31.698</v>
      </c>
      <c r="I103" s="23">
        <v>80.43</v>
      </c>
      <c r="J103" s="15">
        <f t="shared" si="11"/>
        <v>32.172</v>
      </c>
      <c r="K103" s="23">
        <f t="shared" ref="K103:K132" si="13">H103+J103</f>
        <v>63.87</v>
      </c>
      <c r="L103" s="21"/>
    </row>
    <row r="104" spans="1:12">
      <c r="A104" s="12">
        <v>101</v>
      </c>
      <c r="B104" s="12" t="s">
        <v>160</v>
      </c>
      <c r="C104" s="12" t="s">
        <v>22</v>
      </c>
      <c r="D104" s="13" t="s">
        <v>149</v>
      </c>
      <c r="E104" s="12">
        <v>22616070603</v>
      </c>
      <c r="F104" s="14">
        <v>158</v>
      </c>
      <c r="G104" s="15">
        <v>52.67</v>
      </c>
      <c r="H104" s="15">
        <f t="shared" si="12"/>
        <v>31.602</v>
      </c>
      <c r="I104" s="23">
        <v>80.67</v>
      </c>
      <c r="J104" s="15">
        <f t="shared" si="11"/>
        <v>32.268</v>
      </c>
      <c r="K104" s="23">
        <f t="shared" si="13"/>
        <v>63.87</v>
      </c>
      <c r="L104" s="21"/>
    </row>
    <row r="105" spans="1:12">
      <c r="A105" s="12">
        <v>102</v>
      </c>
      <c r="B105" s="12" t="s">
        <v>161</v>
      </c>
      <c r="C105" s="25" t="s">
        <v>22</v>
      </c>
      <c r="D105" s="13" t="s">
        <v>149</v>
      </c>
      <c r="E105" s="12">
        <v>22616070604</v>
      </c>
      <c r="F105" s="14">
        <v>152.5</v>
      </c>
      <c r="G105" s="15">
        <v>50.83</v>
      </c>
      <c r="H105" s="15">
        <f t="shared" si="12"/>
        <v>30.498</v>
      </c>
      <c r="I105" s="23">
        <v>86.7</v>
      </c>
      <c r="J105" s="15">
        <f t="shared" si="11"/>
        <v>34.68</v>
      </c>
      <c r="K105" s="23">
        <f t="shared" si="13"/>
        <v>65.178</v>
      </c>
      <c r="L105" s="21"/>
    </row>
    <row r="106" spans="1:12">
      <c r="A106" s="12">
        <v>103</v>
      </c>
      <c r="B106" s="12" t="s">
        <v>162</v>
      </c>
      <c r="C106" s="24" t="s">
        <v>15</v>
      </c>
      <c r="D106" s="13" t="s">
        <v>149</v>
      </c>
      <c r="E106" s="12">
        <v>22616070604</v>
      </c>
      <c r="F106" s="14">
        <v>144</v>
      </c>
      <c r="G106" s="15">
        <v>48</v>
      </c>
      <c r="H106" s="15">
        <f t="shared" si="12"/>
        <v>28.8</v>
      </c>
      <c r="I106" s="23">
        <v>82.3</v>
      </c>
      <c r="J106" s="15">
        <f t="shared" si="11"/>
        <v>32.92</v>
      </c>
      <c r="K106" s="23">
        <f t="shared" si="13"/>
        <v>61.72</v>
      </c>
      <c r="L106" s="21"/>
    </row>
    <row r="107" spans="1:12">
      <c r="A107" s="12">
        <v>104</v>
      </c>
      <c r="B107" s="12" t="s">
        <v>163</v>
      </c>
      <c r="C107" s="24" t="s">
        <v>15</v>
      </c>
      <c r="D107" s="13" t="s">
        <v>149</v>
      </c>
      <c r="E107" s="12">
        <v>22616070604</v>
      </c>
      <c r="F107" s="14">
        <v>142</v>
      </c>
      <c r="G107" s="15">
        <v>47.33</v>
      </c>
      <c r="H107" s="15">
        <f t="shared" si="12"/>
        <v>28.398</v>
      </c>
      <c r="I107" s="23">
        <v>79.87</v>
      </c>
      <c r="J107" s="15">
        <f t="shared" si="11"/>
        <v>31.948</v>
      </c>
      <c r="K107" s="23">
        <f t="shared" si="13"/>
        <v>60.346</v>
      </c>
      <c r="L107" s="21"/>
    </row>
    <row r="108" spans="1:13">
      <c r="A108" s="12">
        <v>105</v>
      </c>
      <c r="B108" s="12" t="s">
        <v>164</v>
      </c>
      <c r="C108" s="12" t="s">
        <v>22</v>
      </c>
      <c r="D108" s="13" t="s">
        <v>165</v>
      </c>
      <c r="E108" s="12">
        <v>22616070701</v>
      </c>
      <c r="F108" s="14">
        <v>188.5</v>
      </c>
      <c r="G108" s="15">
        <v>62.83</v>
      </c>
      <c r="H108" s="15">
        <f t="shared" si="12"/>
        <v>37.698</v>
      </c>
      <c r="I108" s="23">
        <v>90.33</v>
      </c>
      <c r="J108" s="15">
        <f t="shared" si="11"/>
        <v>36.132</v>
      </c>
      <c r="K108" s="23">
        <f t="shared" si="13"/>
        <v>73.83</v>
      </c>
      <c r="L108" s="21"/>
      <c r="M108" s="26"/>
    </row>
    <row r="109" spans="1:13">
      <c r="A109" s="12">
        <v>106</v>
      </c>
      <c r="B109" s="12" t="s">
        <v>166</v>
      </c>
      <c r="C109" s="12" t="s">
        <v>22</v>
      </c>
      <c r="D109" s="13" t="s">
        <v>165</v>
      </c>
      <c r="E109" s="12">
        <v>22616070701</v>
      </c>
      <c r="F109" s="14">
        <v>182</v>
      </c>
      <c r="G109" s="15">
        <v>60.67</v>
      </c>
      <c r="H109" s="15">
        <f t="shared" si="12"/>
        <v>36.402</v>
      </c>
      <c r="I109" s="23">
        <v>85.5</v>
      </c>
      <c r="J109" s="15">
        <f t="shared" si="11"/>
        <v>34.2</v>
      </c>
      <c r="K109" s="23">
        <f t="shared" si="13"/>
        <v>70.602</v>
      </c>
      <c r="L109" s="21"/>
      <c r="M109" s="26"/>
    </row>
    <row r="110" spans="1:13">
      <c r="A110" s="12">
        <v>107</v>
      </c>
      <c r="B110" s="12" t="s">
        <v>167</v>
      </c>
      <c r="C110" s="12" t="s">
        <v>22</v>
      </c>
      <c r="D110" s="13" t="s">
        <v>165</v>
      </c>
      <c r="E110" s="12">
        <v>22616070701</v>
      </c>
      <c r="F110" s="14">
        <v>176</v>
      </c>
      <c r="G110" s="15">
        <v>58.67</v>
      </c>
      <c r="H110" s="15">
        <f t="shared" si="12"/>
        <v>35.202</v>
      </c>
      <c r="I110" s="23">
        <v>86.73</v>
      </c>
      <c r="J110" s="15">
        <f t="shared" si="11"/>
        <v>34.692</v>
      </c>
      <c r="K110" s="23">
        <f t="shared" si="13"/>
        <v>69.894</v>
      </c>
      <c r="L110" s="21"/>
      <c r="M110" s="26"/>
    </row>
    <row r="111" spans="1:13">
      <c r="A111" s="12">
        <v>108</v>
      </c>
      <c r="B111" s="12" t="s">
        <v>168</v>
      </c>
      <c r="C111" s="12" t="s">
        <v>22</v>
      </c>
      <c r="D111" s="13" t="s">
        <v>165</v>
      </c>
      <c r="E111" s="12">
        <v>22616070701</v>
      </c>
      <c r="F111" s="14">
        <v>176</v>
      </c>
      <c r="G111" s="15">
        <v>58.67</v>
      </c>
      <c r="H111" s="15">
        <f t="shared" si="12"/>
        <v>35.202</v>
      </c>
      <c r="I111" s="23">
        <v>87.53</v>
      </c>
      <c r="J111" s="15">
        <f t="shared" si="11"/>
        <v>35.012</v>
      </c>
      <c r="K111" s="23">
        <f t="shared" si="13"/>
        <v>70.214</v>
      </c>
      <c r="L111" s="21"/>
      <c r="M111" s="26"/>
    </row>
    <row r="112" spans="1:13">
      <c r="A112" s="12">
        <v>109</v>
      </c>
      <c r="B112" s="12" t="s">
        <v>169</v>
      </c>
      <c r="C112" s="12" t="s">
        <v>22</v>
      </c>
      <c r="D112" s="13" t="s">
        <v>165</v>
      </c>
      <c r="E112" s="12">
        <v>22616070701</v>
      </c>
      <c r="F112" s="14">
        <v>175.5</v>
      </c>
      <c r="G112" s="15">
        <v>58.5</v>
      </c>
      <c r="H112" s="15">
        <f t="shared" si="12"/>
        <v>35.1</v>
      </c>
      <c r="I112" s="23">
        <v>87.53</v>
      </c>
      <c r="J112" s="15">
        <f t="shared" si="11"/>
        <v>35.012</v>
      </c>
      <c r="K112" s="23">
        <f t="shared" si="13"/>
        <v>70.112</v>
      </c>
      <c r="L112" s="21"/>
      <c r="M112" s="26"/>
    </row>
    <row r="113" spans="1:13">
      <c r="A113" s="12">
        <v>110</v>
      </c>
      <c r="B113" s="12" t="s">
        <v>170</v>
      </c>
      <c r="C113" s="12" t="s">
        <v>22</v>
      </c>
      <c r="D113" s="13" t="s">
        <v>165</v>
      </c>
      <c r="E113" s="12">
        <v>22616070701</v>
      </c>
      <c r="F113" s="14">
        <v>172</v>
      </c>
      <c r="G113" s="15">
        <v>57.33</v>
      </c>
      <c r="H113" s="15">
        <f t="shared" si="12"/>
        <v>34.398</v>
      </c>
      <c r="I113" s="23">
        <v>85.4</v>
      </c>
      <c r="J113" s="15">
        <f t="shared" si="11"/>
        <v>34.16</v>
      </c>
      <c r="K113" s="23">
        <f t="shared" si="13"/>
        <v>68.558</v>
      </c>
      <c r="L113" s="21"/>
      <c r="M113" s="26"/>
    </row>
    <row r="114" spans="1:13">
      <c r="A114" s="12">
        <v>111</v>
      </c>
      <c r="B114" s="12" t="s">
        <v>171</v>
      </c>
      <c r="C114" s="12" t="s">
        <v>22</v>
      </c>
      <c r="D114" s="13" t="s">
        <v>165</v>
      </c>
      <c r="E114" s="12">
        <v>22616070701</v>
      </c>
      <c r="F114" s="14">
        <v>172</v>
      </c>
      <c r="G114" s="15">
        <v>57.33</v>
      </c>
      <c r="H114" s="15">
        <f t="shared" si="12"/>
        <v>34.398</v>
      </c>
      <c r="I114" s="23">
        <v>84.77</v>
      </c>
      <c r="J114" s="15">
        <f t="shared" si="11"/>
        <v>33.908</v>
      </c>
      <c r="K114" s="23">
        <f t="shared" si="13"/>
        <v>68.306</v>
      </c>
      <c r="L114" s="21"/>
      <c r="M114" s="26"/>
    </row>
    <row r="115" spans="1:13">
      <c r="A115" s="12">
        <v>112</v>
      </c>
      <c r="B115" s="12" t="s">
        <v>172</v>
      </c>
      <c r="C115" s="12" t="s">
        <v>22</v>
      </c>
      <c r="D115" s="13" t="s">
        <v>165</v>
      </c>
      <c r="E115" s="12" t="s">
        <v>173</v>
      </c>
      <c r="F115" s="14" t="s">
        <v>17</v>
      </c>
      <c r="G115" s="15"/>
      <c r="H115" s="12"/>
      <c r="I115" s="23">
        <v>89.23</v>
      </c>
      <c r="J115" s="15"/>
      <c r="K115" s="23">
        <v>89.23</v>
      </c>
      <c r="L115" s="21"/>
      <c r="M115" s="26"/>
    </row>
    <row r="116" spans="1:12">
      <c r="A116" s="12">
        <v>113</v>
      </c>
      <c r="B116" s="12" t="s">
        <v>174</v>
      </c>
      <c r="C116" s="12" t="s">
        <v>22</v>
      </c>
      <c r="D116" s="13" t="s">
        <v>165</v>
      </c>
      <c r="E116" s="12" t="s">
        <v>173</v>
      </c>
      <c r="F116" s="14" t="s">
        <v>17</v>
      </c>
      <c r="G116" s="12"/>
      <c r="H116" s="12"/>
      <c r="I116" s="23">
        <v>88.53</v>
      </c>
      <c r="J116" s="15"/>
      <c r="K116" s="23">
        <v>88.53</v>
      </c>
      <c r="L116" s="21"/>
    </row>
    <row r="117" spans="1:12">
      <c r="A117" s="12">
        <v>114</v>
      </c>
      <c r="B117" s="12" t="s">
        <v>175</v>
      </c>
      <c r="C117" s="24" t="s">
        <v>15</v>
      </c>
      <c r="D117" s="13" t="s">
        <v>165</v>
      </c>
      <c r="E117" s="12" t="s">
        <v>176</v>
      </c>
      <c r="F117" s="14" t="s">
        <v>17</v>
      </c>
      <c r="G117" s="12"/>
      <c r="H117" s="12"/>
      <c r="I117" s="23">
        <v>85.3</v>
      </c>
      <c r="J117" s="15"/>
      <c r="K117" s="23">
        <v>85.3</v>
      </c>
      <c r="L117" s="21"/>
    </row>
    <row r="118" spans="1:12">
      <c r="A118" s="12">
        <v>115</v>
      </c>
      <c r="B118" s="12" t="s">
        <v>177</v>
      </c>
      <c r="C118" s="25" t="s">
        <v>22</v>
      </c>
      <c r="D118" s="13" t="s">
        <v>165</v>
      </c>
      <c r="E118" s="12" t="s">
        <v>176</v>
      </c>
      <c r="F118" s="14" t="s">
        <v>17</v>
      </c>
      <c r="G118" s="12"/>
      <c r="H118" s="12"/>
      <c r="I118" s="23">
        <v>86.37</v>
      </c>
      <c r="J118" s="15"/>
      <c r="K118" s="23">
        <v>86.37</v>
      </c>
      <c r="L118" s="21"/>
    </row>
    <row r="119" spans="1:12">
      <c r="A119" s="12">
        <v>116</v>
      </c>
      <c r="B119" s="12" t="s">
        <v>178</v>
      </c>
      <c r="C119" s="25" t="s">
        <v>22</v>
      </c>
      <c r="D119" s="13" t="s">
        <v>165</v>
      </c>
      <c r="E119" s="12" t="s">
        <v>176</v>
      </c>
      <c r="F119" s="14" t="s">
        <v>17</v>
      </c>
      <c r="G119" s="12"/>
      <c r="H119" s="12"/>
      <c r="I119" s="23">
        <v>84.6</v>
      </c>
      <c r="J119" s="15"/>
      <c r="K119" s="23">
        <v>84.6</v>
      </c>
      <c r="L119" s="21"/>
    </row>
    <row r="120" spans="1:12">
      <c r="A120" s="12">
        <v>117</v>
      </c>
      <c r="B120" s="12" t="s">
        <v>179</v>
      </c>
      <c r="C120" s="24" t="s">
        <v>15</v>
      </c>
      <c r="D120" s="13" t="s">
        <v>165</v>
      </c>
      <c r="E120" s="12" t="s">
        <v>176</v>
      </c>
      <c r="F120" s="14" t="s">
        <v>17</v>
      </c>
      <c r="G120" s="12"/>
      <c r="H120" s="12"/>
      <c r="I120" s="23">
        <v>78.77</v>
      </c>
      <c r="J120" s="15"/>
      <c r="K120" s="23">
        <v>78.77</v>
      </c>
      <c r="L120" s="21"/>
    </row>
    <row r="121" spans="1:12">
      <c r="A121" s="12">
        <v>118</v>
      </c>
      <c r="B121" s="12" t="s">
        <v>180</v>
      </c>
      <c r="C121" s="24" t="s">
        <v>15</v>
      </c>
      <c r="D121" s="13" t="s">
        <v>165</v>
      </c>
      <c r="E121" s="12" t="s">
        <v>176</v>
      </c>
      <c r="F121" s="14" t="s">
        <v>17</v>
      </c>
      <c r="G121" s="12"/>
      <c r="H121" s="12"/>
      <c r="I121" s="23" t="s">
        <v>30</v>
      </c>
      <c r="J121" s="15">
        <v>0</v>
      </c>
      <c r="K121" s="15">
        <v>0</v>
      </c>
      <c r="L121" s="21"/>
    </row>
    <row r="122" spans="1:12">
      <c r="A122" s="12">
        <v>119</v>
      </c>
      <c r="B122" s="12" t="s">
        <v>181</v>
      </c>
      <c r="C122" s="12" t="s">
        <v>22</v>
      </c>
      <c r="D122" s="13" t="s">
        <v>165</v>
      </c>
      <c r="E122" s="12" t="s">
        <v>182</v>
      </c>
      <c r="F122" s="14" t="s">
        <v>17</v>
      </c>
      <c r="G122" s="12"/>
      <c r="H122" s="12"/>
      <c r="I122" s="23">
        <v>82.43</v>
      </c>
      <c r="J122" s="15"/>
      <c r="K122" s="23">
        <v>82.43</v>
      </c>
      <c r="L122" s="21"/>
    </row>
    <row r="123" spans="1:12">
      <c r="A123" s="12">
        <v>120</v>
      </c>
      <c r="B123" s="12" t="s">
        <v>183</v>
      </c>
      <c r="C123" s="12" t="s">
        <v>22</v>
      </c>
      <c r="D123" s="13" t="s">
        <v>165</v>
      </c>
      <c r="E123" s="12" t="s">
        <v>182</v>
      </c>
      <c r="F123" s="14" t="s">
        <v>17</v>
      </c>
      <c r="G123" s="12"/>
      <c r="H123" s="12"/>
      <c r="I123" s="23">
        <v>82.47</v>
      </c>
      <c r="J123" s="15"/>
      <c r="K123" s="23">
        <v>82.47</v>
      </c>
      <c r="L123" s="21"/>
    </row>
    <row r="124" spans="1:12">
      <c r="A124" s="12">
        <v>121</v>
      </c>
      <c r="B124" s="12" t="s">
        <v>184</v>
      </c>
      <c r="C124" s="12" t="s">
        <v>22</v>
      </c>
      <c r="D124" s="13" t="s">
        <v>165</v>
      </c>
      <c r="E124" s="12" t="s">
        <v>182</v>
      </c>
      <c r="F124" s="14" t="s">
        <v>17</v>
      </c>
      <c r="G124" s="12"/>
      <c r="H124" s="12"/>
      <c r="I124" s="23">
        <v>82.3</v>
      </c>
      <c r="J124" s="15"/>
      <c r="K124" s="23">
        <v>82.3</v>
      </c>
      <c r="L124" s="21"/>
    </row>
    <row r="125" spans="1:12">
      <c r="A125" s="12">
        <v>122</v>
      </c>
      <c r="B125" s="12" t="s">
        <v>185</v>
      </c>
      <c r="C125" s="12" t="s">
        <v>22</v>
      </c>
      <c r="D125" s="13" t="s">
        <v>165</v>
      </c>
      <c r="E125" s="12" t="s">
        <v>182</v>
      </c>
      <c r="F125" s="14" t="s">
        <v>17</v>
      </c>
      <c r="G125" s="12"/>
      <c r="H125" s="12"/>
      <c r="I125" s="23">
        <v>84.13</v>
      </c>
      <c r="J125" s="15"/>
      <c r="K125" s="23">
        <v>84.13</v>
      </c>
      <c r="L125" s="21"/>
    </row>
    <row r="126" spans="1:13">
      <c r="A126" s="12">
        <v>123</v>
      </c>
      <c r="B126" s="12" t="s">
        <v>186</v>
      </c>
      <c r="C126" s="12" t="s">
        <v>22</v>
      </c>
      <c r="D126" s="13" t="s">
        <v>165</v>
      </c>
      <c r="E126" s="12">
        <v>22616070705</v>
      </c>
      <c r="F126" s="14">
        <v>173.5</v>
      </c>
      <c r="G126" s="15" cm="1">
        <f t="array" ref="G126:G160">ROUND(F126:F160/3,2)</f>
        <v>57.83</v>
      </c>
      <c r="H126" s="15">
        <f>PRODUCT(G126*0.6)</f>
        <v>34.698</v>
      </c>
      <c r="I126" s="23">
        <v>83.67</v>
      </c>
      <c r="J126" s="15">
        <f t="shared" ref="J126:J157" si="14">PRODUCT(I126*0.4)</f>
        <v>33.468</v>
      </c>
      <c r="K126" s="23">
        <f t="shared" si="13"/>
        <v>68.166</v>
      </c>
      <c r="L126" s="21"/>
      <c r="M126" s="26"/>
    </row>
    <row r="127" spans="1:13">
      <c r="A127" s="12">
        <v>124</v>
      </c>
      <c r="B127" s="12" t="s">
        <v>187</v>
      </c>
      <c r="C127" s="12" t="s">
        <v>22</v>
      </c>
      <c r="D127" s="13" t="s">
        <v>165</v>
      </c>
      <c r="E127" s="12">
        <v>22616070705</v>
      </c>
      <c r="F127" s="14">
        <v>170</v>
      </c>
      <c r="G127" s="15">
        <v>56.67</v>
      </c>
      <c r="H127" s="15">
        <f t="shared" ref="H127:H160" si="15">PRODUCT(G127*0.6)</f>
        <v>34.002</v>
      </c>
      <c r="I127" s="23">
        <v>81.97</v>
      </c>
      <c r="J127" s="15">
        <f t="shared" si="14"/>
        <v>32.788</v>
      </c>
      <c r="K127" s="23">
        <f t="shared" si="13"/>
        <v>66.79</v>
      </c>
      <c r="L127" s="21"/>
      <c r="M127" s="26"/>
    </row>
    <row r="128" spans="1:13">
      <c r="A128" s="12">
        <v>125</v>
      </c>
      <c r="B128" s="12" t="s">
        <v>188</v>
      </c>
      <c r="C128" s="12" t="s">
        <v>22</v>
      </c>
      <c r="D128" s="13" t="s">
        <v>165</v>
      </c>
      <c r="E128" s="12">
        <v>22616070705</v>
      </c>
      <c r="F128" s="14">
        <v>150.5</v>
      </c>
      <c r="G128" s="15">
        <v>50.17</v>
      </c>
      <c r="H128" s="15">
        <f t="shared" si="15"/>
        <v>30.102</v>
      </c>
      <c r="I128" s="23">
        <v>83.57</v>
      </c>
      <c r="J128" s="15">
        <f t="shared" si="14"/>
        <v>33.428</v>
      </c>
      <c r="K128" s="23">
        <f t="shared" si="13"/>
        <v>63.53</v>
      </c>
      <c r="L128" s="21"/>
      <c r="M128" s="26"/>
    </row>
    <row r="129" spans="1:13">
      <c r="A129" s="12">
        <v>126</v>
      </c>
      <c r="B129" s="12" t="s">
        <v>189</v>
      </c>
      <c r="C129" s="12" t="s">
        <v>22</v>
      </c>
      <c r="D129" s="13" t="s">
        <v>165</v>
      </c>
      <c r="E129" s="12">
        <v>22616070706</v>
      </c>
      <c r="F129" s="14">
        <v>183</v>
      </c>
      <c r="G129" s="15">
        <v>61</v>
      </c>
      <c r="H129" s="15">
        <f t="shared" si="15"/>
        <v>36.6</v>
      </c>
      <c r="I129" s="23">
        <v>87.2</v>
      </c>
      <c r="J129" s="15">
        <f t="shared" si="14"/>
        <v>34.88</v>
      </c>
      <c r="K129" s="23">
        <f t="shared" si="13"/>
        <v>71.48</v>
      </c>
      <c r="L129" s="21"/>
      <c r="M129" s="26"/>
    </row>
    <row r="130" spans="1:13">
      <c r="A130" s="12">
        <v>127</v>
      </c>
      <c r="B130" s="12" t="s">
        <v>190</v>
      </c>
      <c r="C130" s="12" t="s">
        <v>22</v>
      </c>
      <c r="D130" s="13" t="s">
        <v>165</v>
      </c>
      <c r="E130" s="12">
        <v>22616070706</v>
      </c>
      <c r="F130" s="14">
        <v>181</v>
      </c>
      <c r="G130" s="15">
        <v>60.33</v>
      </c>
      <c r="H130" s="15">
        <f t="shared" si="15"/>
        <v>36.198</v>
      </c>
      <c r="I130" s="23">
        <v>86.7</v>
      </c>
      <c r="J130" s="15">
        <f t="shared" si="14"/>
        <v>34.68</v>
      </c>
      <c r="K130" s="23">
        <f t="shared" si="13"/>
        <v>70.878</v>
      </c>
      <c r="L130" s="21"/>
      <c r="M130" s="26"/>
    </row>
    <row r="131" spans="1:13">
      <c r="A131" s="12">
        <v>128</v>
      </c>
      <c r="B131" s="12" t="s">
        <v>191</v>
      </c>
      <c r="C131" s="12" t="s">
        <v>22</v>
      </c>
      <c r="D131" s="13" t="s">
        <v>165</v>
      </c>
      <c r="E131" s="12">
        <v>22616070706</v>
      </c>
      <c r="F131" s="14">
        <v>180.5</v>
      </c>
      <c r="G131" s="15">
        <v>60.17</v>
      </c>
      <c r="H131" s="15">
        <f t="shared" si="15"/>
        <v>36.102</v>
      </c>
      <c r="I131" s="23">
        <v>86.17</v>
      </c>
      <c r="J131" s="15">
        <f t="shared" si="14"/>
        <v>34.468</v>
      </c>
      <c r="K131" s="23">
        <f t="shared" si="13"/>
        <v>70.57</v>
      </c>
      <c r="L131" s="21"/>
      <c r="M131" s="26"/>
    </row>
    <row r="132" spans="1:13">
      <c r="A132" s="12">
        <v>129</v>
      </c>
      <c r="B132" s="12" t="s">
        <v>192</v>
      </c>
      <c r="C132" s="12" t="s">
        <v>15</v>
      </c>
      <c r="D132" s="13" t="s">
        <v>165</v>
      </c>
      <c r="E132" s="12">
        <v>22616070707</v>
      </c>
      <c r="F132" s="14">
        <v>166.5</v>
      </c>
      <c r="G132" s="15">
        <v>55.5</v>
      </c>
      <c r="H132" s="15">
        <f t="shared" si="15"/>
        <v>33.3</v>
      </c>
      <c r="I132" s="23">
        <v>84.23</v>
      </c>
      <c r="J132" s="15">
        <f t="shared" si="14"/>
        <v>33.692</v>
      </c>
      <c r="K132" s="23">
        <f t="shared" si="13"/>
        <v>66.992</v>
      </c>
      <c r="L132" s="21"/>
      <c r="M132" s="26"/>
    </row>
    <row r="133" spans="1:13">
      <c r="A133" s="12">
        <v>130</v>
      </c>
      <c r="B133" s="12" t="s">
        <v>193</v>
      </c>
      <c r="C133" s="12" t="s">
        <v>22</v>
      </c>
      <c r="D133" s="13" t="s">
        <v>165</v>
      </c>
      <c r="E133" s="12">
        <v>22616070707</v>
      </c>
      <c r="F133" s="14">
        <v>165</v>
      </c>
      <c r="G133" s="15">
        <v>55</v>
      </c>
      <c r="H133" s="15">
        <f t="shared" si="15"/>
        <v>33</v>
      </c>
      <c r="I133" s="23" t="s">
        <v>30</v>
      </c>
      <c r="J133" s="15">
        <v>0</v>
      </c>
      <c r="K133" s="23">
        <v>33</v>
      </c>
      <c r="L133" s="21"/>
      <c r="M133" s="26"/>
    </row>
    <row r="134" spans="1:13">
      <c r="A134" s="12">
        <v>131</v>
      </c>
      <c r="B134" s="12" t="s">
        <v>194</v>
      </c>
      <c r="C134" s="12" t="s">
        <v>15</v>
      </c>
      <c r="D134" s="13" t="s">
        <v>165</v>
      </c>
      <c r="E134" s="12">
        <v>22616070707</v>
      </c>
      <c r="F134" s="14">
        <v>159.5</v>
      </c>
      <c r="G134" s="15">
        <v>53.17</v>
      </c>
      <c r="H134" s="15">
        <f t="shared" si="15"/>
        <v>31.902</v>
      </c>
      <c r="I134" s="23">
        <v>89.07</v>
      </c>
      <c r="J134" s="15">
        <f t="shared" si="14"/>
        <v>35.628</v>
      </c>
      <c r="K134" s="23">
        <f>H134+J134</f>
        <v>67.53</v>
      </c>
      <c r="L134" s="21"/>
      <c r="M134" s="26"/>
    </row>
    <row r="135" spans="1:13">
      <c r="A135" s="12">
        <v>132</v>
      </c>
      <c r="B135" s="12" t="s">
        <v>195</v>
      </c>
      <c r="C135" s="12" t="s">
        <v>15</v>
      </c>
      <c r="D135" s="13" t="s">
        <v>165</v>
      </c>
      <c r="E135" s="12">
        <v>22616070708</v>
      </c>
      <c r="F135" s="14">
        <v>193.5</v>
      </c>
      <c r="G135" s="15">
        <v>64.5</v>
      </c>
      <c r="H135" s="15">
        <f t="shared" si="15"/>
        <v>38.7</v>
      </c>
      <c r="I135" s="23">
        <v>86.33</v>
      </c>
      <c r="J135" s="15">
        <f t="shared" si="14"/>
        <v>34.532</v>
      </c>
      <c r="K135" s="23">
        <f t="shared" ref="K135:K141" si="16">H135+J135</f>
        <v>73.232</v>
      </c>
      <c r="L135" s="21"/>
      <c r="M135" s="26"/>
    </row>
    <row r="136" spans="1:13">
      <c r="A136" s="12">
        <v>133</v>
      </c>
      <c r="B136" s="12" t="s">
        <v>196</v>
      </c>
      <c r="C136" s="12" t="s">
        <v>22</v>
      </c>
      <c r="D136" s="13" t="s">
        <v>165</v>
      </c>
      <c r="E136" s="12">
        <v>22616070708</v>
      </c>
      <c r="F136" s="14">
        <v>175</v>
      </c>
      <c r="G136" s="15">
        <v>58.33</v>
      </c>
      <c r="H136" s="15">
        <f t="shared" si="15"/>
        <v>34.998</v>
      </c>
      <c r="I136" s="23">
        <v>85.37</v>
      </c>
      <c r="J136" s="15">
        <f t="shared" si="14"/>
        <v>34.148</v>
      </c>
      <c r="K136" s="23">
        <f t="shared" si="16"/>
        <v>69.146</v>
      </c>
      <c r="L136" s="21"/>
      <c r="M136" s="26"/>
    </row>
    <row r="137" spans="1:13">
      <c r="A137" s="12">
        <v>134</v>
      </c>
      <c r="B137" s="12" t="s">
        <v>197</v>
      </c>
      <c r="C137" s="12" t="s">
        <v>22</v>
      </c>
      <c r="D137" s="13" t="s">
        <v>165</v>
      </c>
      <c r="E137" s="12">
        <v>22616070708</v>
      </c>
      <c r="F137" s="14">
        <v>157</v>
      </c>
      <c r="G137" s="15">
        <v>52.33</v>
      </c>
      <c r="H137" s="15">
        <f t="shared" si="15"/>
        <v>31.398</v>
      </c>
      <c r="I137" s="23" t="s">
        <v>30</v>
      </c>
      <c r="J137" s="15">
        <v>0</v>
      </c>
      <c r="K137" s="23">
        <f t="shared" si="16"/>
        <v>31.398</v>
      </c>
      <c r="L137" s="21"/>
      <c r="M137" s="26"/>
    </row>
    <row r="138" spans="1:13">
      <c r="A138" s="12">
        <v>135</v>
      </c>
      <c r="B138" s="12" t="s">
        <v>198</v>
      </c>
      <c r="C138" s="12" t="s">
        <v>22</v>
      </c>
      <c r="D138" s="13" t="s">
        <v>165</v>
      </c>
      <c r="E138" s="12">
        <v>22616070709</v>
      </c>
      <c r="F138" s="14">
        <v>197</v>
      </c>
      <c r="G138" s="15">
        <v>65.67</v>
      </c>
      <c r="H138" s="15">
        <f t="shared" si="15"/>
        <v>39.402</v>
      </c>
      <c r="I138" s="23">
        <v>81.13</v>
      </c>
      <c r="J138" s="15">
        <f t="shared" si="14"/>
        <v>32.452</v>
      </c>
      <c r="K138" s="23">
        <f t="shared" si="16"/>
        <v>71.854</v>
      </c>
      <c r="L138" s="21"/>
      <c r="M138" s="26"/>
    </row>
    <row r="139" spans="1:13">
      <c r="A139" s="12">
        <v>136</v>
      </c>
      <c r="B139" s="12" t="s">
        <v>199</v>
      </c>
      <c r="C139" s="12" t="s">
        <v>15</v>
      </c>
      <c r="D139" s="13" t="s">
        <v>165</v>
      </c>
      <c r="E139" s="12">
        <v>22616070709</v>
      </c>
      <c r="F139" s="14">
        <v>176</v>
      </c>
      <c r="G139" s="15">
        <v>58.67</v>
      </c>
      <c r="H139" s="15">
        <f t="shared" si="15"/>
        <v>35.202</v>
      </c>
      <c r="I139" s="23">
        <v>81.87</v>
      </c>
      <c r="J139" s="15">
        <f t="shared" si="14"/>
        <v>32.748</v>
      </c>
      <c r="K139" s="23">
        <f t="shared" si="16"/>
        <v>67.95</v>
      </c>
      <c r="L139" s="21"/>
      <c r="M139" s="26"/>
    </row>
    <row r="140" spans="1:13">
      <c r="A140" s="12">
        <v>137</v>
      </c>
      <c r="B140" s="12" t="s">
        <v>200</v>
      </c>
      <c r="C140" s="12" t="s">
        <v>22</v>
      </c>
      <c r="D140" s="13" t="s">
        <v>165</v>
      </c>
      <c r="E140" s="12">
        <v>22616070709</v>
      </c>
      <c r="F140" s="14">
        <v>161.5</v>
      </c>
      <c r="G140" s="15">
        <v>53.83</v>
      </c>
      <c r="H140" s="15">
        <f t="shared" si="15"/>
        <v>32.298</v>
      </c>
      <c r="I140" s="23">
        <v>83.33</v>
      </c>
      <c r="J140" s="15">
        <f t="shared" si="14"/>
        <v>33.332</v>
      </c>
      <c r="K140" s="23">
        <f t="shared" si="16"/>
        <v>65.63</v>
      </c>
      <c r="L140" s="21"/>
      <c r="M140" s="26"/>
    </row>
    <row r="141" spans="1:13">
      <c r="A141" s="12">
        <v>138</v>
      </c>
      <c r="B141" s="12" t="s">
        <v>201</v>
      </c>
      <c r="C141" s="12" t="s">
        <v>15</v>
      </c>
      <c r="D141" s="13" t="s">
        <v>165</v>
      </c>
      <c r="E141" s="12">
        <v>22616070710</v>
      </c>
      <c r="F141" s="14">
        <v>219.5</v>
      </c>
      <c r="G141" s="15">
        <v>73.17</v>
      </c>
      <c r="H141" s="15">
        <f t="shared" si="15"/>
        <v>43.902</v>
      </c>
      <c r="I141" s="23">
        <v>87.23</v>
      </c>
      <c r="J141" s="15">
        <f t="shared" si="14"/>
        <v>34.892</v>
      </c>
      <c r="K141" s="23">
        <f t="shared" si="16"/>
        <v>78.794</v>
      </c>
      <c r="L141" s="21"/>
      <c r="M141" s="26"/>
    </row>
    <row r="142" spans="1:13">
      <c r="A142" s="12">
        <v>139</v>
      </c>
      <c r="B142" s="12" t="s">
        <v>202</v>
      </c>
      <c r="C142" s="12" t="s">
        <v>22</v>
      </c>
      <c r="D142" s="13" t="s">
        <v>165</v>
      </c>
      <c r="E142" s="12">
        <v>22616070710</v>
      </c>
      <c r="F142" s="14">
        <v>179.5</v>
      </c>
      <c r="G142" s="15">
        <v>59.83</v>
      </c>
      <c r="H142" s="15">
        <f t="shared" si="15"/>
        <v>35.898</v>
      </c>
      <c r="I142" s="23" t="s">
        <v>30</v>
      </c>
      <c r="J142" s="15">
        <v>0</v>
      </c>
      <c r="K142" s="23">
        <f t="shared" ref="K142:K179" si="17">H142+J142</f>
        <v>35.898</v>
      </c>
      <c r="L142" s="21"/>
      <c r="M142" s="26"/>
    </row>
    <row r="143" spans="1:13">
      <c r="A143" s="12">
        <v>140</v>
      </c>
      <c r="B143" s="12" t="s">
        <v>203</v>
      </c>
      <c r="C143" s="12" t="s">
        <v>22</v>
      </c>
      <c r="D143" s="13" t="s">
        <v>165</v>
      </c>
      <c r="E143" s="12">
        <v>22616070710</v>
      </c>
      <c r="F143" s="14">
        <v>174</v>
      </c>
      <c r="G143" s="15">
        <v>58</v>
      </c>
      <c r="H143" s="15">
        <f t="shared" si="15"/>
        <v>34.8</v>
      </c>
      <c r="I143" s="23" t="s">
        <v>30</v>
      </c>
      <c r="J143" s="15">
        <v>0</v>
      </c>
      <c r="K143" s="23">
        <f t="shared" si="17"/>
        <v>34.8</v>
      </c>
      <c r="L143" s="21"/>
      <c r="M143" s="26"/>
    </row>
    <row r="144" spans="1:13">
      <c r="A144" s="12">
        <v>141</v>
      </c>
      <c r="B144" s="12" t="s">
        <v>204</v>
      </c>
      <c r="C144" s="12" t="s">
        <v>15</v>
      </c>
      <c r="D144" s="13" t="s">
        <v>165</v>
      </c>
      <c r="E144" s="12">
        <v>22616070711</v>
      </c>
      <c r="F144" s="14">
        <v>179.5</v>
      </c>
      <c r="G144" s="15">
        <v>59.83</v>
      </c>
      <c r="H144" s="15">
        <f t="shared" si="15"/>
        <v>35.898</v>
      </c>
      <c r="I144" s="23">
        <v>84.07</v>
      </c>
      <c r="J144" s="15">
        <f t="shared" si="14"/>
        <v>33.628</v>
      </c>
      <c r="K144" s="23">
        <f t="shared" si="17"/>
        <v>69.526</v>
      </c>
      <c r="L144" s="21"/>
      <c r="M144" s="26"/>
    </row>
    <row r="145" spans="1:13">
      <c r="A145" s="12">
        <v>142</v>
      </c>
      <c r="B145" s="12" t="s">
        <v>205</v>
      </c>
      <c r="C145" s="12" t="s">
        <v>22</v>
      </c>
      <c r="D145" s="13" t="s">
        <v>165</v>
      </c>
      <c r="E145" s="12">
        <v>22616070711</v>
      </c>
      <c r="F145" s="14">
        <v>170</v>
      </c>
      <c r="G145" s="15">
        <v>56.67</v>
      </c>
      <c r="H145" s="15">
        <f t="shared" si="15"/>
        <v>34.002</v>
      </c>
      <c r="I145" s="23">
        <v>81.8</v>
      </c>
      <c r="J145" s="15">
        <f t="shared" si="14"/>
        <v>32.72</v>
      </c>
      <c r="K145" s="23">
        <f t="shared" si="17"/>
        <v>66.722</v>
      </c>
      <c r="L145" s="21"/>
      <c r="M145" s="26"/>
    </row>
    <row r="146" spans="1:13">
      <c r="A146" s="12">
        <v>143</v>
      </c>
      <c r="B146" s="12" t="s">
        <v>206</v>
      </c>
      <c r="C146" s="12" t="s">
        <v>15</v>
      </c>
      <c r="D146" s="13" t="s">
        <v>165</v>
      </c>
      <c r="E146" s="12">
        <v>22616070711</v>
      </c>
      <c r="F146" s="14">
        <v>169</v>
      </c>
      <c r="G146" s="15">
        <v>56.33</v>
      </c>
      <c r="H146" s="15">
        <f t="shared" si="15"/>
        <v>33.798</v>
      </c>
      <c r="I146" s="23">
        <v>82.4</v>
      </c>
      <c r="J146" s="15">
        <f t="shared" si="14"/>
        <v>32.96</v>
      </c>
      <c r="K146" s="23">
        <f t="shared" si="17"/>
        <v>66.758</v>
      </c>
      <c r="L146" s="21"/>
      <c r="M146" s="26"/>
    </row>
    <row r="147" spans="1:13">
      <c r="A147" s="12">
        <v>144</v>
      </c>
      <c r="B147" s="12" t="s">
        <v>207</v>
      </c>
      <c r="C147" s="12" t="s">
        <v>22</v>
      </c>
      <c r="D147" s="13" t="s">
        <v>208</v>
      </c>
      <c r="E147" s="12">
        <v>22616070801</v>
      </c>
      <c r="F147" s="14">
        <v>187.5</v>
      </c>
      <c r="G147" s="15">
        <v>62.5</v>
      </c>
      <c r="H147" s="15">
        <f t="shared" si="15"/>
        <v>37.5</v>
      </c>
      <c r="I147" s="23">
        <v>86.43</v>
      </c>
      <c r="J147" s="15">
        <f t="shared" si="14"/>
        <v>34.572</v>
      </c>
      <c r="K147" s="23">
        <f t="shared" si="17"/>
        <v>72.072</v>
      </c>
      <c r="L147" s="21"/>
      <c r="M147" s="26"/>
    </row>
    <row r="148" spans="1:13">
      <c r="A148" s="12">
        <v>145</v>
      </c>
      <c r="B148" s="12" t="s">
        <v>209</v>
      </c>
      <c r="C148" s="12" t="s">
        <v>22</v>
      </c>
      <c r="D148" s="13" t="s">
        <v>208</v>
      </c>
      <c r="E148" s="12">
        <v>22616070801</v>
      </c>
      <c r="F148" s="14">
        <v>168</v>
      </c>
      <c r="G148" s="15">
        <v>56</v>
      </c>
      <c r="H148" s="15">
        <f t="shared" si="15"/>
        <v>33.6</v>
      </c>
      <c r="I148" s="23">
        <v>87.23</v>
      </c>
      <c r="J148" s="15">
        <f t="shared" si="14"/>
        <v>34.892</v>
      </c>
      <c r="K148" s="23">
        <f t="shared" si="17"/>
        <v>68.492</v>
      </c>
      <c r="L148" s="21"/>
      <c r="M148" s="26"/>
    </row>
    <row r="149" spans="1:13">
      <c r="A149" s="12">
        <v>146</v>
      </c>
      <c r="B149" s="12" t="s">
        <v>210</v>
      </c>
      <c r="C149" s="12" t="s">
        <v>22</v>
      </c>
      <c r="D149" s="13" t="s">
        <v>208</v>
      </c>
      <c r="E149" s="12">
        <v>22616070801</v>
      </c>
      <c r="F149" s="14">
        <v>167.5</v>
      </c>
      <c r="G149" s="15">
        <v>55.83</v>
      </c>
      <c r="H149" s="15">
        <f t="shared" si="15"/>
        <v>33.498</v>
      </c>
      <c r="I149" s="23">
        <v>89.3</v>
      </c>
      <c r="J149" s="15">
        <f t="shared" si="14"/>
        <v>35.72</v>
      </c>
      <c r="K149" s="23">
        <f t="shared" si="17"/>
        <v>69.218</v>
      </c>
      <c r="L149" s="21"/>
      <c r="M149" s="26"/>
    </row>
    <row r="150" spans="1:13">
      <c r="A150" s="12">
        <v>147</v>
      </c>
      <c r="B150" s="12" t="s">
        <v>211</v>
      </c>
      <c r="C150" s="12" t="s">
        <v>22</v>
      </c>
      <c r="D150" s="13" t="s">
        <v>208</v>
      </c>
      <c r="E150" s="12">
        <v>22616070802</v>
      </c>
      <c r="F150" s="14">
        <v>167</v>
      </c>
      <c r="G150" s="15">
        <v>55.67</v>
      </c>
      <c r="H150" s="15">
        <f t="shared" si="15"/>
        <v>33.402</v>
      </c>
      <c r="I150" s="23">
        <v>88</v>
      </c>
      <c r="J150" s="15">
        <f t="shared" si="14"/>
        <v>35.2</v>
      </c>
      <c r="K150" s="23">
        <f t="shared" si="17"/>
        <v>68.602</v>
      </c>
      <c r="L150" s="21"/>
      <c r="M150" s="26"/>
    </row>
    <row r="151" spans="1:13">
      <c r="A151" s="12">
        <v>148</v>
      </c>
      <c r="B151" s="12" t="s">
        <v>212</v>
      </c>
      <c r="C151" s="12" t="s">
        <v>15</v>
      </c>
      <c r="D151" s="13" t="s">
        <v>208</v>
      </c>
      <c r="E151" s="12">
        <v>22616070802</v>
      </c>
      <c r="F151" s="14">
        <v>145.5</v>
      </c>
      <c r="G151" s="15">
        <v>48.5</v>
      </c>
      <c r="H151" s="15">
        <f t="shared" si="15"/>
        <v>29.1</v>
      </c>
      <c r="I151" s="23">
        <v>85.4</v>
      </c>
      <c r="J151" s="15">
        <f t="shared" si="14"/>
        <v>34.16</v>
      </c>
      <c r="K151" s="23">
        <f t="shared" si="17"/>
        <v>63.26</v>
      </c>
      <c r="L151" s="21"/>
      <c r="M151" s="26"/>
    </row>
    <row r="152" spans="1:12">
      <c r="A152" s="12">
        <v>149</v>
      </c>
      <c r="B152" s="12" t="s">
        <v>213</v>
      </c>
      <c r="C152" s="12" t="s">
        <v>22</v>
      </c>
      <c r="D152" s="13" t="s">
        <v>208</v>
      </c>
      <c r="E152" s="12">
        <v>22616070802</v>
      </c>
      <c r="F152" s="14">
        <v>145</v>
      </c>
      <c r="G152" s="15">
        <v>48.33</v>
      </c>
      <c r="H152" s="15">
        <f t="shared" si="15"/>
        <v>28.998</v>
      </c>
      <c r="I152" s="23">
        <v>89</v>
      </c>
      <c r="J152" s="15">
        <f t="shared" si="14"/>
        <v>35.6</v>
      </c>
      <c r="K152" s="23">
        <f t="shared" si="17"/>
        <v>64.598</v>
      </c>
      <c r="L152" s="21"/>
    </row>
    <row r="153" spans="1:12">
      <c r="A153" s="12">
        <v>150</v>
      </c>
      <c r="B153" s="12" t="s">
        <v>214</v>
      </c>
      <c r="C153" s="24" t="s">
        <v>15</v>
      </c>
      <c r="D153" s="13" t="s">
        <v>208</v>
      </c>
      <c r="E153" s="12">
        <v>22616070803</v>
      </c>
      <c r="F153" s="14">
        <v>187.5</v>
      </c>
      <c r="G153" s="15">
        <v>62.5</v>
      </c>
      <c r="H153" s="15">
        <f t="shared" si="15"/>
        <v>37.5</v>
      </c>
      <c r="I153" s="23">
        <v>82.1</v>
      </c>
      <c r="J153" s="15">
        <f t="shared" si="14"/>
        <v>32.84</v>
      </c>
      <c r="K153" s="23">
        <f t="shared" si="17"/>
        <v>70.34</v>
      </c>
      <c r="L153" s="21"/>
    </row>
    <row r="154" spans="1:12">
      <c r="A154" s="12">
        <v>151</v>
      </c>
      <c r="B154" s="12" t="s">
        <v>215</v>
      </c>
      <c r="C154" s="25" t="s">
        <v>22</v>
      </c>
      <c r="D154" s="13" t="s">
        <v>208</v>
      </c>
      <c r="E154" s="12">
        <v>22616070803</v>
      </c>
      <c r="F154" s="14">
        <v>178.5</v>
      </c>
      <c r="G154" s="15">
        <v>59.5</v>
      </c>
      <c r="H154" s="15">
        <f t="shared" si="15"/>
        <v>35.7</v>
      </c>
      <c r="I154" s="23">
        <v>84.17</v>
      </c>
      <c r="J154" s="15">
        <f t="shared" si="14"/>
        <v>33.668</v>
      </c>
      <c r="K154" s="23">
        <f t="shared" si="17"/>
        <v>69.368</v>
      </c>
      <c r="L154" s="21"/>
    </row>
    <row r="155" spans="1:12">
      <c r="A155" s="12">
        <v>152</v>
      </c>
      <c r="B155" s="12" t="s">
        <v>216</v>
      </c>
      <c r="C155" s="25" t="s">
        <v>22</v>
      </c>
      <c r="D155" s="13" t="s">
        <v>208</v>
      </c>
      <c r="E155" s="12">
        <v>22616070803</v>
      </c>
      <c r="F155" s="14">
        <v>158.5</v>
      </c>
      <c r="G155" s="15">
        <v>52.83</v>
      </c>
      <c r="H155" s="15">
        <f t="shared" si="15"/>
        <v>31.698</v>
      </c>
      <c r="I155" s="23">
        <v>84.13</v>
      </c>
      <c r="J155" s="15">
        <f t="shared" si="14"/>
        <v>33.652</v>
      </c>
      <c r="K155" s="23">
        <f t="shared" si="17"/>
        <v>65.35</v>
      </c>
      <c r="L155" s="21"/>
    </row>
    <row r="156" spans="1:12">
      <c r="A156" s="12">
        <v>153</v>
      </c>
      <c r="B156" s="12" t="s">
        <v>217</v>
      </c>
      <c r="C156" s="25" t="s">
        <v>22</v>
      </c>
      <c r="D156" s="13" t="s">
        <v>208</v>
      </c>
      <c r="E156" s="12">
        <v>22616070803</v>
      </c>
      <c r="F156" s="14">
        <v>142.5</v>
      </c>
      <c r="G156" s="15">
        <v>47.5</v>
      </c>
      <c r="H156" s="15">
        <f t="shared" si="15"/>
        <v>28.5</v>
      </c>
      <c r="I156" s="23">
        <v>82.7</v>
      </c>
      <c r="J156" s="15">
        <f t="shared" si="14"/>
        <v>33.08</v>
      </c>
      <c r="K156" s="23">
        <f t="shared" si="17"/>
        <v>61.58</v>
      </c>
      <c r="L156" s="21"/>
    </row>
    <row r="157" spans="1:12">
      <c r="A157" s="12">
        <v>154</v>
      </c>
      <c r="B157" s="12" t="s">
        <v>218</v>
      </c>
      <c r="C157" s="25" t="s">
        <v>22</v>
      </c>
      <c r="D157" s="13" t="s">
        <v>208</v>
      </c>
      <c r="E157" s="12">
        <v>22616070803</v>
      </c>
      <c r="F157" s="14">
        <v>139</v>
      </c>
      <c r="G157" s="15">
        <v>46.33</v>
      </c>
      <c r="H157" s="15">
        <f t="shared" si="15"/>
        <v>27.798</v>
      </c>
      <c r="I157" s="23">
        <v>85.27</v>
      </c>
      <c r="J157" s="15">
        <f t="shared" si="14"/>
        <v>34.108</v>
      </c>
      <c r="K157" s="23">
        <f t="shared" si="17"/>
        <v>61.906</v>
      </c>
      <c r="L157" s="21"/>
    </row>
    <row r="158" spans="1:12">
      <c r="A158" s="12">
        <v>155</v>
      </c>
      <c r="B158" s="12" t="s">
        <v>219</v>
      </c>
      <c r="C158" s="12" t="s">
        <v>22</v>
      </c>
      <c r="D158" s="13" t="s">
        <v>208</v>
      </c>
      <c r="E158" s="12">
        <v>22616070804</v>
      </c>
      <c r="F158" s="14">
        <v>179.5</v>
      </c>
      <c r="G158" s="15">
        <v>59.83</v>
      </c>
      <c r="H158" s="15">
        <f t="shared" si="15"/>
        <v>35.898</v>
      </c>
      <c r="I158" s="23">
        <v>78.33</v>
      </c>
      <c r="J158" s="15">
        <f t="shared" ref="J158:J179" si="18">PRODUCT(I158*0.4)</f>
        <v>31.332</v>
      </c>
      <c r="K158" s="23">
        <f t="shared" si="17"/>
        <v>67.23</v>
      </c>
      <c r="L158" s="21"/>
    </row>
    <row r="159" spans="1:12">
      <c r="A159" s="12">
        <v>156</v>
      </c>
      <c r="B159" s="12" t="s">
        <v>220</v>
      </c>
      <c r="C159" s="12" t="s">
        <v>22</v>
      </c>
      <c r="D159" s="13" t="s">
        <v>208</v>
      </c>
      <c r="E159" s="12">
        <v>22616070804</v>
      </c>
      <c r="F159" s="14">
        <v>169</v>
      </c>
      <c r="G159" s="15">
        <v>56.33</v>
      </c>
      <c r="H159" s="15">
        <f t="shared" si="15"/>
        <v>33.798</v>
      </c>
      <c r="I159" s="23">
        <v>79.93</v>
      </c>
      <c r="J159" s="15">
        <f t="shared" si="18"/>
        <v>31.972</v>
      </c>
      <c r="K159" s="23">
        <f t="shared" si="17"/>
        <v>65.77</v>
      </c>
      <c r="L159" s="21"/>
    </row>
    <row r="160" spans="1:12">
      <c r="A160" s="12">
        <v>157</v>
      </c>
      <c r="B160" s="12" t="s">
        <v>221</v>
      </c>
      <c r="C160" s="12" t="s">
        <v>22</v>
      </c>
      <c r="D160" s="13" t="s">
        <v>208</v>
      </c>
      <c r="E160" s="12">
        <v>22616070804</v>
      </c>
      <c r="F160" s="14">
        <v>161</v>
      </c>
      <c r="G160" s="15">
        <v>53.67</v>
      </c>
      <c r="H160" s="15">
        <f t="shared" si="15"/>
        <v>32.202</v>
      </c>
      <c r="I160" s="23">
        <v>79</v>
      </c>
      <c r="J160" s="15">
        <f t="shared" si="18"/>
        <v>31.6</v>
      </c>
      <c r="K160" s="23">
        <f t="shared" si="17"/>
        <v>63.802</v>
      </c>
      <c r="L160" s="21"/>
    </row>
    <row r="161" spans="1:12">
      <c r="A161" s="12">
        <v>158</v>
      </c>
      <c r="B161" s="12" t="s">
        <v>222</v>
      </c>
      <c r="C161" s="12" t="s">
        <v>15</v>
      </c>
      <c r="D161" s="13" t="s">
        <v>208</v>
      </c>
      <c r="E161" s="12" t="s">
        <v>223</v>
      </c>
      <c r="F161" s="14" t="s">
        <v>17</v>
      </c>
      <c r="G161" s="12"/>
      <c r="H161" s="12"/>
      <c r="I161" s="23">
        <v>81.53</v>
      </c>
      <c r="J161" s="15"/>
      <c r="K161" s="23">
        <v>81.53</v>
      </c>
      <c r="L161" s="21"/>
    </row>
    <row r="162" spans="1:12">
      <c r="A162" s="12">
        <v>159</v>
      </c>
      <c r="B162" s="12" t="s">
        <v>224</v>
      </c>
      <c r="C162" s="12" t="s">
        <v>22</v>
      </c>
      <c r="D162" s="13" t="s">
        <v>208</v>
      </c>
      <c r="E162" s="12" t="s">
        <v>223</v>
      </c>
      <c r="F162" s="14" t="s">
        <v>17</v>
      </c>
      <c r="G162" s="12"/>
      <c r="H162" s="12"/>
      <c r="I162" s="23">
        <v>82.23</v>
      </c>
      <c r="J162" s="15"/>
      <c r="K162" s="23">
        <v>82.23</v>
      </c>
      <c r="L162" s="21"/>
    </row>
    <row r="163" spans="1:12">
      <c r="A163" s="12">
        <v>160</v>
      </c>
      <c r="B163" s="12" t="s">
        <v>225</v>
      </c>
      <c r="C163" s="24" t="s">
        <v>15</v>
      </c>
      <c r="D163" s="13" t="s">
        <v>208</v>
      </c>
      <c r="E163" s="12">
        <v>22616070806</v>
      </c>
      <c r="F163" s="14">
        <v>185</v>
      </c>
      <c r="G163" s="15" cm="1">
        <f t="array" ref="G163:G178">ROUND(F163:F178/3,2)</f>
        <v>61.67</v>
      </c>
      <c r="H163" s="15">
        <f>PRODUCT(G163*0.6)</f>
        <v>37.002</v>
      </c>
      <c r="I163" s="23">
        <v>84.53</v>
      </c>
      <c r="J163" s="15">
        <f t="shared" si="18"/>
        <v>33.812</v>
      </c>
      <c r="K163" s="23">
        <f t="shared" si="17"/>
        <v>70.814</v>
      </c>
      <c r="L163" s="21"/>
    </row>
    <row r="164" spans="1:12">
      <c r="A164" s="12">
        <v>161</v>
      </c>
      <c r="B164" s="12" t="s">
        <v>226</v>
      </c>
      <c r="C164" s="24" t="s">
        <v>15</v>
      </c>
      <c r="D164" s="13" t="s">
        <v>208</v>
      </c>
      <c r="E164" s="12">
        <v>22616070806</v>
      </c>
      <c r="F164" s="14">
        <v>157</v>
      </c>
      <c r="G164" s="15">
        <v>52.33</v>
      </c>
      <c r="H164" s="15">
        <f t="shared" ref="H164:H178" si="19">PRODUCT(G164*0.6)</f>
        <v>31.398</v>
      </c>
      <c r="I164" s="23">
        <v>83.33</v>
      </c>
      <c r="J164" s="15">
        <f t="shared" si="18"/>
        <v>33.332</v>
      </c>
      <c r="K164" s="23">
        <f t="shared" si="17"/>
        <v>64.73</v>
      </c>
      <c r="L164" s="21"/>
    </row>
    <row r="165" spans="1:12">
      <c r="A165" s="12">
        <v>162</v>
      </c>
      <c r="B165" s="12" t="s">
        <v>227</v>
      </c>
      <c r="C165" s="24" t="s">
        <v>15</v>
      </c>
      <c r="D165" s="13" t="s">
        <v>208</v>
      </c>
      <c r="E165" s="12">
        <v>22616070806</v>
      </c>
      <c r="F165" s="14">
        <v>152.5</v>
      </c>
      <c r="G165" s="15">
        <v>50.83</v>
      </c>
      <c r="H165" s="15">
        <f t="shared" si="19"/>
        <v>30.498</v>
      </c>
      <c r="I165" s="23">
        <v>64.77</v>
      </c>
      <c r="J165" s="15">
        <f t="shared" si="18"/>
        <v>25.908</v>
      </c>
      <c r="K165" s="23">
        <f t="shared" si="17"/>
        <v>56.406</v>
      </c>
      <c r="L165" s="21"/>
    </row>
    <row r="166" spans="1:12">
      <c r="A166" s="12">
        <v>163</v>
      </c>
      <c r="B166" s="12" t="s">
        <v>228</v>
      </c>
      <c r="C166" s="24" t="s">
        <v>15</v>
      </c>
      <c r="D166" s="13" t="s">
        <v>208</v>
      </c>
      <c r="E166" s="12">
        <v>22616070806</v>
      </c>
      <c r="F166" s="14">
        <v>150.5</v>
      </c>
      <c r="G166" s="15">
        <v>50.17</v>
      </c>
      <c r="H166" s="15">
        <f t="shared" si="19"/>
        <v>30.102</v>
      </c>
      <c r="I166" s="23">
        <v>84.06</v>
      </c>
      <c r="J166" s="15">
        <f t="shared" si="18"/>
        <v>33.624</v>
      </c>
      <c r="K166" s="23">
        <f t="shared" si="17"/>
        <v>63.726</v>
      </c>
      <c r="L166" s="21"/>
    </row>
    <row r="167" spans="1:12">
      <c r="A167" s="12">
        <v>164</v>
      </c>
      <c r="B167" s="12" t="s">
        <v>229</v>
      </c>
      <c r="C167" s="24" t="s">
        <v>15</v>
      </c>
      <c r="D167" s="13" t="s">
        <v>208</v>
      </c>
      <c r="E167" s="12">
        <v>22616070806</v>
      </c>
      <c r="F167" s="14">
        <v>134.5</v>
      </c>
      <c r="G167" s="15">
        <v>44.83</v>
      </c>
      <c r="H167" s="15">
        <f t="shared" si="19"/>
        <v>26.898</v>
      </c>
      <c r="I167" s="23">
        <v>78.63</v>
      </c>
      <c r="J167" s="15">
        <f t="shared" si="18"/>
        <v>31.452</v>
      </c>
      <c r="K167" s="23">
        <f t="shared" si="17"/>
        <v>58.35</v>
      </c>
      <c r="L167" s="21"/>
    </row>
    <row r="168" spans="1:12">
      <c r="A168" s="12">
        <v>165</v>
      </c>
      <c r="B168" s="12" t="s">
        <v>230</v>
      </c>
      <c r="C168" s="24" t="s">
        <v>15</v>
      </c>
      <c r="D168" s="13" t="s">
        <v>208</v>
      </c>
      <c r="E168" s="12">
        <v>22616070806</v>
      </c>
      <c r="F168" s="14">
        <v>113.5</v>
      </c>
      <c r="G168" s="15">
        <v>37.83</v>
      </c>
      <c r="H168" s="15">
        <f t="shared" si="19"/>
        <v>22.698</v>
      </c>
      <c r="I168" s="23">
        <v>82.83</v>
      </c>
      <c r="J168" s="15">
        <f t="shared" si="18"/>
        <v>33.132</v>
      </c>
      <c r="K168" s="23">
        <f t="shared" si="17"/>
        <v>55.83</v>
      </c>
      <c r="L168" s="21"/>
    </row>
    <row r="169" spans="1:12">
      <c r="A169" s="12">
        <v>166</v>
      </c>
      <c r="B169" s="12" t="s">
        <v>231</v>
      </c>
      <c r="C169" s="12" t="s">
        <v>22</v>
      </c>
      <c r="D169" s="13" t="s">
        <v>208</v>
      </c>
      <c r="E169" s="12">
        <v>22616070807</v>
      </c>
      <c r="F169" s="14">
        <v>180</v>
      </c>
      <c r="G169" s="15">
        <v>60</v>
      </c>
      <c r="H169" s="15">
        <f t="shared" si="19"/>
        <v>36</v>
      </c>
      <c r="I169" s="23">
        <v>82.6</v>
      </c>
      <c r="J169" s="15">
        <f t="shared" si="18"/>
        <v>33.04</v>
      </c>
      <c r="K169" s="23">
        <f t="shared" si="17"/>
        <v>69.04</v>
      </c>
      <c r="L169" s="27"/>
    </row>
    <row r="170" spans="1:12">
      <c r="A170" s="12">
        <v>167</v>
      </c>
      <c r="B170" s="12" t="s">
        <v>232</v>
      </c>
      <c r="C170" s="12" t="s">
        <v>22</v>
      </c>
      <c r="D170" s="16" t="s">
        <v>208</v>
      </c>
      <c r="E170" s="12">
        <v>22616070807</v>
      </c>
      <c r="F170" s="14">
        <v>168.5</v>
      </c>
      <c r="G170" s="15">
        <v>56.17</v>
      </c>
      <c r="H170" s="15">
        <f t="shared" si="19"/>
        <v>33.702</v>
      </c>
      <c r="I170" s="23">
        <v>84.77</v>
      </c>
      <c r="J170" s="15">
        <f t="shared" si="18"/>
        <v>33.908</v>
      </c>
      <c r="K170" s="23">
        <f t="shared" si="17"/>
        <v>67.61</v>
      </c>
      <c r="L170" s="27"/>
    </row>
    <row r="171" spans="1:12">
      <c r="A171" s="12">
        <v>168</v>
      </c>
      <c r="B171" s="12" t="s">
        <v>233</v>
      </c>
      <c r="C171" s="12" t="s">
        <v>22</v>
      </c>
      <c r="D171" s="13" t="s">
        <v>208</v>
      </c>
      <c r="E171" s="12">
        <v>22616070807</v>
      </c>
      <c r="F171" s="14">
        <v>165</v>
      </c>
      <c r="G171" s="15">
        <v>55</v>
      </c>
      <c r="H171" s="15">
        <f t="shared" si="19"/>
        <v>33</v>
      </c>
      <c r="I171" s="23">
        <v>88.27</v>
      </c>
      <c r="J171" s="15">
        <f t="shared" si="18"/>
        <v>35.308</v>
      </c>
      <c r="K171" s="23">
        <f t="shared" si="17"/>
        <v>68.308</v>
      </c>
      <c r="L171" s="27"/>
    </row>
    <row r="172" spans="1:12">
      <c r="A172" s="12">
        <v>169</v>
      </c>
      <c r="B172" s="12" t="s">
        <v>234</v>
      </c>
      <c r="C172" s="12" t="s">
        <v>22</v>
      </c>
      <c r="D172" s="13" t="s">
        <v>208</v>
      </c>
      <c r="E172" s="12">
        <v>22616070807</v>
      </c>
      <c r="F172" s="14">
        <v>165</v>
      </c>
      <c r="G172" s="15">
        <v>55</v>
      </c>
      <c r="H172" s="15">
        <f t="shared" si="19"/>
        <v>33</v>
      </c>
      <c r="I172" s="23">
        <v>85.5</v>
      </c>
      <c r="J172" s="15">
        <f t="shared" si="18"/>
        <v>34.2</v>
      </c>
      <c r="K172" s="23">
        <f t="shared" si="17"/>
        <v>67.2</v>
      </c>
      <c r="L172" s="27"/>
    </row>
    <row r="173" spans="1:12">
      <c r="A173" s="12">
        <v>170</v>
      </c>
      <c r="B173" s="12" t="s">
        <v>235</v>
      </c>
      <c r="C173" s="25" t="s">
        <v>22</v>
      </c>
      <c r="D173" s="16" t="s">
        <v>208</v>
      </c>
      <c r="E173" s="12">
        <v>22616070808</v>
      </c>
      <c r="F173" s="14">
        <v>168.5</v>
      </c>
      <c r="G173" s="15">
        <v>56.17</v>
      </c>
      <c r="H173" s="15">
        <f t="shared" si="19"/>
        <v>33.702</v>
      </c>
      <c r="I173" s="23">
        <v>87.2</v>
      </c>
      <c r="J173" s="15">
        <f t="shared" si="18"/>
        <v>34.88</v>
      </c>
      <c r="K173" s="23">
        <f t="shared" si="17"/>
        <v>68.582</v>
      </c>
      <c r="L173" s="27"/>
    </row>
    <row r="174" spans="1:12">
      <c r="A174" s="12">
        <v>171</v>
      </c>
      <c r="B174" s="12" t="s">
        <v>236</v>
      </c>
      <c r="C174" s="25" t="s">
        <v>22</v>
      </c>
      <c r="D174" s="16" t="s">
        <v>208</v>
      </c>
      <c r="E174" s="12">
        <v>22616070808</v>
      </c>
      <c r="F174" s="14">
        <v>165</v>
      </c>
      <c r="G174" s="15">
        <v>55</v>
      </c>
      <c r="H174" s="15">
        <f t="shared" si="19"/>
        <v>33</v>
      </c>
      <c r="I174" s="23">
        <v>84.6</v>
      </c>
      <c r="J174" s="15">
        <f t="shared" si="18"/>
        <v>33.84</v>
      </c>
      <c r="K174" s="23">
        <f t="shared" si="17"/>
        <v>66.84</v>
      </c>
      <c r="L174" s="27"/>
    </row>
    <row r="175" spans="1:12">
      <c r="A175" s="12">
        <v>172</v>
      </c>
      <c r="B175" s="12" t="s">
        <v>237</v>
      </c>
      <c r="C175" s="25" t="s">
        <v>22</v>
      </c>
      <c r="D175" s="16" t="s">
        <v>208</v>
      </c>
      <c r="E175" s="12">
        <v>22616070808</v>
      </c>
      <c r="F175" s="14">
        <v>165</v>
      </c>
      <c r="G175" s="15">
        <v>55</v>
      </c>
      <c r="H175" s="15">
        <f t="shared" si="19"/>
        <v>33</v>
      </c>
      <c r="I175" s="23">
        <v>87.97</v>
      </c>
      <c r="J175" s="15">
        <f t="shared" si="18"/>
        <v>35.188</v>
      </c>
      <c r="K175" s="23">
        <f t="shared" si="17"/>
        <v>68.188</v>
      </c>
      <c r="L175" s="27"/>
    </row>
    <row r="176" spans="1:12">
      <c r="A176" s="12">
        <v>173</v>
      </c>
      <c r="B176" s="12" t="s">
        <v>238</v>
      </c>
      <c r="C176" s="12" t="s">
        <v>22</v>
      </c>
      <c r="D176" s="16" t="s">
        <v>239</v>
      </c>
      <c r="E176" s="12">
        <v>22616070901</v>
      </c>
      <c r="F176" s="14">
        <v>189.5</v>
      </c>
      <c r="G176" s="15">
        <v>63.17</v>
      </c>
      <c r="H176" s="15">
        <f t="shared" si="19"/>
        <v>37.902</v>
      </c>
      <c r="I176" s="23">
        <v>83.77</v>
      </c>
      <c r="J176" s="15">
        <f t="shared" si="18"/>
        <v>33.508</v>
      </c>
      <c r="K176" s="23">
        <f t="shared" si="17"/>
        <v>71.41</v>
      </c>
      <c r="L176" s="27"/>
    </row>
    <row r="177" spans="1:12">
      <c r="A177" s="12">
        <v>174</v>
      </c>
      <c r="B177" s="12" t="s">
        <v>240</v>
      </c>
      <c r="C177" s="12" t="s">
        <v>22</v>
      </c>
      <c r="D177" s="16" t="s">
        <v>239</v>
      </c>
      <c r="E177" s="12">
        <v>22616070901</v>
      </c>
      <c r="F177" s="14">
        <v>158</v>
      </c>
      <c r="G177" s="15">
        <v>52.67</v>
      </c>
      <c r="H177" s="15">
        <f t="shared" si="19"/>
        <v>31.602</v>
      </c>
      <c r="I177" s="23">
        <v>87.9</v>
      </c>
      <c r="J177" s="15">
        <f t="shared" si="18"/>
        <v>35.16</v>
      </c>
      <c r="K177" s="23">
        <f t="shared" si="17"/>
        <v>66.762</v>
      </c>
      <c r="L177" s="27"/>
    </row>
    <row r="178" spans="1:12">
      <c r="A178" s="12">
        <v>175</v>
      </c>
      <c r="B178" s="12" t="s">
        <v>241</v>
      </c>
      <c r="C178" s="12" t="s">
        <v>22</v>
      </c>
      <c r="D178" s="16" t="s">
        <v>239</v>
      </c>
      <c r="E178" s="12">
        <v>22616070901</v>
      </c>
      <c r="F178" s="14">
        <v>157</v>
      </c>
      <c r="G178" s="15">
        <v>52.33</v>
      </c>
      <c r="H178" s="15">
        <f t="shared" si="19"/>
        <v>31.398</v>
      </c>
      <c r="I178" s="23">
        <v>71.93</v>
      </c>
      <c r="J178" s="15">
        <f t="shared" si="18"/>
        <v>28.772</v>
      </c>
      <c r="K178" s="23">
        <f t="shared" si="17"/>
        <v>60.17</v>
      </c>
      <c r="L178" s="27"/>
    </row>
    <row r="179" spans="1:12">
      <c r="A179" s="12">
        <v>176</v>
      </c>
      <c r="B179" s="12" t="s">
        <v>242</v>
      </c>
      <c r="C179" s="12" t="s">
        <v>22</v>
      </c>
      <c r="D179" s="13" t="s">
        <v>243</v>
      </c>
      <c r="E179" s="12" t="s">
        <v>244</v>
      </c>
      <c r="F179" s="14" t="s">
        <v>17</v>
      </c>
      <c r="G179" s="12"/>
      <c r="H179" s="12"/>
      <c r="I179" s="23">
        <v>83.83</v>
      </c>
      <c r="J179" s="15"/>
      <c r="K179" s="23">
        <v>83.83</v>
      </c>
      <c r="L179" s="27"/>
    </row>
  </sheetData>
  <mergeCells count="2">
    <mergeCell ref="A1:B1"/>
    <mergeCell ref="A2:L2"/>
  </mergeCells>
  <pageMargins left="0.357638888888889" right="0.161111111111111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面试成绩公示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2020-09-11T09:18:00Z</dcterms:created>
  <dcterms:modified xsi:type="dcterms:W3CDTF">2024-06-05T09:19:09Z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14D3CCD468A34131A601BAC8763662FF</vt:lpwstr>
  </property>
</Properties>
</file>