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<sst xmlns="http://schemas.openxmlformats.org/spreadsheetml/2006/main" count="34" uniqueCount="29">
  <si>
    <t>贵阳市工业和信息化局2024年
公开招聘所属事业工作人员进入体检环节人员名单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</si>
  <si>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</si>
  <si>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</si>
  <si>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</si>
  <si>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</si>
  <si>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</si>
  <si>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</si>
  <si>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</si>
  <si>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</si>
  <si>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</si>
  <si>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</si>
  <si>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</si>
  <si>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</si>
  <si>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</si>
  <si>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</si>
  <si>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</si>
  <si>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</si>
  <si>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余兴勤</t>
  </si>
  <si>
    <t>1152011401925</t>
  </si>
  <si>
    <t>贵阳市煤炭安全生产技术中心</t>
  </si>
  <si>
    <t>20101001101</t>
  </si>
  <si>
    <t>1</t>
  </si>
  <si>
    <t>是</t>
  </si>
  <si>
    <t>胡帅</t>
  </si>
  <si>
    <t>1152011401325</t>
  </si>
  <si>
    <t>20101001102</t>
  </si>
  <si>
    <t>杨洪</t>
  </si>
  <si>
    <t>1152011400519</t>
  </si>
  <si>
    <t>20101001103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</si>
</sst>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zoomScale="90" zoomScaleNormal="90" workbookViewId="0">
      <selection activeCell="M11" sqref="M11"/>
    </sheetView>
  </sheetViews>
  <sheetFormatPr defaultColWidth="9" defaultRowHeight="13.5" outlineLevelRow="4"/>
  <cols>
    <col min="1" max="1" width="4.5" customWidth="1"/>
    <col min="2" max="2" width="6.25" customWidth="1"/>
    <col min="3" max="3" width="14.5" customWidth="1"/>
    <col min="4" max="4" width="25.9666666666667" customWidth="1"/>
    <col min="5" max="5" width="16.25" customWidth="1"/>
    <col min="6" max="6" width="8.875" customWidth="1"/>
    <col min="7" max="7" width="8.5" style="2" customWidth="1"/>
    <col min="8" max="9" width="8" style="2" customWidth="1"/>
    <col min="10" max="10" width="8.5" style="2" customWidth="1"/>
    <col min="11" max="11" width="7.875" style="3" customWidth="1"/>
    <col min="12" max="12" width="5.25" style="2" customWidth="1"/>
    <col min="13" max="13" width="9" style="3"/>
    <col min="14" max="14" width="9" style="2"/>
    <col min="15" max="15" width="5.625" style="2" customWidth="1"/>
    <col min="16" max="16" width="5.25" style="2" customWidth="1"/>
  </cols>
  <sheetData>
    <row r="1" ht="9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7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16" t="s">
        <v>11</v>
      </c>
      <c r="L2" s="8" t="s">
        <v>12</v>
      </c>
      <c r="M2" s="16" t="s">
        <v>13</v>
      </c>
      <c r="N2" s="8" t="s">
        <v>14</v>
      </c>
      <c r="O2" s="8" t="s">
        <v>15</v>
      </c>
      <c r="P2" s="17" t="s">
        <v>16</v>
      </c>
    </row>
    <row r="3" ht="37.15" customHeight="1" spans="1:16">
      <c r="A3" s="10">
        <v>1</v>
      </c>
      <c r="B3" s="10" t="s">
        <v>17</v>
      </c>
      <c r="C3" s="10" t="s">
        <v>18</v>
      </c>
      <c r="D3" s="11" t="s">
        <v>19</v>
      </c>
      <c r="E3" s="10" t="s">
        <v>20</v>
      </c>
      <c r="F3" s="10">
        <v>186.5</v>
      </c>
      <c r="G3" s="12">
        <f>F3/3</f>
        <v>62.1666666666667</v>
      </c>
      <c r="H3" s="13">
        <f>F3/3*0.3</f>
        <v>18.65</v>
      </c>
      <c r="I3" s="11">
        <v>86</v>
      </c>
      <c r="J3" s="13">
        <f>I3*0.4</f>
        <v>34.4</v>
      </c>
      <c r="K3" s="12">
        <f>J3+H3</f>
        <v>53.05</v>
      </c>
      <c r="L3" s="18">
        <v>82.2</v>
      </c>
      <c r="M3" s="19">
        <f>L3*0.3</f>
        <v>24.66</v>
      </c>
      <c r="N3" s="20">
        <f>H3+J3+M3</f>
        <v>77.71</v>
      </c>
      <c r="O3" s="21" t="s">
        <v>21</v>
      </c>
      <c r="P3" s="11" t="s">
        <v>22</v>
      </c>
    </row>
    <row r="4" ht="37.15" customHeight="1" spans="1:16">
      <c r="A4" s="10">
        <v>2</v>
      </c>
      <c r="B4" s="10" t="s">
        <v>23</v>
      </c>
      <c r="C4" s="10" t="s">
        <v>24</v>
      </c>
      <c r="D4" s="10" t="s">
        <v>19</v>
      </c>
      <c r="E4" s="10" t="s">
        <v>25</v>
      </c>
      <c r="F4" s="10">
        <v>192</v>
      </c>
      <c r="G4" s="12">
        <f>F4/3</f>
        <v>64</v>
      </c>
      <c r="H4" s="13">
        <f>F4/3*0.3</f>
        <v>19.2</v>
      </c>
      <c r="I4" s="11">
        <v>70</v>
      </c>
      <c r="J4" s="13">
        <f>I4*0.4</f>
        <v>28</v>
      </c>
      <c r="K4" s="12">
        <f>J4+H4</f>
        <v>47.2</v>
      </c>
      <c r="L4" s="18">
        <v>75.8</v>
      </c>
      <c r="M4" s="19">
        <f>L4*0.3</f>
        <v>22.74</v>
      </c>
      <c r="N4" s="20">
        <f>H4+J4+M4</f>
        <v>69.94</v>
      </c>
      <c r="O4" s="21" t="s">
        <v>21</v>
      </c>
      <c r="P4" s="11" t="s">
        <v>22</v>
      </c>
    </row>
    <row r="5" ht="37.15" customHeight="1" spans="1:16">
      <c r="A5" s="10">
        <v>3</v>
      </c>
      <c r="B5" s="10" t="s">
        <v>26</v>
      </c>
      <c r="C5" s="10" t="s">
        <v>27</v>
      </c>
      <c r="D5" s="10" t="s">
        <v>19</v>
      </c>
      <c r="E5" s="10" t="s">
        <v>28</v>
      </c>
      <c r="F5" s="10">
        <v>199.5</v>
      </c>
      <c r="G5" s="14">
        <f>F5/3</f>
        <v>66.5</v>
      </c>
      <c r="H5" s="15">
        <f>F5/3*0.3</f>
        <v>19.95</v>
      </c>
      <c r="I5" s="11">
        <v>88</v>
      </c>
      <c r="J5" s="13">
        <f>I5*0.4</f>
        <v>35.2</v>
      </c>
      <c r="K5" s="12">
        <f>J5+H5</f>
        <v>55.15</v>
      </c>
      <c r="L5" s="18">
        <v>84.6</v>
      </c>
      <c r="M5" s="19">
        <f>L5*0.3</f>
        <v>25.38</v>
      </c>
      <c r="N5" s="20">
        <f>H5+J5+M5</f>
        <v>80.53</v>
      </c>
      <c r="O5" s="11">
        <v>1</v>
      </c>
      <c r="P5" s="11" t="s">
        <v>22</v>
      </c>
    </row>
  </sheetData>
  <mergeCells count="1">
    <mergeCell ref="A1:P1"/>
  </mergeCells>
  <pageMargins left="0.354166666666667" right="0.354166666666667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2020-10-09T07:59:00Z</cp:lastPrinted>
  <dcterms:modified xsi:type="dcterms:W3CDTF">2024-06-04T08:58:23Z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ICV">
    <vt:lpwstr>A1BC87F9D7DD494CA706B9C842907A8F</vt:lpwstr>
  </property>
</Properties>
</file>