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sheet1!$A$3:$H$3</definedName>
    <definedName name="sz_km">OFFSET([1]Sheet1!#REF!,1,0,COUNTA([1]Sheet1!#REF!),1)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<sst xmlns="http://schemas.openxmlformats.org/spreadsheetml/2006/main" count="355" uniqueCount="36">
  <si>
    <t>附件：</t>
  </si>
  <si>
    <t>第十二届贵州人才博览会兴义市教育系统公开引进高层次、急需紧缺人才测评成绩及进入资格复审人员名单</t>
  </si>
  <si>
    <t>序号</t>
  </si>
  <si>
    <t>准考证号</t>
  </si>
  <si>
    <t>职位名称</t>
  </si>
  <si>
    <t>引才单位</t>
  </si>
  <si>
    <t>线下教学成绩</t>
  </si>
  <si>
    <t>面试成绩</t>
  </si>
  <si>
    <t>测评总成绩</t>
  </si>
  <si>
    <t>是否进入资格复审</t>
  </si>
  <si>
    <t>高中英语教师</t>
  </si>
  <si>
    <t>兴义市第二高级中学</t>
  </si>
  <si>
    <t>是</t>
  </si>
  <si>
    <t>否</t>
  </si>
  <si>
    <t>缺考</t>
  </si>
  <si>
    <t>高中生物教师</t>
  </si>
  <si>
    <t>高中语文教师</t>
  </si>
  <si>
    <t>兴义市第三中学</t>
  </si>
  <si>
    <t>高中数学教师</t>
  </si>
  <si>
    <t>兴义市第六中学</t>
  </si>
  <si>
    <t>高中物理教师</t>
  </si>
  <si>
    <t>兴义市第八中学</t>
  </si>
  <si>
    <t>高中化学教师</t>
  </si>
  <si>
    <t>兴义市第九中学</t>
  </si>
  <si>
    <t>兴义中学</t>
  </si>
  <si>
    <t>高中政治教师</t>
  </si>
  <si>
    <t>初中语文教师</t>
  </si>
  <si>
    <t>兴义市洒金中学</t>
  </si>
  <si>
    <t>初中数学教师</t>
  </si>
  <si>
    <t>兴义市实验中学</t>
  </si>
  <si>
    <t>初中英语教师</t>
  </si>
  <si>
    <t>高中或中职思政教师</t>
  </si>
  <si>
    <t>兴义市中等职业学校</t>
  </si>
  <si>
    <t>小学语文教师</t>
  </si>
  <si>
    <t>兴义市向阳路小学</t>
  </si>
  <si>
    <t>兴义市红星路小学富康校区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</si>
</sst>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50;&#20844;&#23460;&#24037;&#20316;\2024&#26149;&#23395;&#23398;&#26399;\&#23398;&#26657;&#25991;&#20214;\&#20154;&#25165;&#24341;&#36827;&#30456;&#20851;&#36164;&#26009;\&#39640;&#23618;&#27425;&#32447;&#19978;&#21021;&#35780;&#25104;&#32489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J82" sqref="J82"/>
    </sheetView>
  </sheetViews>
  <sheetFormatPr defaultColWidth="9" defaultRowHeight="13.5" outlineLevelCol="7"/>
  <cols>
    <col min="1" max="1" width="6" style="3" customWidth="1"/>
    <col min="2" max="2" width="11.125" style="3" customWidth="1"/>
    <col min="3" max="3" width="24.875" style="3" customWidth="1"/>
    <col min="4" max="4" width="34.625" style="3" customWidth="1"/>
    <col min="5" max="5" width="13.75" style="4" customWidth="1"/>
    <col min="6" max="6" width="11.5" style="4" customWidth="1"/>
    <col min="7" max="7" width="14.75" style="4" customWidth="1"/>
    <col min="8" max="8" width="15.25" style="4" customWidth="1"/>
    <col min="9" max="16384" width="9" style="3"/>
  </cols>
  <sheetData>
    <row r="1" ht="31" customHeight="1" spans="1:2">
      <c r="A1" s="5" t="s">
        <v>0</v>
      </c>
      <c r="B1" s="5"/>
    </row>
    <row r="2" ht="57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4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2" customFormat="1" ht="27" customHeight="1" spans="1:8">
      <c r="A4" s="9">
        <v>1</v>
      </c>
      <c r="B4" s="9">
        <v>240101</v>
      </c>
      <c r="C4" s="9" t="s">
        <v>10</v>
      </c>
      <c r="D4" s="9" t="s">
        <v>11</v>
      </c>
      <c r="E4" s="10">
        <v>89.02</v>
      </c>
      <c r="F4" s="10">
        <v>84</v>
      </c>
      <c r="G4" s="10">
        <f>ROUND((E4*0.6+F4*0.4),2)</f>
        <v>87.01</v>
      </c>
      <c r="H4" s="10" t="s">
        <v>12</v>
      </c>
    </row>
    <row r="5" s="2" customFormat="1" ht="27" customHeight="1" spans="1:8">
      <c r="A5" s="9">
        <v>2</v>
      </c>
      <c r="B5" s="9">
        <v>240102</v>
      </c>
      <c r="C5" s="9" t="s">
        <v>10</v>
      </c>
      <c r="D5" s="9" t="s">
        <v>11</v>
      </c>
      <c r="E5" s="10">
        <v>90.38</v>
      </c>
      <c r="F5" s="10">
        <v>74.5</v>
      </c>
      <c r="G5" s="10">
        <f t="shared" ref="G5:G37" si="0">ROUND((E5*0.6+F5*0.4),2)</f>
        <v>84.03</v>
      </c>
      <c r="H5" s="10" t="s">
        <v>13</v>
      </c>
    </row>
    <row r="6" s="2" customFormat="1" ht="27" customHeight="1" spans="1:8">
      <c r="A6" s="9">
        <v>3</v>
      </c>
      <c r="B6" s="9">
        <v>240103</v>
      </c>
      <c r="C6" s="9" t="s">
        <v>10</v>
      </c>
      <c r="D6" s="9" t="s">
        <v>11</v>
      </c>
      <c r="E6" s="10" t="s">
        <v>14</v>
      </c>
      <c r="F6" s="10" t="s">
        <v>14</v>
      </c>
      <c r="G6" s="10" t="s">
        <v>14</v>
      </c>
      <c r="H6" s="10" t="s">
        <v>13</v>
      </c>
    </row>
    <row r="7" s="2" customFormat="1" ht="27" customHeight="1" spans="1:8">
      <c r="A7" s="9">
        <v>4</v>
      </c>
      <c r="B7" s="9">
        <v>240104</v>
      </c>
      <c r="C7" s="9" t="s">
        <v>10</v>
      </c>
      <c r="D7" s="9" t="s">
        <v>11</v>
      </c>
      <c r="E7" s="10">
        <v>85.59</v>
      </c>
      <c r="F7" s="10">
        <v>77.8</v>
      </c>
      <c r="G7" s="10">
        <f t="shared" si="0"/>
        <v>82.47</v>
      </c>
      <c r="H7" s="10" t="s">
        <v>13</v>
      </c>
    </row>
    <row r="8" s="2" customFormat="1" ht="27" customHeight="1" spans="1:8">
      <c r="A8" s="9">
        <v>5</v>
      </c>
      <c r="B8" s="9">
        <v>240105</v>
      </c>
      <c r="C8" s="9" t="s">
        <v>10</v>
      </c>
      <c r="D8" s="9" t="s">
        <v>11</v>
      </c>
      <c r="E8" s="10">
        <v>83.91</v>
      </c>
      <c r="F8" s="10">
        <v>73.4</v>
      </c>
      <c r="G8" s="10">
        <f t="shared" si="0"/>
        <v>79.71</v>
      </c>
      <c r="H8" s="10" t="s">
        <v>13</v>
      </c>
    </row>
    <row r="9" s="2" customFormat="1" ht="27" customHeight="1" spans="1:8">
      <c r="A9" s="9">
        <v>6</v>
      </c>
      <c r="B9" s="9">
        <v>240201</v>
      </c>
      <c r="C9" s="9" t="s">
        <v>15</v>
      </c>
      <c r="D9" s="9" t="s">
        <v>11</v>
      </c>
      <c r="E9" s="10" t="s">
        <v>14</v>
      </c>
      <c r="F9" s="10" t="s">
        <v>14</v>
      </c>
      <c r="G9" s="10" t="s">
        <v>14</v>
      </c>
      <c r="H9" s="10" t="s">
        <v>13</v>
      </c>
    </row>
    <row r="10" s="2" customFormat="1" ht="27" customHeight="1" spans="1:8">
      <c r="A10" s="9">
        <v>7</v>
      </c>
      <c r="B10" s="9">
        <v>240202</v>
      </c>
      <c r="C10" s="9" t="s">
        <v>15</v>
      </c>
      <c r="D10" s="9" t="s">
        <v>11</v>
      </c>
      <c r="E10" s="10" t="s">
        <v>14</v>
      </c>
      <c r="F10" s="10" t="s">
        <v>14</v>
      </c>
      <c r="G10" s="10" t="s">
        <v>14</v>
      </c>
      <c r="H10" s="10" t="s">
        <v>13</v>
      </c>
    </row>
    <row r="11" s="2" customFormat="1" ht="27" customHeight="1" spans="1:8">
      <c r="A11" s="9">
        <v>8</v>
      </c>
      <c r="B11" s="9">
        <v>240203</v>
      </c>
      <c r="C11" s="9" t="s">
        <v>15</v>
      </c>
      <c r="D11" s="9" t="s">
        <v>11</v>
      </c>
      <c r="E11" s="10">
        <v>89.82</v>
      </c>
      <c r="F11" s="10">
        <v>79.52</v>
      </c>
      <c r="G11" s="10">
        <f t="shared" si="0"/>
        <v>85.7</v>
      </c>
      <c r="H11" s="10" t="s">
        <v>12</v>
      </c>
    </row>
    <row r="12" s="2" customFormat="1" ht="27" customHeight="1" spans="1:8">
      <c r="A12" s="9">
        <v>9</v>
      </c>
      <c r="B12" s="9">
        <v>240204</v>
      </c>
      <c r="C12" s="9" t="s">
        <v>15</v>
      </c>
      <c r="D12" s="9" t="s">
        <v>11</v>
      </c>
      <c r="E12" s="10">
        <v>85.39</v>
      </c>
      <c r="F12" s="10">
        <v>76.68</v>
      </c>
      <c r="G12" s="10">
        <f t="shared" si="0"/>
        <v>81.91</v>
      </c>
      <c r="H12" s="10" t="s">
        <v>13</v>
      </c>
    </row>
    <row r="13" s="2" customFormat="1" ht="27" customHeight="1" spans="1:8">
      <c r="A13" s="9">
        <v>10</v>
      </c>
      <c r="B13" s="9">
        <v>240205</v>
      </c>
      <c r="C13" s="9" t="s">
        <v>15</v>
      </c>
      <c r="D13" s="9" t="s">
        <v>11</v>
      </c>
      <c r="E13" s="10" t="s">
        <v>14</v>
      </c>
      <c r="F13" s="10" t="s">
        <v>14</v>
      </c>
      <c r="G13" s="10" t="s">
        <v>14</v>
      </c>
      <c r="H13" s="10" t="s">
        <v>13</v>
      </c>
    </row>
    <row r="14" s="2" customFormat="1" ht="27" customHeight="1" spans="1:8">
      <c r="A14" s="9">
        <v>11</v>
      </c>
      <c r="B14" s="9">
        <v>240301</v>
      </c>
      <c r="C14" s="11" t="s">
        <v>16</v>
      </c>
      <c r="D14" s="12" t="s">
        <v>17</v>
      </c>
      <c r="E14" s="10">
        <v>83.8</v>
      </c>
      <c r="F14" s="10">
        <v>77.8</v>
      </c>
      <c r="G14" s="10">
        <f t="shared" si="0"/>
        <v>81.4</v>
      </c>
      <c r="H14" s="10" t="s">
        <v>13</v>
      </c>
    </row>
    <row r="15" s="2" customFormat="1" ht="27" customHeight="1" spans="1:8">
      <c r="A15" s="9">
        <v>12</v>
      </c>
      <c r="B15" s="9">
        <v>240302</v>
      </c>
      <c r="C15" s="11" t="s">
        <v>16</v>
      </c>
      <c r="D15" s="12" t="s">
        <v>17</v>
      </c>
      <c r="E15" s="10">
        <v>84.6</v>
      </c>
      <c r="F15" s="10" t="s">
        <v>14</v>
      </c>
      <c r="G15" s="10">
        <f>ROUND((E15*0.6),2)</f>
        <v>50.76</v>
      </c>
      <c r="H15" s="10" t="s">
        <v>13</v>
      </c>
    </row>
    <row r="16" s="2" customFormat="1" ht="27" customHeight="1" spans="1:8">
      <c r="A16" s="9">
        <v>13</v>
      </c>
      <c r="B16" s="9">
        <v>240303</v>
      </c>
      <c r="C16" s="11" t="s">
        <v>16</v>
      </c>
      <c r="D16" s="12" t="s">
        <v>17</v>
      </c>
      <c r="E16" s="10">
        <v>87.6</v>
      </c>
      <c r="F16" s="10">
        <v>85</v>
      </c>
      <c r="G16" s="10">
        <f t="shared" si="0"/>
        <v>86.56</v>
      </c>
      <c r="H16" s="10" t="s">
        <v>12</v>
      </c>
    </row>
    <row r="17" s="2" customFormat="1" ht="27" customHeight="1" spans="1:8">
      <c r="A17" s="9">
        <v>14</v>
      </c>
      <c r="B17" s="9">
        <v>240304</v>
      </c>
      <c r="C17" s="11" t="s">
        <v>16</v>
      </c>
      <c r="D17" s="12" t="s">
        <v>17</v>
      </c>
      <c r="E17" s="10">
        <v>85.2</v>
      </c>
      <c r="F17" s="10">
        <v>75.6</v>
      </c>
      <c r="G17" s="10">
        <f t="shared" si="0"/>
        <v>81.36</v>
      </c>
      <c r="H17" s="10" t="s">
        <v>13</v>
      </c>
    </row>
    <row r="18" s="2" customFormat="1" ht="27" customHeight="1" spans="1:8">
      <c r="A18" s="9">
        <v>15</v>
      </c>
      <c r="B18" s="9">
        <v>240305</v>
      </c>
      <c r="C18" s="11" t="s">
        <v>16</v>
      </c>
      <c r="D18" s="12" t="s">
        <v>17</v>
      </c>
      <c r="E18" s="10" t="s">
        <v>14</v>
      </c>
      <c r="F18" s="10" t="s">
        <v>14</v>
      </c>
      <c r="G18" s="10" t="s">
        <v>14</v>
      </c>
      <c r="H18" s="10" t="s">
        <v>13</v>
      </c>
    </row>
    <row r="19" s="2" customFormat="1" ht="27" customHeight="1" spans="1:8">
      <c r="A19" s="9">
        <v>16</v>
      </c>
      <c r="B19" s="9">
        <v>240401</v>
      </c>
      <c r="C19" s="11" t="s">
        <v>18</v>
      </c>
      <c r="D19" s="12" t="s">
        <v>17</v>
      </c>
      <c r="E19" s="10">
        <v>93</v>
      </c>
      <c r="F19" s="10">
        <v>82.8</v>
      </c>
      <c r="G19" s="10">
        <f t="shared" si="0"/>
        <v>88.92</v>
      </c>
      <c r="H19" s="10" t="s">
        <v>12</v>
      </c>
    </row>
    <row r="20" s="2" customFormat="1" ht="27" customHeight="1" spans="1:8">
      <c r="A20" s="9">
        <v>17</v>
      </c>
      <c r="B20" s="9">
        <v>240402</v>
      </c>
      <c r="C20" s="11" t="s">
        <v>18</v>
      </c>
      <c r="D20" s="12" t="s">
        <v>17</v>
      </c>
      <c r="E20" s="10" t="s">
        <v>14</v>
      </c>
      <c r="F20" s="10" t="s">
        <v>14</v>
      </c>
      <c r="G20" s="10" t="s">
        <v>14</v>
      </c>
      <c r="H20" s="10" t="s">
        <v>13</v>
      </c>
    </row>
    <row r="21" s="2" customFormat="1" ht="27" customHeight="1" spans="1:8">
      <c r="A21" s="9">
        <v>18</v>
      </c>
      <c r="B21" s="9">
        <v>240501</v>
      </c>
      <c r="C21" s="13" t="s">
        <v>18</v>
      </c>
      <c r="D21" s="13" t="s">
        <v>19</v>
      </c>
      <c r="E21" s="10">
        <v>92.33</v>
      </c>
      <c r="F21" s="10">
        <v>74.8</v>
      </c>
      <c r="G21" s="10">
        <f t="shared" si="0"/>
        <v>85.32</v>
      </c>
      <c r="H21" s="10" t="s">
        <v>12</v>
      </c>
    </row>
    <row r="22" s="2" customFormat="1" ht="27" customHeight="1" spans="1:8">
      <c r="A22" s="9">
        <v>19</v>
      </c>
      <c r="B22" s="9">
        <v>240502</v>
      </c>
      <c r="C22" s="13" t="s">
        <v>18</v>
      </c>
      <c r="D22" s="13" t="s">
        <v>19</v>
      </c>
      <c r="E22" s="10">
        <v>94.33</v>
      </c>
      <c r="F22" s="10">
        <v>90.4</v>
      </c>
      <c r="G22" s="10">
        <f t="shared" si="0"/>
        <v>92.76</v>
      </c>
      <c r="H22" s="10" t="s">
        <v>12</v>
      </c>
    </row>
    <row r="23" s="2" customFormat="1" ht="27" customHeight="1" spans="1:8">
      <c r="A23" s="9">
        <v>20</v>
      </c>
      <c r="B23" s="9">
        <v>240503</v>
      </c>
      <c r="C23" s="13" t="s">
        <v>18</v>
      </c>
      <c r="D23" s="13" t="s">
        <v>19</v>
      </c>
      <c r="E23" s="10">
        <v>84</v>
      </c>
      <c r="F23" s="10">
        <v>85.2</v>
      </c>
      <c r="G23" s="10">
        <f t="shared" si="0"/>
        <v>84.48</v>
      </c>
      <c r="H23" s="10" t="s">
        <v>13</v>
      </c>
    </row>
    <row r="24" s="2" customFormat="1" ht="27" customHeight="1" spans="1:8">
      <c r="A24" s="9">
        <v>21</v>
      </c>
      <c r="B24" s="9">
        <v>240601</v>
      </c>
      <c r="C24" s="13" t="s">
        <v>20</v>
      </c>
      <c r="D24" s="13" t="s">
        <v>19</v>
      </c>
      <c r="E24" s="10">
        <v>86</v>
      </c>
      <c r="F24" s="10">
        <v>71.2</v>
      </c>
      <c r="G24" s="10">
        <f t="shared" si="0"/>
        <v>80.08</v>
      </c>
      <c r="H24" s="10" t="s">
        <v>12</v>
      </c>
    </row>
    <row r="25" s="2" customFormat="1" ht="27" customHeight="1" spans="1:8">
      <c r="A25" s="9">
        <v>22</v>
      </c>
      <c r="B25" s="9">
        <v>240602</v>
      </c>
      <c r="C25" s="13" t="s">
        <v>20</v>
      </c>
      <c r="D25" s="13" t="s">
        <v>19</v>
      </c>
      <c r="E25" s="10">
        <v>87.33</v>
      </c>
      <c r="F25" s="10">
        <v>77.6</v>
      </c>
      <c r="G25" s="10">
        <f t="shared" si="0"/>
        <v>83.44</v>
      </c>
      <c r="H25" s="10" t="s">
        <v>12</v>
      </c>
    </row>
    <row r="26" s="2" customFormat="1" ht="27" customHeight="1" spans="1:8">
      <c r="A26" s="9">
        <v>23</v>
      </c>
      <c r="B26" s="9">
        <v>240701</v>
      </c>
      <c r="C26" s="12" t="s">
        <v>15</v>
      </c>
      <c r="D26" s="12" t="s">
        <v>21</v>
      </c>
      <c r="E26" s="10">
        <v>92.4</v>
      </c>
      <c r="F26" s="10">
        <v>85.54</v>
      </c>
      <c r="G26" s="10">
        <f t="shared" si="0"/>
        <v>89.66</v>
      </c>
      <c r="H26" s="10" t="s">
        <v>12</v>
      </c>
    </row>
    <row r="27" s="2" customFormat="1" ht="27" customHeight="1" spans="1:8">
      <c r="A27" s="9">
        <v>24</v>
      </c>
      <c r="B27" s="9">
        <v>240702</v>
      </c>
      <c r="C27" s="12" t="s">
        <v>15</v>
      </c>
      <c r="D27" s="12" t="s">
        <v>21</v>
      </c>
      <c r="E27" s="10" t="s">
        <v>14</v>
      </c>
      <c r="F27" s="10" t="s">
        <v>14</v>
      </c>
      <c r="G27" s="10" t="s">
        <v>14</v>
      </c>
      <c r="H27" s="10" t="s">
        <v>13</v>
      </c>
    </row>
    <row r="28" s="2" customFormat="1" ht="27" customHeight="1" spans="1:8">
      <c r="A28" s="9">
        <v>25</v>
      </c>
      <c r="B28" s="9">
        <v>240703</v>
      </c>
      <c r="C28" s="12" t="s">
        <v>15</v>
      </c>
      <c r="D28" s="12" t="s">
        <v>21</v>
      </c>
      <c r="E28" s="10">
        <v>71</v>
      </c>
      <c r="F28" s="10">
        <v>82.36</v>
      </c>
      <c r="G28" s="10">
        <f t="shared" si="0"/>
        <v>75.54</v>
      </c>
      <c r="H28" s="10" t="s">
        <v>12</v>
      </c>
    </row>
    <row r="29" s="2" customFormat="1" ht="27" customHeight="1" spans="1:8">
      <c r="A29" s="9">
        <v>26</v>
      </c>
      <c r="B29" s="9">
        <v>240704</v>
      </c>
      <c r="C29" s="12" t="s">
        <v>15</v>
      </c>
      <c r="D29" s="12" t="s">
        <v>21</v>
      </c>
      <c r="E29" s="10">
        <v>69</v>
      </c>
      <c r="F29" s="10">
        <v>84.04</v>
      </c>
      <c r="G29" s="10">
        <f t="shared" si="0"/>
        <v>75.02</v>
      </c>
      <c r="H29" s="10" t="s">
        <v>13</v>
      </c>
    </row>
    <row r="30" s="2" customFormat="1" ht="27" customHeight="1" spans="1:8">
      <c r="A30" s="9">
        <v>27</v>
      </c>
      <c r="B30" s="9">
        <v>240705</v>
      </c>
      <c r="C30" s="12" t="s">
        <v>15</v>
      </c>
      <c r="D30" s="12" t="s">
        <v>21</v>
      </c>
      <c r="E30" s="10" t="s">
        <v>14</v>
      </c>
      <c r="F30" s="10" t="s">
        <v>14</v>
      </c>
      <c r="G30" s="10" t="s">
        <v>14</v>
      </c>
      <c r="H30" s="10" t="s">
        <v>13</v>
      </c>
    </row>
    <row r="31" s="2" customFormat="1" ht="27" customHeight="1" spans="1:8">
      <c r="A31" s="9">
        <v>28</v>
      </c>
      <c r="B31" s="9">
        <v>240706</v>
      </c>
      <c r="C31" s="12" t="s">
        <v>15</v>
      </c>
      <c r="D31" s="12" t="s">
        <v>21</v>
      </c>
      <c r="E31" s="10" t="s">
        <v>14</v>
      </c>
      <c r="F31" s="10" t="s">
        <v>14</v>
      </c>
      <c r="G31" s="10" t="s">
        <v>14</v>
      </c>
      <c r="H31" s="10" t="s">
        <v>13</v>
      </c>
    </row>
    <row r="32" s="2" customFormat="1" ht="27" customHeight="1" spans="1:8">
      <c r="A32" s="9">
        <v>29</v>
      </c>
      <c r="B32" s="9">
        <v>240707</v>
      </c>
      <c r="C32" s="12" t="s">
        <v>15</v>
      </c>
      <c r="D32" s="12" t="s">
        <v>21</v>
      </c>
      <c r="E32" s="10">
        <v>63.8</v>
      </c>
      <c r="F32" s="10" t="s">
        <v>14</v>
      </c>
      <c r="G32" s="10">
        <f>ROUND((E32*0.6),2)</f>
        <v>38.28</v>
      </c>
      <c r="H32" s="10" t="s">
        <v>13</v>
      </c>
    </row>
    <row r="33" s="2" customFormat="1" ht="27" customHeight="1" spans="1:8">
      <c r="A33" s="9">
        <v>30</v>
      </c>
      <c r="B33" s="9">
        <v>240708</v>
      </c>
      <c r="C33" s="12" t="s">
        <v>15</v>
      </c>
      <c r="D33" s="12" t="s">
        <v>21</v>
      </c>
      <c r="E33" s="10">
        <v>62</v>
      </c>
      <c r="F33" s="10" t="s">
        <v>14</v>
      </c>
      <c r="G33" s="10">
        <f>ROUND((E33*0.6),2)</f>
        <v>37.2</v>
      </c>
      <c r="H33" s="10" t="s">
        <v>13</v>
      </c>
    </row>
    <row r="34" s="2" customFormat="1" ht="27" customHeight="1" spans="1:8">
      <c r="A34" s="9">
        <v>31</v>
      </c>
      <c r="B34" s="9">
        <v>240709</v>
      </c>
      <c r="C34" s="12" t="s">
        <v>15</v>
      </c>
      <c r="D34" s="12" t="s">
        <v>21</v>
      </c>
      <c r="E34" s="10">
        <v>64.8</v>
      </c>
      <c r="F34" s="10">
        <v>79.74</v>
      </c>
      <c r="G34" s="10">
        <f t="shared" si="0"/>
        <v>70.78</v>
      </c>
      <c r="H34" s="10" t="s">
        <v>13</v>
      </c>
    </row>
    <row r="35" s="2" customFormat="1" ht="27" customHeight="1" spans="1:8">
      <c r="A35" s="9">
        <v>32</v>
      </c>
      <c r="B35" s="9">
        <v>240710</v>
      </c>
      <c r="C35" s="12" t="s">
        <v>15</v>
      </c>
      <c r="D35" s="12" t="s">
        <v>21</v>
      </c>
      <c r="E35" s="10">
        <v>67.8</v>
      </c>
      <c r="F35" s="10">
        <v>79.88</v>
      </c>
      <c r="G35" s="10">
        <f t="shared" si="0"/>
        <v>72.63</v>
      </c>
      <c r="H35" s="10" t="s">
        <v>13</v>
      </c>
    </row>
    <row r="36" s="2" customFormat="1" ht="27" customHeight="1" spans="1:8">
      <c r="A36" s="9">
        <v>33</v>
      </c>
      <c r="B36" s="9">
        <v>240801</v>
      </c>
      <c r="C36" s="12" t="s">
        <v>22</v>
      </c>
      <c r="D36" s="12" t="s">
        <v>21</v>
      </c>
      <c r="E36" s="10">
        <v>91.4</v>
      </c>
      <c r="F36" s="10">
        <v>81.68</v>
      </c>
      <c r="G36" s="10">
        <f t="shared" si="0"/>
        <v>87.51</v>
      </c>
      <c r="H36" s="10" t="s">
        <v>12</v>
      </c>
    </row>
    <row r="37" s="2" customFormat="1" ht="27" customHeight="1" spans="1:8">
      <c r="A37" s="9">
        <v>34</v>
      </c>
      <c r="B37" s="9">
        <v>240802</v>
      </c>
      <c r="C37" s="12" t="s">
        <v>22</v>
      </c>
      <c r="D37" s="12" t="s">
        <v>21</v>
      </c>
      <c r="E37" s="10">
        <v>92.6</v>
      </c>
      <c r="F37" s="10">
        <v>83.1</v>
      </c>
      <c r="G37" s="10">
        <f t="shared" si="0"/>
        <v>88.8</v>
      </c>
      <c r="H37" s="10" t="s">
        <v>12</v>
      </c>
    </row>
    <row r="38" s="2" customFormat="1" ht="27" customHeight="1" spans="1:8">
      <c r="A38" s="9">
        <v>35</v>
      </c>
      <c r="B38" s="9">
        <v>240803</v>
      </c>
      <c r="C38" s="12" t="s">
        <v>22</v>
      </c>
      <c r="D38" s="12" t="s">
        <v>21</v>
      </c>
      <c r="E38" s="10" t="s">
        <v>14</v>
      </c>
      <c r="F38" s="10" t="s">
        <v>14</v>
      </c>
      <c r="G38" s="10" t="s">
        <v>14</v>
      </c>
      <c r="H38" s="10" t="s">
        <v>13</v>
      </c>
    </row>
    <row r="39" s="2" customFormat="1" ht="27" customHeight="1" spans="1:8">
      <c r="A39" s="9">
        <v>36</v>
      </c>
      <c r="B39" s="9">
        <v>240804</v>
      </c>
      <c r="C39" s="12" t="s">
        <v>22</v>
      </c>
      <c r="D39" s="12" t="s">
        <v>21</v>
      </c>
      <c r="E39" s="10">
        <v>67.2</v>
      </c>
      <c r="F39" s="10" t="s">
        <v>14</v>
      </c>
      <c r="G39" s="10">
        <f>ROUND((E39*0.6),2)</f>
        <v>40.32</v>
      </c>
      <c r="H39" s="10" t="s">
        <v>13</v>
      </c>
    </row>
    <row r="40" s="2" customFormat="1" ht="27" customHeight="1" spans="1:8">
      <c r="A40" s="9">
        <v>37</v>
      </c>
      <c r="B40" s="9">
        <v>240805</v>
      </c>
      <c r="C40" s="12" t="s">
        <v>22</v>
      </c>
      <c r="D40" s="12" t="s">
        <v>21</v>
      </c>
      <c r="E40" s="10">
        <v>68</v>
      </c>
      <c r="F40" s="10">
        <v>81.9</v>
      </c>
      <c r="G40" s="10">
        <f>ROUND((E40*0.6+F40*0.4),2)</f>
        <v>73.56</v>
      </c>
      <c r="H40" s="10" t="s">
        <v>13</v>
      </c>
    </row>
    <row r="41" s="2" customFormat="1" ht="27" customHeight="1" spans="1:8">
      <c r="A41" s="9">
        <v>38</v>
      </c>
      <c r="B41" s="9">
        <v>240806</v>
      </c>
      <c r="C41" s="12" t="s">
        <v>22</v>
      </c>
      <c r="D41" s="12" t="s">
        <v>21</v>
      </c>
      <c r="E41" s="10" t="s">
        <v>14</v>
      </c>
      <c r="F41" s="10" t="s">
        <v>14</v>
      </c>
      <c r="G41" s="10" t="s">
        <v>14</v>
      </c>
      <c r="H41" s="10" t="s">
        <v>13</v>
      </c>
    </row>
    <row r="42" s="2" customFormat="1" ht="27" customHeight="1" spans="1:8">
      <c r="A42" s="9">
        <v>39</v>
      </c>
      <c r="B42" s="9">
        <v>240807</v>
      </c>
      <c r="C42" s="12" t="s">
        <v>22</v>
      </c>
      <c r="D42" s="12" t="s">
        <v>21</v>
      </c>
      <c r="E42" s="10" t="s">
        <v>14</v>
      </c>
      <c r="F42" s="10" t="s">
        <v>14</v>
      </c>
      <c r="G42" s="10" t="s">
        <v>14</v>
      </c>
      <c r="H42" s="10" t="s">
        <v>13</v>
      </c>
    </row>
    <row r="43" s="2" customFormat="1" ht="27" customHeight="1" spans="1:8">
      <c r="A43" s="9">
        <v>40</v>
      </c>
      <c r="B43" s="9">
        <v>240808</v>
      </c>
      <c r="C43" s="12" t="s">
        <v>22</v>
      </c>
      <c r="D43" s="12" t="s">
        <v>21</v>
      </c>
      <c r="E43" s="10">
        <v>64.8</v>
      </c>
      <c r="F43" s="10" t="s">
        <v>14</v>
      </c>
      <c r="G43" s="10">
        <f>ROUND((E43*0.6),2)</f>
        <v>38.88</v>
      </c>
      <c r="H43" s="10" t="s">
        <v>13</v>
      </c>
    </row>
    <row r="44" s="2" customFormat="1" ht="27" customHeight="1" spans="1:8">
      <c r="A44" s="9">
        <v>41</v>
      </c>
      <c r="B44" s="9">
        <v>240809</v>
      </c>
      <c r="C44" s="12" t="s">
        <v>22</v>
      </c>
      <c r="D44" s="12" t="s">
        <v>21</v>
      </c>
      <c r="E44" s="10" t="s">
        <v>14</v>
      </c>
      <c r="F44" s="10" t="s">
        <v>14</v>
      </c>
      <c r="G44" s="10" t="s">
        <v>14</v>
      </c>
      <c r="H44" s="10" t="s">
        <v>13</v>
      </c>
    </row>
    <row r="45" s="2" customFormat="1" ht="27" customHeight="1" spans="1:8">
      <c r="A45" s="9">
        <v>42</v>
      </c>
      <c r="B45" s="9">
        <v>240810</v>
      </c>
      <c r="C45" s="12" t="s">
        <v>22</v>
      </c>
      <c r="D45" s="12" t="s">
        <v>21</v>
      </c>
      <c r="E45" s="10" t="s">
        <v>14</v>
      </c>
      <c r="F45" s="10" t="s">
        <v>14</v>
      </c>
      <c r="G45" s="10" t="s">
        <v>14</v>
      </c>
      <c r="H45" s="10" t="s">
        <v>13</v>
      </c>
    </row>
    <row r="46" s="2" customFormat="1" ht="27" customHeight="1" spans="1:8">
      <c r="A46" s="9">
        <v>43</v>
      </c>
      <c r="B46" s="9">
        <v>240901</v>
      </c>
      <c r="C46" s="14" t="s">
        <v>18</v>
      </c>
      <c r="D46" s="14" t="s">
        <v>23</v>
      </c>
      <c r="E46" s="10">
        <v>85.88</v>
      </c>
      <c r="F46" s="10">
        <v>74.4</v>
      </c>
      <c r="G46" s="10">
        <f>ROUND((E46*0.6+F46*0.4),2)</f>
        <v>81.29</v>
      </c>
      <c r="H46" s="10" t="s">
        <v>12</v>
      </c>
    </row>
    <row r="47" s="2" customFormat="1" ht="27" customHeight="1" spans="1:8">
      <c r="A47" s="9">
        <v>44</v>
      </c>
      <c r="B47" s="9">
        <v>240902</v>
      </c>
      <c r="C47" s="14" t="s">
        <v>18</v>
      </c>
      <c r="D47" s="14" t="s">
        <v>23</v>
      </c>
      <c r="E47" s="10" t="s">
        <v>14</v>
      </c>
      <c r="F47" s="10" t="s">
        <v>14</v>
      </c>
      <c r="G47" s="10" t="s">
        <v>14</v>
      </c>
      <c r="H47" s="10" t="s">
        <v>13</v>
      </c>
    </row>
    <row r="48" s="2" customFormat="1" ht="27" customHeight="1" spans="1:8">
      <c r="A48" s="9">
        <v>45</v>
      </c>
      <c r="B48" s="9">
        <v>240903</v>
      </c>
      <c r="C48" s="14" t="s">
        <v>18</v>
      </c>
      <c r="D48" s="14" t="s">
        <v>23</v>
      </c>
      <c r="E48" s="10" t="s">
        <v>14</v>
      </c>
      <c r="F48" s="10" t="s">
        <v>14</v>
      </c>
      <c r="G48" s="10" t="s">
        <v>14</v>
      </c>
      <c r="H48" s="10" t="s">
        <v>13</v>
      </c>
    </row>
    <row r="49" s="2" customFormat="1" ht="27" customHeight="1" spans="1:8">
      <c r="A49" s="9">
        <v>46</v>
      </c>
      <c r="B49" s="9">
        <v>240904</v>
      </c>
      <c r="C49" s="14" t="s">
        <v>18</v>
      </c>
      <c r="D49" s="14" t="s">
        <v>23</v>
      </c>
      <c r="E49" s="10" t="s">
        <v>14</v>
      </c>
      <c r="F49" s="10" t="s">
        <v>14</v>
      </c>
      <c r="G49" s="10" t="s">
        <v>14</v>
      </c>
      <c r="H49" s="10" t="s">
        <v>13</v>
      </c>
    </row>
    <row r="50" s="2" customFormat="1" ht="27" customHeight="1" spans="1:8">
      <c r="A50" s="9">
        <v>47</v>
      </c>
      <c r="B50" s="9">
        <v>241001</v>
      </c>
      <c r="C50" s="14" t="s">
        <v>20</v>
      </c>
      <c r="D50" s="14" t="s">
        <v>23</v>
      </c>
      <c r="E50" s="10">
        <v>84.48</v>
      </c>
      <c r="F50" s="10">
        <v>75.2</v>
      </c>
      <c r="G50" s="10">
        <f>ROUND((E50*0.6+F50*0.4),2)</f>
        <v>80.77</v>
      </c>
      <c r="H50" s="10" t="s">
        <v>12</v>
      </c>
    </row>
    <row r="51" s="2" customFormat="1" ht="27" customHeight="1" spans="1:8">
      <c r="A51" s="9">
        <v>48</v>
      </c>
      <c r="B51" s="9">
        <v>241101</v>
      </c>
      <c r="C51" s="15" t="s">
        <v>20</v>
      </c>
      <c r="D51" s="11" t="s">
        <v>24</v>
      </c>
      <c r="E51" s="10" t="s">
        <v>14</v>
      </c>
      <c r="F51" s="10" t="s">
        <v>14</v>
      </c>
      <c r="G51" s="10" t="s">
        <v>14</v>
      </c>
      <c r="H51" s="10" t="s">
        <v>13</v>
      </c>
    </row>
    <row r="52" s="2" customFormat="1" ht="27" customHeight="1" spans="1:8">
      <c r="A52" s="9">
        <v>49</v>
      </c>
      <c r="B52" s="9">
        <v>241102</v>
      </c>
      <c r="C52" s="15" t="s">
        <v>20</v>
      </c>
      <c r="D52" s="11" t="s">
        <v>24</v>
      </c>
      <c r="E52" s="10">
        <v>75</v>
      </c>
      <c r="F52" s="10" t="s">
        <v>14</v>
      </c>
      <c r="G52" s="10">
        <f>ROUND((E52*0.6),2)</f>
        <v>45</v>
      </c>
      <c r="H52" s="10" t="s">
        <v>13</v>
      </c>
    </row>
    <row r="53" s="2" customFormat="1" ht="27" customHeight="1" spans="1:8">
      <c r="A53" s="9">
        <v>50</v>
      </c>
      <c r="B53" s="9">
        <v>241103</v>
      </c>
      <c r="C53" s="15" t="s">
        <v>20</v>
      </c>
      <c r="D53" s="11" t="s">
        <v>24</v>
      </c>
      <c r="E53" s="10" t="s">
        <v>14</v>
      </c>
      <c r="F53" s="10" t="s">
        <v>14</v>
      </c>
      <c r="G53" s="10" t="s">
        <v>14</v>
      </c>
      <c r="H53" s="10" t="s">
        <v>13</v>
      </c>
    </row>
    <row r="54" s="2" customFormat="1" ht="27" customHeight="1" spans="1:8">
      <c r="A54" s="9">
        <v>51</v>
      </c>
      <c r="B54" s="9">
        <v>241104</v>
      </c>
      <c r="C54" s="15" t="s">
        <v>20</v>
      </c>
      <c r="D54" s="11" t="s">
        <v>24</v>
      </c>
      <c r="E54" s="10" t="s">
        <v>14</v>
      </c>
      <c r="F54" s="10" t="s">
        <v>14</v>
      </c>
      <c r="G54" s="10" t="s">
        <v>14</v>
      </c>
      <c r="H54" s="10" t="s">
        <v>13</v>
      </c>
    </row>
    <row r="55" s="2" customFormat="1" ht="27" customHeight="1" spans="1:8">
      <c r="A55" s="9">
        <v>52</v>
      </c>
      <c r="B55" s="9">
        <v>241105</v>
      </c>
      <c r="C55" s="15" t="s">
        <v>20</v>
      </c>
      <c r="D55" s="11" t="s">
        <v>24</v>
      </c>
      <c r="E55" s="10">
        <v>92.33</v>
      </c>
      <c r="F55" s="10">
        <v>76.6</v>
      </c>
      <c r="G55" s="10">
        <f>ROUND((E55*0.6+F55*0.4),2)</f>
        <v>86.04</v>
      </c>
      <c r="H55" s="10" t="s">
        <v>12</v>
      </c>
    </row>
    <row r="56" s="2" customFormat="1" ht="27" customHeight="1" spans="1:8">
      <c r="A56" s="9">
        <v>53</v>
      </c>
      <c r="B56" s="9">
        <v>241201</v>
      </c>
      <c r="C56" s="15" t="s">
        <v>25</v>
      </c>
      <c r="D56" s="11" t="s">
        <v>24</v>
      </c>
      <c r="E56" s="10">
        <v>83.9</v>
      </c>
      <c r="F56" s="10" t="s">
        <v>14</v>
      </c>
      <c r="G56" s="10">
        <f>ROUND((E56*0.6),2)</f>
        <v>50.34</v>
      </c>
      <c r="H56" s="10" t="s">
        <v>13</v>
      </c>
    </row>
    <row r="57" s="2" customFormat="1" ht="27" customHeight="1" spans="1:8">
      <c r="A57" s="9">
        <v>54</v>
      </c>
      <c r="B57" s="9">
        <v>241202</v>
      </c>
      <c r="C57" s="15" t="s">
        <v>25</v>
      </c>
      <c r="D57" s="11" t="s">
        <v>24</v>
      </c>
      <c r="E57" s="10">
        <v>72.43</v>
      </c>
      <c r="F57" s="10" t="s">
        <v>14</v>
      </c>
      <c r="G57" s="10">
        <f>ROUND((E57*0.6),2)</f>
        <v>43.46</v>
      </c>
      <c r="H57" s="10" t="s">
        <v>13</v>
      </c>
    </row>
    <row r="58" s="2" customFormat="1" ht="27" customHeight="1" spans="1:8">
      <c r="A58" s="9">
        <v>55</v>
      </c>
      <c r="B58" s="9">
        <v>241203</v>
      </c>
      <c r="C58" s="15" t="s">
        <v>25</v>
      </c>
      <c r="D58" s="11" t="s">
        <v>24</v>
      </c>
      <c r="E58" s="10">
        <v>92.27</v>
      </c>
      <c r="F58" s="10">
        <v>88.1</v>
      </c>
      <c r="G58" s="10">
        <f>ROUND((E58*0.6+F58*0.4),2)</f>
        <v>90.6</v>
      </c>
      <c r="H58" s="10" t="s">
        <v>12</v>
      </c>
    </row>
    <row r="59" s="2" customFormat="1" ht="27" customHeight="1" spans="1:8">
      <c r="A59" s="9">
        <v>56</v>
      </c>
      <c r="B59" s="9">
        <v>241204</v>
      </c>
      <c r="C59" s="15" t="s">
        <v>25</v>
      </c>
      <c r="D59" s="11" t="s">
        <v>24</v>
      </c>
      <c r="E59" s="10">
        <v>83.77</v>
      </c>
      <c r="F59" s="10" t="s">
        <v>14</v>
      </c>
      <c r="G59" s="10">
        <f>ROUND((E59*0.6),2)</f>
        <v>50.26</v>
      </c>
      <c r="H59" s="10" t="s">
        <v>13</v>
      </c>
    </row>
    <row r="60" s="2" customFormat="1" ht="27" customHeight="1" spans="1:8">
      <c r="A60" s="9">
        <v>57</v>
      </c>
      <c r="B60" s="9">
        <v>241301</v>
      </c>
      <c r="C60" s="11" t="s">
        <v>26</v>
      </c>
      <c r="D60" s="11" t="s">
        <v>27</v>
      </c>
      <c r="E60" s="10">
        <v>94.57</v>
      </c>
      <c r="F60" s="10">
        <v>84</v>
      </c>
      <c r="G60" s="10">
        <f>ROUND((E60*0.6+F60*0.4),2)</f>
        <v>90.34</v>
      </c>
      <c r="H60" s="10" t="s">
        <v>12</v>
      </c>
    </row>
    <row r="61" s="2" customFormat="1" ht="27" customHeight="1" spans="1:8">
      <c r="A61" s="9">
        <v>58</v>
      </c>
      <c r="B61" s="9">
        <v>241302</v>
      </c>
      <c r="C61" s="11" t="s">
        <v>26</v>
      </c>
      <c r="D61" s="11" t="s">
        <v>27</v>
      </c>
      <c r="E61" s="10">
        <v>86.82</v>
      </c>
      <c r="F61" s="10" t="s">
        <v>14</v>
      </c>
      <c r="G61" s="10">
        <f>ROUND((E61*0.6),2)</f>
        <v>52.09</v>
      </c>
      <c r="H61" s="10" t="s">
        <v>13</v>
      </c>
    </row>
    <row r="62" s="2" customFormat="1" ht="27" customHeight="1" spans="1:8">
      <c r="A62" s="9">
        <v>59</v>
      </c>
      <c r="B62" s="9">
        <v>241303</v>
      </c>
      <c r="C62" s="11" t="s">
        <v>26</v>
      </c>
      <c r="D62" s="11" t="s">
        <v>27</v>
      </c>
      <c r="E62" s="10" t="s">
        <v>14</v>
      </c>
      <c r="F62" s="10" t="s">
        <v>14</v>
      </c>
      <c r="G62" s="10" t="s">
        <v>14</v>
      </c>
      <c r="H62" s="10" t="s">
        <v>13</v>
      </c>
    </row>
    <row r="63" s="2" customFormat="1" ht="27" customHeight="1" spans="1:8">
      <c r="A63" s="9">
        <v>60</v>
      </c>
      <c r="B63" s="9">
        <v>241304</v>
      </c>
      <c r="C63" s="11" t="s">
        <v>26</v>
      </c>
      <c r="D63" s="11" t="s">
        <v>27</v>
      </c>
      <c r="E63" s="10">
        <v>90.39</v>
      </c>
      <c r="F63" s="10" t="s">
        <v>14</v>
      </c>
      <c r="G63" s="10">
        <f>ROUND((E63*0.6),2)</f>
        <v>54.23</v>
      </c>
      <c r="H63" s="10" t="s">
        <v>13</v>
      </c>
    </row>
    <row r="64" s="2" customFormat="1" ht="27" customHeight="1" spans="1:8">
      <c r="A64" s="9">
        <v>61</v>
      </c>
      <c r="B64" s="9">
        <v>241305</v>
      </c>
      <c r="C64" s="11" t="s">
        <v>26</v>
      </c>
      <c r="D64" s="11" t="s">
        <v>27</v>
      </c>
      <c r="E64" s="10">
        <v>83.53</v>
      </c>
      <c r="F64" s="10" t="s">
        <v>14</v>
      </c>
      <c r="G64" s="10">
        <f>ROUND((E64*0.6),2)</f>
        <v>50.12</v>
      </c>
      <c r="H64" s="10" t="s">
        <v>13</v>
      </c>
    </row>
    <row r="65" s="2" customFormat="1" ht="27" customHeight="1" spans="1:8">
      <c r="A65" s="9">
        <v>62</v>
      </c>
      <c r="B65" s="9">
        <v>241401</v>
      </c>
      <c r="C65" s="13" t="s">
        <v>28</v>
      </c>
      <c r="D65" s="13" t="s">
        <v>29</v>
      </c>
      <c r="E65" s="10">
        <v>93.47</v>
      </c>
      <c r="F65" s="10">
        <v>73</v>
      </c>
      <c r="G65" s="10">
        <f>ROUND((E65*0.6+F65*0.4),2)</f>
        <v>85.28</v>
      </c>
      <c r="H65" s="10" t="s">
        <v>12</v>
      </c>
    </row>
    <row r="66" s="2" customFormat="1" ht="27" customHeight="1" spans="1:8">
      <c r="A66" s="9">
        <v>63</v>
      </c>
      <c r="B66" s="9">
        <v>241501</v>
      </c>
      <c r="C66" s="13" t="s">
        <v>30</v>
      </c>
      <c r="D66" s="13" t="s">
        <v>29</v>
      </c>
      <c r="E66" s="10">
        <v>92</v>
      </c>
      <c r="F66" s="10">
        <v>81.28</v>
      </c>
      <c r="G66" s="10">
        <f>ROUND((E66*0.6+F66*0.4),2)</f>
        <v>87.71</v>
      </c>
      <c r="H66" s="10" t="s">
        <v>12</v>
      </c>
    </row>
    <row r="67" s="2" customFormat="1" ht="27" customHeight="1" spans="1:8">
      <c r="A67" s="9">
        <v>64</v>
      </c>
      <c r="B67" s="9">
        <v>241502</v>
      </c>
      <c r="C67" s="13" t="s">
        <v>30</v>
      </c>
      <c r="D67" s="13" t="s">
        <v>29</v>
      </c>
      <c r="E67" s="10" t="s">
        <v>14</v>
      </c>
      <c r="F67" s="10" t="s">
        <v>14</v>
      </c>
      <c r="G67" s="10" t="s">
        <v>14</v>
      </c>
      <c r="H67" s="10" t="s">
        <v>13</v>
      </c>
    </row>
    <row r="68" s="2" customFormat="1" ht="27" customHeight="1" spans="1:8">
      <c r="A68" s="9">
        <v>65</v>
      </c>
      <c r="B68" s="9">
        <v>241503</v>
      </c>
      <c r="C68" s="13" t="s">
        <v>30</v>
      </c>
      <c r="D68" s="13" t="s">
        <v>29</v>
      </c>
      <c r="E68" s="10">
        <v>86.83</v>
      </c>
      <c r="F68" s="10">
        <v>71.04</v>
      </c>
      <c r="G68" s="10">
        <f>ROUND((E68*0.6+F68*0.4),2)</f>
        <v>80.51</v>
      </c>
      <c r="H68" s="10" t="s">
        <v>13</v>
      </c>
    </row>
    <row r="69" s="2" customFormat="1" ht="27" customHeight="1" spans="1:8">
      <c r="A69" s="9">
        <v>66</v>
      </c>
      <c r="B69" s="9">
        <v>241504</v>
      </c>
      <c r="C69" s="13" t="s">
        <v>30</v>
      </c>
      <c r="D69" s="13" t="s">
        <v>29</v>
      </c>
      <c r="E69" s="10" t="s">
        <v>14</v>
      </c>
      <c r="F69" s="10" t="s">
        <v>14</v>
      </c>
      <c r="G69" s="10" t="s">
        <v>14</v>
      </c>
      <c r="H69" s="10" t="s">
        <v>13</v>
      </c>
    </row>
    <row r="70" s="2" customFormat="1" ht="27" customHeight="1" spans="1:8">
      <c r="A70" s="9">
        <v>67</v>
      </c>
      <c r="B70" s="9">
        <v>241601</v>
      </c>
      <c r="C70" s="16" t="s">
        <v>31</v>
      </c>
      <c r="D70" s="9" t="s">
        <v>32</v>
      </c>
      <c r="E70" s="10">
        <v>87.6</v>
      </c>
      <c r="F70" s="10">
        <v>80.4</v>
      </c>
      <c r="G70" s="10">
        <f>ROUND((E70*0.6+F70*0.4),2)</f>
        <v>84.72</v>
      </c>
      <c r="H70" s="10" t="s">
        <v>12</v>
      </c>
    </row>
    <row r="71" s="2" customFormat="1" ht="27" customHeight="1" spans="1:8">
      <c r="A71" s="9">
        <v>68</v>
      </c>
      <c r="B71" s="9">
        <v>241602</v>
      </c>
      <c r="C71" s="16" t="s">
        <v>31</v>
      </c>
      <c r="D71" s="17" t="s">
        <v>32</v>
      </c>
      <c r="E71" s="10">
        <v>83.6</v>
      </c>
      <c r="F71" s="10" t="s">
        <v>14</v>
      </c>
      <c r="G71" s="10">
        <f>ROUND((E71*0.6),2)</f>
        <v>50.16</v>
      </c>
      <c r="H71" s="10" t="s">
        <v>13</v>
      </c>
    </row>
    <row r="72" s="2" customFormat="1" ht="27" customHeight="1" spans="1:8">
      <c r="A72" s="9">
        <v>69</v>
      </c>
      <c r="B72" s="9">
        <v>241603</v>
      </c>
      <c r="C72" s="16" t="s">
        <v>31</v>
      </c>
      <c r="D72" s="17" t="s">
        <v>32</v>
      </c>
      <c r="E72" s="10" t="s">
        <v>14</v>
      </c>
      <c r="F72" s="10" t="s">
        <v>14</v>
      </c>
      <c r="G72" s="10" t="s">
        <v>14</v>
      </c>
      <c r="H72" s="10" t="s">
        <v>13</v>
      </c>
    </row>
    <row r="73" s="2" customFormat="1" ht="27" customHeight="1" spans="1:8">
      <c r="A73" s="9">
        <v>70</v>
      </c>
      <c r="B73" s="9">
        <v>241604</v>
      </c>
      <c r="C73" s="16" t="s">
        <v>31</v>
      </c>
      <c r="D73" s="17" t="s">
        <v>32</v>
      </c>
      <c r="E73" s="10" t="s">
        <v>14</v>
      </c>
      <c r="F73" s="10" t="s">
        <v>14</v>
      </c>
      <c r="G73" s="10" t="s">
        <v>14</v>
      </c>
      <c r="H73" s="10" t="s">
        <v>13</v>
      </c>
    </row>
    <row r="74" s="2" customFormat="1" ht="27" customHeight="1" spans="1:8">
      <c r="A74" s="9">
        <v>71</v>
      </c>
      <c r="B74" s="9">
        <v>241605</v>
      </c>
      <c r="C74" s="16" t="s">
        <v>31</v>
      </c>
      <c r="D74" s="9" t="s">
        <v>32</v>
      </c>
      <c r="E74" s="10">
        <v>80.7</v>
      </c>
      <c r="F74" s="10" t="s">
        <v>14</v>
      </c>
      <c r="G74" s="10">
        <f>ROUND((E74*0.6),2)</f>
        <v>48.42</v>
      </c>
      <c r="H74" s="10" t="s">
        <v>13</v>
      </c>
    </row>
    <row r="75" s="2" customFormat="1" ht="27" customHeight="1" spans="1:8">
      <c r="A75" s="9">
        <v>72</v>
      </c>
      <c r="B75" s="9">
        <v>241701</v>
      </c>
      <c r="C75" s="15" t="s">
        <v>33</v>
      </c>
      <c r="D75" s="9" t="s">
        <v>34</v>
      </c>
      <c r="E75" s="10">
        <v>94</v>
      </c>
      <c r="F75" s="10">
        <v>87.4</v>
      </c>
      <c r="G75" s="10">
        <f>ROUND((E75*0.6+F75*0.4),2)</f>
        <v>91.36</v>
      </c>
      <c r="H75" s="10" t="s">
        <v>12</v>
      </c>
    </row>
    <row r="76" s="2" customFormat="1" ht="27" customHeight="1" spans="1:8">
      <c r="A76" s="9">
        <v>73</v>
      </c>
      <c r="B76" s="9">
        <v>241702</v>
      </c>
      <c r="C76" s="15" t="s">
        <v>33</v>
      </c>
      <c r="D76" s="9" t="s">
        <v>34</v>
      </c>
      <c r="E76" s="10">
        <v>82</v>
      </c>
      <c r="F76" s="10">
        <v>81.2</v>
      </c>
      <c r="G76" s="10">
        <f>ROUND((E76*0.6+F76*0.4),2)</f>
        <v>81.68</v>
      </c>
      <c r="H76" s="10" t="s">
        <v>13</v>
      </c>
    </row>
    <row r="77" s="2" customFormat="1" ht="27" customHeight="1" spans="1:8">
      <c r="A77" s="9">
        <v>74</v>
      </c>
      <c r="B77" s="9">
        <v>241703</v>
      </c>
      <c r="C77" s="15" t="s">
        <v>33</v>
      </c>
      <c r="D77" s="9" t="s">
        <v>34</v>
      </c>
      <c r="E77" s="10">
        <v>86</v>
      </c>
      <c r="F77" s="10">
        <v>81.6</v>
      </c>
      <c r="G77" s="10">
        <f>ROUND((E77*0.6+F77*0.4),2)</f>
        <v>84.24</v>
      </c>
      <c r="H77" s="10" t="s">
        <v>13</v>
      </c>
    </row>
    <row r="78" s="2" customFormat="1" ht="27" customHeight="1" spans="1:8">
      <c r="A78" s="9">
        <v>75</v>
      </c>
      <c r="B78" s="9">
        <v>241704</v>
      </c>
      <c r="C78" s="15" t="s">
        <v>33</v>
      </c>
      <c r="D78" s="9" t="s">
        <v>34</v>
      </c>
      <c r="E78" s="10" t="s">
        <v>14</v>
      </c>
      <c r="F78" s="10" t="s">
        <v>14</v>
      </c>
      <c r="G78" s="10" t="s">
        <v>14</v>
      </c>
      <c r="H78" s="10" t="s">
        <v>13</v>
      </c>
    </row>
    <row r="79" s="2" customFormat="1" ht="27" customHeight="1" spans="1:8">
      <c r="A79" s="9">
        <v>76</v>
      </c>
      <c r="B79" s="9">
        <v>241705</v>
      </c>
      <c r="C79" s="15" t="s">
        <v>33</v>
      </c>
      <c r="D79" s="9" t="s">
        <v>34</v>
      </c>
      <c r="E79" s="10">
        <v>89</v>
      </c>
      <c r="F79" s="10">
        <v>83</v>
      </c>
      <c r="G79" s="10">
        <f>ROUND((E79*0.6+F79*0.4),2)</f>
        <v>86.6</v>
      </c>
      <c r="H79" s="10" t="s">
        <v>13</v>
      </c>
    </row>
    <row r="80" s="2" customFormat="1" ht="27" customHeight="1" spans="1:8">
      <c r="A80" s="9">
        <v>77</v>
      </c>
      <c r="B80" s="9">
        <v>241801</v>
      </c>
      <c r="C80" s="13" t="s">
        <v>33</v>
      </c>
      <c r="D80" s="18" t="s">
        <v>35</v>
      </c>
      <c r="E80" s="10" t="s">
        <v>14</v>
      </c>
      <c r="F80" s="10" t="s">
        <v>14</v>
      </c>
      <c r="G80" s="10" t="s">
        <v>14</v>
      </c>
      <c r="H80" s="10" t="s">
        <v>13</v>
      </c>
    </row>
    <row r="81" s="2" customFormat="1" ht="27" customHeight="1" spans="1:8">
      <c r="A81" s="9">
        <v>78</v>
      </c>
      <c r="B81" s="9">
        <v>241802</v>
      </c>
      <c r="C81" s="13" t="s">
        <v>33</v>
      </c>
      <c r="D81" s="18" t="s">
        <v>35</v>
      </c>
      <c r="E81" s="10">
        <v>83.79</v>
      </c>
      <c r="F81" s="10">
        <v>84.4</v>
      </c>
      <c r="G81" s="10">
        <f>ROUND((E81*0.6+F81*0.4),2)</f>
        <v>84.03</v>
      </c>
      <c r="H81" s="10" t="s">
        <v>12</v>
      </c>
    </row>
    <row r="82" s="2" customFormat="1" ht="27" customHeight="1" spans="1:8">
      <c r="A82" s="9">
        <v>79</v>
      </c>
      <c r="B82" s="9">
        <v>241803</v>
      </c>
      <c r="C82" s="13" t="s">
        <v>33</v>
      </c>
      <c r="D82" s="18" t="s">
        <v>35</v>
      </c>
      <c r="E82" s="10">
        <v>73.16</v>
      </c>
      <c r="F82" s="10" t="s">
        <v>14</v>
      </c>
      <c r="G82" s="10">
        <f>ROUND((E82*0.6),2)</f>
        <v>43.9</v>
      </c>
      <c r="H82" s="10" t="s">
        <v>13</v>
      </c>
    </row>
    <row r="83" s="2" customFormat="1" ht="27" customHeight="1" spans="1:8">
      <c r="A83" s="9">
        <v>80</v>
      </c>
      <c r="B83" s="9">
        <v>241804</v>
      </c>
      <c r="C83" s="13" t="s">
        <v>33</v>
      </c>
      <c r="D83" s="18" t="s">
        <v>35</v>
      </c>
      <c r="E83" s="10" t="s">
        <v>14</v>
      </c>
      <c r="F83" s="10" t="s">
        <v>14</v>
      </c>
      <c r="G83" s="10" t="s">
        <v>14</v>
      </c>
      <c r="H83" s="10" t="s">
        <v>13</v>
      </c>
    </row>
    <row r="84" s="2" customFormat="1" ht="27" customHeight="1" spans="1:8">
      <c r="A84" s="9">
        <v>81</v>
      </c>
      <c r="B84" s="9">
        <v>241805</v>
      </c>
      <c r="C84" s="13" t="s">
        <v>33</v>
      </c>
      <c r="D84" s="18" t="s">
        <v>35</v>
      </c>
      <c r="E84" s="10" t="s">
        <v>14</v>
      </c>
      <c r="F84" s="10" t="s">
        <v>14</v>
      </c>
      <c r="G84" s="10" t="s">
        <v>14</v>
      </c>
      <c r="H84" s="10" t="s">
        <v>13</v>
      </c>
    </row>
    <row r="85" ht="20" customHeight="1"/>
  </sheetData>
  <mergeCells count="2">
    <mergeCell ref="A1:B1"/>
    <mergeCell ref="A2:H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王仕谷</cp:lastModifiedBy>
  <dcterms:created xsi:type="dcterms:W3CDTF">2024-05-15T06:35:00Z</dcterms:created>
  <dcterms:modified xsi:type="dcterms:W3CDTF">2024-05-25T05:10:25Z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38C78D321F124FD7A0E41E2E079700FF_11</vt:lpwstr>
  </property>
  <property fmtid="{D5CDD505-2E9C-101B-9397-08002B2CF9AE}" pid="3" name="KSOProductBuildVer">
    <vt:lpwstr>2052-12.1.0.16929</vt:lpwstr>
  </property>
</Properties>
</file>