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<sst xmlns="http://schemas.openxmlformats.org/spreadsheetml/2006/main" count="168" uniqueCount="126">
  <si>
    <t>附件1：</t>
  </si>
  <si>
    <t>贵州省能源局所属事业单位2024年公开招聘工作人员面试成绩、总成绩及排名和进入体检环节人员名单</t>
  </si>
  <si>
    <t>排名</t>
  </si>
  <si>
    <t>总成绩</t>
  </si>
  <si>
    <t>职业能力倾向测验成绩</t>
  </si>
  <si>
    <t>综合应用能力成绩</t>
  </si>
  <si>
    <t>原始总成绩</t>
  </si>
  <si>
    <t>折算百分制后成绩</t>
  </si>
  <si>
    <t>面试成绩</t>
  </si>
  <si>
    <t>准考证号</t>
  </si>
  <si>
    <t>姓名</t>
  </si>
  <si>
    <t>报考单位</t>
  </si>
  <si>
    <t>报考岗位及代码</t>
  </si>
  <si>
    <t>是否进入体检环节</t>
  </si>
  <si>
    <t>118</t>
  </si>
  <si>
    <t>72.5</t>
  </si>
  <si>
    <t>190.5</t>
  </si>
  <si>
    <t>63.5</t>
  </si>
  <si>
    <t>3152280201317</t>
  </si>
  <si>
    <t>杨俊雄</t>
  </si>
  <si>
    <t>0801贵州省能源监测监控中心</t>
  </si>
  <si>
    <t>22828080101综合管理岗位</t>
  </si>
  <si>
    <t>是</t>
  </si>
  <si>
    <t>93.5</t>
  </si>
  <si>
    <t>90.5</t>
  </si>
  <si>
    <t>184</t>
  </si>
  <si>
    <t>61.33</t>
  </si>
  <si>
    <t>3152280203012</t>
  </si>
  <si>
    <t>李江平</t>
  </si>
  <si>
    <t>83</t>
  </si>
  <si>
    <t>89.5</t>
  </si>
  <si>
    <t>172.5</t>
  </si>
  <si>
    <t>57.5</t>
  </si>
  <si>
    <t>3152280203523</t>
  </si>
  <si>
    <t>费鹏</t>
  </si>
  <si>
    <t>98.5</t>
  </si>
  <si>
    <t>192</t>
  </si>
  <si>
    <t>64</t>
  </si>
  <si>
    <t>3152280203511</t>
  </si>
  <si>
    <t>林广</t>
  </si>
  <si>
    <t>22828080102监测监控岗位</t>
  </si>
  <si>
    <t>83.5</t>
  </si>
  <si>
    <t>105</t>
  </si>
  <si>
    <t>188.5</t>
  </si>
  <si>
    <t>62.83</t>
  </si>
  <si>
    <t>3152280201620</t>
  </si>
  <si>
    <t>杨顺</t>
  </si>
  <si>
    <t>104.5</t>
  </si>
  <si>
    <t>76.5</t>
  </si>
  <si>
    <t>181</t>
  </si>
  <si>
    <t>60.33</t>
  </si>
  <si>
    <t>3152280201003</t>
  </si>
  <si>
    <t>冯建忠</t>
  </si>
  <si>
    <t>81</t>
  </si>
  <si>
    <t>88</t>
  </si>
  <si>
    <t>169</t>
  </si>
  <si>
    <t>56.33</t>
  </si>
  <si>
    <t>3152280201708</t>
  </si>
  <si>
    <t>李纲</t>
  </si>
  <si>
    <t>22828080103监测监控岗位</t>
  </si>
  <si>
    <t>80</t>
  </si>
  <si>
    <t>71</t>
  </si>
  <si>
    <t>151</t>
  </si>
  <si>
    <t>50.33</t>
  </si>
  <si>
    <t>3152280200312</t>
  </si>
  <si>
    <t>文明义</t>
  </si>
  <si>
    <t>79.5</t>
  </si>
  <si>
    <t>87</t>
  </si>
  <si>
    <t>166.5</t>
  </si>
  <si>
    <t>55.5</t>
  </si>
  <si>
    <t>缺考</t>
  </si>
  <si>
    <t>3152280201210</t>
  </si>
  <si>
    <t>魏嘉延</t>
  </si>
  <si>
    <t>88.5</t>
  </si>
  <si>
    <t>187</t>
  </si>
  <si>
    <t>62.33</t>
  </si>
  <si>
    <t>3152280204117</t>
  </si>
  <si>
    <t>陆星宇</t>
  </si>
  <si>
    <t>0802贵州省能源安全技术中心</t>
  </si>
  <si>
    <t>22828080201会计岗位</t>
  </si>
  <si>
    <t>100</t>
  </si>
  <si>
    <t>86.5</t>
  </si>
  <si>
    <t>186.5</t>
  </si>
  <si>
    <t>62.17</t>
  </si>
  <si>
    <t>3152280201612</t>
  </si>
  <si>
    <t>姜雅田</t>
  </si>
  <si>
    <t>93</t>
  </si>
  <si>
    <t>92</t>
  </si>
  <si>
    <t>185</t>
  </si>
  <si>
    <t>61.67</t>
  </si>
  <si>
    <t>3152280204309</t>
  </si>
  <si>
    <t>白与邱</t>
  </si>
  <si>
    <t>105.5</t>
  </si>
  <si>
    <t>193.5</t>
  </si>
  <si>
    <t>64.5</t>
  </si>
  <si>
    <t>3152280202929</t>
  </si>
  <si>
    <t>邓奇林</t>
  </si>
  <si>
    <t>22828080202安全技术岗位</t>
  </si>
  <si>
    <t>82</t>
  </si>
  <si>
    <t>174</t>
  </si>
  <si>
    <t>58</t>
  </si>
  <si>
    <t>3152280204827</t>
  </si>
  <si>
    <t>罗迅</t>
  </si>
  <si>
    <t>116.5</t>
  </si>
  <si>
    <t>66.5</t>
  </si>
  <si>
    <t>183</t>
  </si>
  <si>
    <t>61</t>
  </si>
  <si>
    <t>3152280203013</t>
  </si>
  <si>
    <t>曾亚松</t>
  </si>
  <si>
    <t>101.5</t>
  </si>
  <si>
    <t>73</t>
  </si>
  <si>
    <t>174.5</t>
  </si>
  <si>
    <t>58.17</t>
  </si>
  <si>
    <t>3152280202803</t>
  </si>
  <si>
    <t>陶昌浩</t>
  </si>
  <si>
    <t>84</t>
  </si>
  <si>
    <t>167.5</t>
  </si>
  <si>
    <t>55.83</t>
  </si>
  <si>
    <t>3152280200606</t>
  </si>
  <si>
    <t>范彦阳</t>
  </si>
  <si>
    <t>102.5</t>
  </si>
  <si>
    <t>73.5</t>
  </si>
  <si>
    <t>176</t>
  </si>
  <si>
    <t>58.67</t>
  </si>
  <si>
    <t>3152280201727</t>
  </si>
  <si>
    <t>杨世坤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</si>
</sst>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19" applyNumberFormat="0" applyAlignment="0" applyProtection="0">
      <alignment vertical="center"/>
    </xf>
    <xf numFmtId="0" fontId="12" fillId="6" borderId="20" applyNumberFormat="0" applyAlignment="0" applyProtection="0">
      <alignment vertical="center"/>
    </xf>
    <xf numFmtId="0" fontId="13" fillId="6" borderId="19" applyNumberFormat="0" applyAlignment="0" applyProtection="0">
      <alignment vertical="center"/>
    </xf>
    <xf numFmtId="0" fontId="14" fillId="7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0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0" fontId="0" fillId="2" borderId="9" xfId="0" applyNumberFormat="1" applyFill="1" applyBorder="1" applyAlignment="1">
      <alignment horizontal="center" vertical="center"/>
    </xf>
    <xf numFmtId="176" fontId="0" fillId="2" borderId="10" xfId="0" applyNumberForma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NumberForma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/>
    </xf>
    <xf numFmtId="0" fontId="0" fillId="2" borderId="10" xfId="0" applyNumberForma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1"/>
  <sheetViews>
    <sheetView tabSelected="1" workbookViewId="0">
      <selection activeCell="Q19" sqref="Q19"/>
    </sheetView>
  </sheetViews>
  <sheetFormatPr defaultColWidth="9" defaultRowHeight="13.5"/>
  <cols>
    <col min="9" max="9" width="16.875" customWidth="1"/>
    <col min="11" max="11" width="32.25" style="1" customWidth="1"/>
    <col min="12" max="12" width="26.125" style="1" customWidth="1"/>
    <col min="13" max="13" width="17" customWidth="1"/>
  </cols>
  <sheetData>
    <row r="1" ht="42" customHeight="1" spans="1:1">
      <c r="A1" t="s">
        <v>0</v>
      </c>
    </row>
    <row r="2" ht="42" customHeight="1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17"/>
      <c r="L2" s="17"/>
      <c r="M2" s="2"/>
    </row>
    <row r="3" s="1" customFormat="1" ht="42" customHeight="1" spans="1:13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7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ht="24" customHeight="1" spans="1:13">
      <c r="A4" s="4">
        <v>1</v>
      </c>
      <c r="B4" s="5">
        <f t="shared" ref="B4:B12" si="0">F4+H4</f>
        <v>107</v>
      </c>
      <c r="C4" s="5" t="s">
        <v>14</v>
      </c>
      <c r="D4" s="5" t="s">
        <v>15</v>
      </c>
      <c r="E4" s="5" t="s">
        <v>16</v>
      </c>
      <c r="F4" s="5" t="s">
        <v>17</v>
      </c>
      <c r="G4" s="5">
        <v>87</v>
      </c>
      <c r="H4" s="5">
        <f t="shared" ref="H4:H11" si="1">G4*0.5</f>
        <v>43.5</v>
      </c>
      <c r="I4" s="18" t="s">
        <v>18</v>
      </c>
      <c r="J4" s="18" t="s">
        <v>19</v>
      </c>
      <c r="K4" s="19" t="s">
        <v>20</v>
      </c>
      <c r="L4" s="19" t="s">
        <v>21</v>
      </c>
      <c r="M4" s="20" t="s">
        <v>22</v>
      </c>
    </row>
    <row r="5" ht="24" customHeight="1" spans="1:13">
      <c r="A5" s="6">
        <v>2</v>
      </c>
      <c r="B5" s="7">
        <f t="shared" si="0"/>
        <v>103.53</v>
      </c>
      <c r="C5" s="7" t="s">
        <v>23</v>
      </c>
      <c r="D5" s="7" t="s">
        <v>24</v>
      </c>
      <c r="E5" s="7" t="s">
        <v>25</v>
      </c>
      <c r="F5" s="7" t="s">
        <v>26</v>
      </c>
      <c r="G5" s="7">
        <v>84.4</v>
      </c>
      <c r="H5" s="7">
        <f t="shared" si="1"/>
        <v>42.2</v>
      </c>
      <c r="I5" s="21" t="s">
        <v>27</v>
      </c>
      <c r="J5" s="21" t="s">
        <v>28</v>
      </c>
      <c r="K5" s="22" t="s">
        <v>20</v>
      </c>
      <c r="L5" s="22" t="s">
        <v>21</v>
      </c>
      <c r="M5" s="23"/>
    </row>
    <row r="6" ht="24" customHeight="1" spans="1:13">
      <c r="A6" s="8">
        <v>3</v>
      </c>
      <c r="B6" s="9">
        <f t="shared" si="0"/>
        <v>90</v>
      </c>
      <c r="C6" s="9" t="s">
        <v>29</v>
      </c>
      <c r="D6" s="9" t="s">
        <v>30</v>
      </c>
      <c r="E6" s="9" t="s">
        <v>31</v>
      </c>
      <c r="F6" s="9" t="s">
        <v>32</v>
      </c>
      <c r="G6" s="9">
        <v>65</v>
      </c>
      <c r="H6" s="9">
        <f t="shared" si="1"/>
        <v>32.5</v>
      </c>
      <c r="I6" s="24" t="s">
        <v>33</v>
      </c>
      <c r="J6" s="24" t="s">
        <v>34</v>
      </c>
      <c r="K6" s="25" t="s">
        <v>20</v>
      </c>
      <c r="L6" s="25" t="s">
        <v>21</v>
      </c>
      <c r="M6" s="26"/>
    </row>
    <row r="7" ht="24" customHeight="1" spans="1:13">
      <c r="A7" s="4">
        <v>1</v>
      </c>
      <c r="B7" s="5">
        <f t="shared" si="0"/>
        <v>106.2</v>
      </c>
      <c r="C7" s="5" t="s">
        <v>35</v>
      </c>
      <c r="D7" s="5" t="s">
        <v>23</v>
      </c>
      <c r="E7" s="5" t="s">
        <v>36</v>
      </c>
      <c r="F7" s="5" t="s">
        <v>37</v>
      </c>
      <c r="G7" s="5">
        <v>84.4</v>
      </c>
      <c r="H7" s="5">
        <f t="shared" si="1"/>
        <v>42.2</v>
      </c>
      <c r="I7" s="18" t="s">
        <v>38</v>
      </c>
      <c r="J7" s="18" t="s">
        <v>39</v>
      </c>
      <c r="K7" s="19" t="s">
        <v>20</v>
      </c>
      <c r="L7" s="19" t="s">
        <v>40</v>
      </c>
      <c r="M7" s="20" t="s">
        <v>22</v>
      </c>
    </row>
    <row r="8" ht="24" customHeight="1" spans="1:13">
      <c r="A8" s="6">
        <v>2</v>
      </c>
      <c r="B8" s="7">
        <f t="shared" si="0"/>
        <v>105.03</v>
      </c>
      <c r="C8" s="7" t="s">
        <v>41</v>
      </c>
      <c r="D8" s="7" t="s">
        <v>42</v>
      </c>
      <c r="E8" s="7" t="s">
        <v>43</v>
      </c>
      <c r="F8" s="7" t="s">
        <v>44</v>
      </c>
      <c r="G8" s="7">
        <v>84.4</v>
      </c>
      <c r="H8" s="7">
        <f t="shared" si="1"/>
        <v>42.2</v>
      </c>
      <c r="I8" s="21" t="s">
        <v>45</v>
      </c>
      <c r="J8" s="21" t="s">
        <v>46</v>
      </c>
      <c r="K8" s="22" t="s">
        <v>20</v>
      </c>
      <c r="L8" s="22" t="s">
        <v>40</v>
      </c>
      <c r="M8" s="23"/>
    </row>
    <row r="9" ht="24" customHeight="1" spans="1:13">
      <c r="A9" s="10">
        <v>3</v>
      </c>
      <c r="B9" s="11">
        <f t="shared" si="0"/>
        <v>99.73</v>
      </c>
      <c r="C9" s="11" t="s">
        <v>47</v>
      </c>
      <c r="D9" s="11" t="s">
        <v>48</v>
      </c>
      <c r="E9" s="11" t="s">
        <v>49</v>
      </c>
      <c r="F9" s="11" t="s">
        <v>50</v>
      </c>
      <c r="G9" s="11">
        <v>78.8</v>
      </c>
      <c r="H9" s="11">
        <f t="shared" si="1"/>
        <v>39.4</v>
      </c>
      <c r="I9" s="27" t="s">
        <v>51</v>
      </c>
      <c r="J9" s="27" t="s">
        <v>52</v>
      </c>
      <c r="K9" s="28" t="s">
        <v>20</v>
      </c>
      <c r="L9" s="28" t="s">
        <v>40</v>
      </c>
      <c r="M9" s="29"/>
    </row>
    <row r="10" ht="24" customHeight="1" spans="1:13">
      <c r="A10" s="4">
        <v>1</v>
      </c>
      <c r="B10" s="5">
        <f t="shared" si="0"/>
        <v>97.13</v>
      </c>
      <c r="C10" s="5" t="s">
        <v>53</v>
      </c>
      <c r="D10" s="5" t="s">
        <v>54</v>
      </c>
      <c r="E10" s="5" t="s">
        <v>55</v>
      </c>
      <c r="F10" s="5" t="s">
        <v>56</v>
      </c>
      <c r="G10" s="5">
        <v>81.6</v>
      </c>
      <c r="H10" s="5">
        <f t="shared" si="1"/>
        <v>40.8</v>
      </c>
      <c r="I10" s="18" t="s">
        <v>57</v>
      </c>
      <c r="J10" s="18" t="s">
        <v>58</v>
      </c>
      <c r="K10" s="19" t="s">
        <v>20</v>
      </c>
      <c r="L10" s="19" t="s">
        <v>59</v>
      </c>
      <c r="M10" s="20" t="s">
        <v>22</v>
      </c>
    </row>
    <row r="11" ht="24" customHeight="1" spans="1:13">
      <c r="A11" s="12">
        <v>2</v>
      </c>
      <c r="B11" s="13">
        <f t="shared" si="0"/>
        <v>90.33</v>
      </c>
      <c r="C11" s="13" t="s">
        <v>60</v>
      </c>
      <c r="D11" s="13" t="s">
        <v>61</v>
      </c>
      <c r="E11" s="13" t="s">
        <v>62</v>
      </c>
      <c r="F11" s="13" t="s">
        <v>63</v>
      </c>
      <c r="G11" s="13">
        <v>80</v>
      </c>
      <c r="H11" s="13">
        <f t="shared" si="1"/>
        <v>40</v>
      </c>
      <c r="I11" s="30" t="s">
        <v>64</v>
      </c>
      <c r="J11" s="30" t="s">
        <v>65</v>
      </c>
      <c r="K11" s="31" t="s">
        <v>20</v>
      </c>
      <c r="L11" s="31" t="s">
        <v>59</v>
      </c>
      <c r="M11" s="32" t="s">
        <v>22</v>
      </c>
    </row>
    <row r="12" ht="24" customHeight="1" spans="1:13">
      <c r="A12" s="8">
        <v>3</v>
      </c>
      <c r="B12" s="9">
        <f t="shared" si="0"/>
        <v>55.5</v>
      </c>
      <c r="C12" s="9" t="s">
        <v>66</v>
      </c>
      <c r="D12" s="9" t="s">
        <v>67</v>
      </c>
      <c r="E12" s="9" t="s">
        <v>68</v>
      </c>
      <c r="F12" s="9" t="s">
        <v>69</v>
      </c>
      <c r="G12" s="14" t="s">
        <v>70</v>
      </c>
      <c r="H12" s="9">
        <v>0</v>
      </c>
      <c r="I12" s="24" t="s">
        <v>71</v>
      </c>
      <c r="J12" s="24" t="s">
        <v>72</v>
      </c>
      <c r="K12" s="25" t="s">
        <v>20</v>
      </c>
      <c r="L12" s="25" t="s">
        <v>59</v>
      </c>
      <c r="M12" s="26"/>
    </row>
    <row r="13" ht="24" customHeight="1" spans="1:13">
      <c r="A13" s="15">
        <v>1</v>
      </c>
      <c r="B13" s="16">
        <f t="shared" ref="B13:B21" si="2">F13+H13</f>
        <v>105.83</v>
      </c>
      <c r="C13" s="16" t="s">
        <v>35</v>
      </c>
      <c r="D13" s="16" t="s">
        <v>73</v>
      </c>
      <c r="E13" s="16" t="s">
        <v>74</v>
      </c>
      <c r="F13" s="16" t="s">
        <v>75</v>
      </c>
      <c r="G13" s="16">
        <v>87</v>
      </c>
      <c r="H13" s="16">
        <f t="shared" ref="H13:H21" si="3">G13*0.5</f>
        <v>43.5</v>
      </c>
      <c r="I13" s="33" t="s">
        <v>76</v>
      </c>
      <c r="J13" s="33" t="s">
        <v>77</v>
      </c>
      <c r="K13" s="34" t="s">
        <v>78</v>
      </c>
      <c r="L13" s="34" t="s">
        <v>79</v>
      </c>
      <c r="M13" s="35" t="s">
        <v>22</v>
      </c>
    </row>
    <row r="14" ht="24" customHeight="1" spans="1:13">
      <c r="A14" s="6">
        <v>2</v>
      </c>
      <c r="B14" s="7">
        <f t="shared" si="2"/>
        <v>104.57</v>
      </c>
      <c r="C14" s="7" t="s">
        <v>80</v>
      </c>
      <c r="D14" s="7" t="s">
        <v>81</v>
      </c>
      <c r="E14" s="7" t="s">
        <v>82</v>
      </c>
      <c r="F14" s="7" t="s">
        <v>83</v>
      </c>
      <c r="G14" s="7">
        <v>84.8</v>
      </c>
      <c r="H14" s="7">
        <f t="shared" si="3"/>
        <v>42.4</v>
      </c>
      <c r="I14" s="21" t="s">
        <v>84</v>
      </c>
      <c r="J14" s="21" t="s">
        <v>85</v>
      </c>
      <c r="K14" s="22" t="s">
        <v>78</v>
      </c>
      <c r="L14" s="22" t="s">
        <v>79</v>
      </c>
      <c r="M14" s="23"/>
    </row>
    <row r="15" ht="24" customHeight="1" spans="1:13">
      <c r="A15" s="8">
        <v>3</v>
      </c>
      <c r="B15" s="9">
        <f t="shared" si="2"/>
        <v>100.37</v>
      </c>
      <c r="C15" s="9" t="s">
        <v>86</v>
      </c>
      <c r="D15" s="9" t="s">
        <v>87</v>
      </c>
      <c r="E15" s="9" t="s">
        <v>88</v>
      </c>
      <c r="F15" s="9" t="s">
        <v>89</v>
      </c>
      <c r="G15" s="9">
        <v>77.4</v>
      </c>
      <c r="H15" s="9">
        <f t="shared" si="3"/>
        <v>38.7</v>
      </c>
      <c r="I15" s="24" t="s">
        <v>90</v>
      </c>
      <c r="J15" s="24" t="s">
        <v>91</v>
      </c>
      <c r="K15" s="25" t="s">
        <v>78</v>
      </c>
      <c r="L15" s="25" t="s">
        <v>79</v>
      </c>
      <c r="M15" s="26"/>
    </row>
    <row r="16" ht="24" customHeight="1" spans="1:13">
      <c r="A16" s="4">
        <v>1</v>
      </c>
      <c r="B16" s="5">
        <f t="shared" si="2"/>
        <v>104.4</v>
      </c>
      <c r="C16" s="5" t="s">
        <v>92</v>
      </c>
      <c r="D16" s="5" t="s">
        <v>54</v>
      </c>
      <c r="E16" s="5" t="s">
        <v>93</v>
      </c>
      <c r="F16" s="5" t="s">
        <v>94</v>
      </c>
      <c r="G16" s="5">
        <v>79.8</v>
      </c>
      <c r="H16" s="5">
        <f t="shared" si="3"/>
        <v>39.9</v>
      </c>
      <c r="I16" s="18" t="s">
        <v>95</v>
      </c>
      <c r="J16" s="18" t="s">
        <v>96</v>
      </c>
      <c r="K16" s="19" t="s">
        <v>78</v>
      </c>
      <c r="L16" s="19" t="s">
        <v>97</v>
      </c>
      <c r="M16" s="20" t="s">
        <v>22</v>
      </c>
    </row>
    <row r="17" ht="24" customHeight="1" spans="1:13">
      <c r="A17" s="12">
        <v>2</v>
      </c>
      <c r="B17" s="13">
        <f t="shared" si="2"/>
        <v>101</v>
      </c>
      <c r="C17" s="13" t="s">
        <v>87</v>
      </c>
      <c r="D17" s="13" t="s">
        <v>98</v>
      </c>
      <c r="E17" s="13" t="s">
        <v>99</v>
      </c>
      <c r="F17" s="13" t="s">
        <v>100</v>
      </c>
      <c r="G17" s="13">
        <v>86</v>
      </c>
      <c r="H17" s="13">
        <f t="shared" si="3"/>
        <v>43</v>
      </c>
      <c r="I17" s="30" t="s">
        <v>101</v>
      </c>
      <c r="J17" s="30" t="s">
        <v>102</v>
      </c>
      <c r="K17" s="31" t="s">
        <v>78</v>
      </c>
      <c r="L17" s="31" t="s">
        <v>97</v>
      </c>
      <c r="M17" s="32" t="s">
        <v>22</v>
      </c>
    </row>
    <row r="18" ht="24" customHeight="1" spans="1:13">
      <c r="A18" s="6">
        <v>3</v>
      </c>
      <c r="B18" s="7">
        <f t="shared" si="2"/>
        <v>100.1</v>
      </c>
      <c r="C18" s="7" t="s">
        <v>103</v>
      </c>
      <c r="D18" s="7" t="s">
        <v>104</v>
      </c>
      <c r="E18" s="7" t="s">
        <v>105</v>
      </c>
      <c r="F18" s="7" t="s">
        <v>106</v>
      </c>
      <c r="G18" s="7">
        <v>78.2</v>
      </c>
      <c r="H18" s="7">
        <f t="shared" si="3"/>
        <v>39.1</v>
      </c>
      <c r="I18" s="21" t="s">
        <v>107</v>
      </c>
      <c r="J18" s="21" t="s">
        <v>108</v>
      </c>
      <c r="K18" s="22" t="s">
        <v>78</v>
      </c>
      <c r="L18" s="22" t="s">
        <v>97</v>
      </c>
      <c r="M18" s="23"/>
    </row>
    <row r="19" ht="24" customHeight="1" spans="1:13">
      <c r="A19" s="6">
        <v>4</v>
      </c>
      <c r="B19" s="7">
        <f t="shared" si="2"/>
        <v>100.17</v>
      </c>
      <c r="C19" s="7" t="s">
        <v>109</v>
      </c>
      <c r="D19" s="7" t="s">
        <v>110</v>
      </c>
      <c r="E19" s="7" t="s">
        <v>111</v>
      </c>
      <c r="F19" s="7" t="s">
        <v>112</v>
      </c>
      <c r="G19" s="7">
        <v>84</v>
      </c>
      <c r="H19" s="7">
        <f t="shared" si="3"/>
        <v>42</v>
      </c>
      <c r="I19" s="21" t="s">
        <v>113</v>
      </c>
      <c r="J19" s="21" t="s">
        <v>114</v>
      </c>
      <c r="K19" s="22" t="s">
        <v>78</v>
      </c>
      <c r="L19" s="22" t="s">
        <v>97</v>
      </c>
      <c r="M19" s="23"/>
    </row>
    <row r="20" ht="24" customHeight="1" spans="1:13">
      <c r="A20" s="6">
        <v>5</v>
      </c>
      <c r="B20" s="7">
        <f t="shared" si="2"/>
        <v>93.33</v>
      </c>
      <c r="C20" s="7" t="s">
        <v>115</v>
      </c>
      <c r="D20" s="7" t="s">
        <v>41</v>
      </c>
      <c r="E20" s="7" t="s">
        <v>116</v>
      </c>
      <c r="F20" s="7" t="s">
        <v>117</v>
      </c>
      <c r="G20" s="7">
        <v>75</v>
      </c>
      <c r="H20" s="7">
        <f t="shared" si="3"/>
        <v>37.5</v>
      </c>
      <c r="I20" s="21" t="s">
        <v>118</v>
      </c>
      <c r="J20" s="21" t="s">
        <v>119</v>
      </c>
      <c r="K20" s="22" t="s">
        <v>78</v>
      </c>
      <c r="L20" s="22" t="s">
        <v>97</v>
      </c>
      <c r="M20" s="23"/>
    </row>
    <row r="21" ht="24" customHeight="1" spans="1:13">
      <c r="A21" s="8">
        <v>6</v>
      </c>
      <c r="B21" s="9">
        <f t="shared" si="2"/>
        <v>58.67</v>
      </c>
      <c r="C21" s="9" t="s">
        <v>120</v>
      </c>
      <c r="D21" s="9" t="s">
        <v>121</v>
      </c>
      <c r="E21" s="9" t="s">
        <v>122</v>
      </c>
      <c r="F21" s="9" t="s">
        <v>123</v>
      </c>
      <c r="G21" s="14" t="s">
        <v>70</v>
      </c>
      <c r="H21" s="9">
        <v>0</v>
      </c>
      <c r="I21" s="24" t="s">
        <v>124</v>
      </c>
      <c r="J21" s="24" t="s">
        <v>125</v>
      </c>
      <c r="K21" s="25" t="s">
        <v>78</v>
      </c>
      <c r="L21" s="25" t="s">
        <v>97</v>
      </c>
      <c r="M21" s="26"/>
    </row>
  </sheetData>
  <sortState ref="A5:M6">
    <sortCondition ref="A5"/>
  </sortState>
  <mergeCells count="1">
    <mergeCell ref="A2:M2"/>
  </mergeCell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</dc:creator>
  <cp:lastModifiedBy>Q</cp:lastModifiedBy>
  <dcterms:created xsi:type="dcterms:W3CDTF">2024-05-07T02:20:00Z</dcterms:created>
  <dcterms:modified xsi:type="dcterms:W3CDTF">2024-05-23T09:04:26Z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F179BEFF56F64BC6851640FB9CAE10EA_13</vt:lpwstr>
  </property>
</Properties>
</file>