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<sst xmlns="http://schemas.openxmlformats.org/spreadsheetml/2006/main" count="136" uniqueCount="76">
  <si>
    <t>贵阳市卫生健康系统公开招聘（补录）大学生乡村医生事业编制人员面试成绩、总成绩及进入体检环节人员名单</t>
  </si>
  <si>
    <t>序号</t>
  </si>
  <si>
    <t>准考证号</t>
  </si>
  <si>
    <t>报考单位</t>
  </si>
  <si>
    <t>报考职位</t>
  </si>
  <si>
    <t>笔试成绩</t>
  </si>
  <si>
    <t>笔试成绩百分制</t>
  </si>
  <si>
    <r>
      <rPr>
        <sz val="10"/>
        <color theme="1"/>
        <rFont val="宋体"/>
        <charset val="134"/>
        <scheme val="minor"/>
      </rPr>
      <t>笔试成绩占6</t>
    </r>
    <r>
      <rPr>
        <sz val="10"/>
        <color theme="1"/>
        <rFont val="宋体"/>
        <charset val="134"/>
        <scheme val="minor"/>
      </rPr>
      <t>0%</t>
    </r>
  </si>
  <si>
    <t>面试成绩</t>
  </si>
  <si>
    <r>
      <rPr>
        <sz val="10"/>
        <color theme="1"/>
        <rFont val="宋体"/>
        <charset val="134"/>
        <scheme val="minor"/>
      </rPr>
      <t>面试成绩占4</t>
    </r>
    <r>
      <rPr>
        <sz val="10"/>
        <color theme="1"/>
        <rFont val="宋体"/>
        <charset val="134"/>
        <scheme val="minor"/>
      </rPr>
      <t>0%</t>
    </r>
  </si>
  <si>
    <t>总成绩</t>
  </si>
  <si>
    <t>排名</t>
  </si>
  <si>
    <t>是否进入体检环节</t>
  </si>
  <si>
    <t>备注</t>
  </si>
  <si>
    <t>9220100100129</t>
  </si>
  <si>
    <t>白云区都拉布依族乡中心卫生院</t>
  </si>
  <si>
    <t>白云区都拉布依族乡冷水村卫生室乡村医生</t>
  </si>
  <si>
    <t>进入体检环节</t>
  </si>
  <si>
    <t>9220100100116</t>
  </si>
  <si>
    <t>9220100100207</t>
  </si>
  <si>
    <t>9220100100218</t>
  </si>
  <si>
    <t>白云区牛场布依族乡卫生计生院</t>
  </si>
  <si>
    <t>白云区牛场布依族乡大林村卫生室乡村医生</t>
  </si>
  <si>
    <t>9220100100105</t>
  </si>
  <si>
    <t>9220100100228</t>
  </si>
  <si>
    <t>白云区牛场布依族乡红锦村卫生室乡村医生</t>
  </si>
  <si>
    <t>9220100100230</t>
  </si>
  <si>
    <t>9220100100227</t>
  </si>
  <si>
    <t>白云区牛场布依族乡落刀村卫生室乡村医生</t>
  </si>
  <si>
    <t>9220100100310</t>
  </si>
  <si>
    <t>9220100100127</t>
  </si>
  <si>
    <t>9220100100108</t>
  </si>
  <si>
    <t>白云区牛场布依族乡祁山村卫生室乡村医生</t>
  </si>
  <si>
    <t>9220100100203</t>
  </si>
  <si>
    <t>白云区牛场布依族乡兴家田村卫生室乡村医生</t>
  </si>
  <si>
    <t>9220100100114</t>
  </si>
  <si>
    <t>9220100100106</t>
  </si>
  <si>
    <t>白云区沙文镇中心卫生院</t>
  </si>
  <si>
    <t>白云区沙文镇靛山村卫生室乡村医生</t>
  </si>
  <si>
    <t>9220100100308</t>
  </si>
  <si>
    <t>9220100100111</t>
  </si>
  <si>
    <t>白云区中医医院（白云区艳山红镇卫生院）</t>
  </si>
  <si>
    <t>白云区艳山红镇尖坡村卫生室乡村医生</t>
  </si>
  <si>
    <t>9220100100210</t>
  </si>
  <si>
    <t>9220100100128</t>
  </si>
  <si>
    <t>面试缺考</t>
  </si>
  <si>
    <t>9220100100123</t>
  </si>
  <si>
    <t>花溪区马铃乡卫生院</t>
  </si>
  <si>
    <t>花溪区马铃乡凯坝村卫生室乡村医生</t>
  </si>
  <si>
    <t>9220100100301</t>
  </si>
  <si>
    <t>9220100100109</t>
  </si>
  <si>
    <t>花溪区孟关乡卫生院</t>
  </si>
  <si>
    <t>花溪区孟关乡红星村卫生室乡村医生</t>
  </si>
  <si>
    <t>9220100100229</t>
  </si>
  <si>
    <t>9220100100220</t>
  </si>
  <si>
    <t>9220100100313</t>
  </si>
  <si>
    <t>花溪区孟关乡五星村卫生室乡村医生</t>
  </si>
  <si>
    <t>9220100100113</t>
  </si>
  <si>
    <t>9220100100209</t>
  </si>
  <si>
    <t>9220100100212</t>
  </si>
  <si>
    <t>清镇市暗流镇卫生院</t>
  </si>
  <si>
    <t>清镇市暗流镇小沟村卫生室乡村医生</t>
  </si>
  <si>
    <t>9220100100130</t>
  </si>
  <si>
    <t>9220100100126</t>
  </si>
  <si>
    <t>清镇市麦格苗族布依族乡卫生院</t>
  </si>
  <si>
    <t>清镇市麦格苗族布依族乡腊脚村卫生室乡村医生</t>
  </si>
  <si>
    <t>9220100100206</t>
  </si>
  <si>
    <t>9220100100219</t>
  </si>
  <si>
    <t>息烽县九庄镇中心卫生院</t>
  </si>
  <si>
    <t>息烽县九庄镇团山村卫生室乡村医生</t>
  </si>
  <si>
    <t>9220100100120</t>
  </si>
  <si>
    <t>9220100100119</t>
  </si>
  <si>
    <t>9220100100213</t>
  </si>
  <si>
    <t>修文县六广镇中心卫生院</t>
  </si>
  <si>
    <t>修文县六广镇兴农村卫生室乡村医生</t>
  </si>
  <si>
    <t>9220100100216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</si>
</sst>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M2" sqref="M$1:M$1048576"/>
    </sheetView>
  </sheetViews>
  <sheetFormatPr defaultColWidth="8.875" defaultRowHeight="13.5"/>
  <cols>
    <col min="1" max="1" width="5.375" style="4" customWidth="1"/>
    <col min="2" max="2" width="15.125" style="5" customWidth="1"/>
    <col min="3" max="3" width="31.5166666666667" style="1" customWidth="1"/>
    <col min="4" max="4" width="35.2166666666667" style="1" customWidth="1"/>
    <col min="5" max="5" width="8.875" style="1"/>
    <col min="6" max="6" width="12.375" style="4" customWidth="1"/>
    <col min="7" max="7" width="16.75" style="4" customWidth="1"/>
    <col min="8" max="8" width="8.875" style="4"/>
    <col min="9" max="9" width="14.75" style="4" customWidth="1"/>
    <col min="10" max="11" width="8.875" style="4"/>
    <col min="12" max="12" width="19" style="4" customWidth="1"/>
    <col min="13" max="13" width="8.875" style="4"/>
    <col min="14" max="16381" width="8.875" style="1"/>
    <col min="16382" max="16384" width="8.875" style="6"/>
  </cols>
  <sheetData>
    <row r="1" s="1" customFormat="1" ht="72.7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0.1" customHeight="1" spans="1:13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3" customFormat="1" ht="20.1" customHeight="1" spans="1:13">
      <c r="A3" s="9">
        <v>1</v>
      </c>
      <c r="B3" s="9" t="s">
        <v>14</v>
      </c>
      <c r="C3" s="11" t="s">
        <v>15</v>
      </c>
      <c r="D3" s="11" t="s">
        <v>16</v>
      </c>
      <c r="E3" s="10">
        <v>101.5</v>
      </c>
      <c r="F3" s="10">
        <f t="shared" ref="F3:F37" si="0">ROUND(E3/1.5,2)</f>
        <v>67.67</v>
      </c>
      <c r="G3" s="10">
        <f t="shared" ref="G3:G37" si="1">ROUND(F3*60%,2)</f>
        <v>40.6</v>
      </c>
      <c r="H3" s="10">
        <v>85</v>
      </c>
      <c r="I3" s="10">
        <f t="shared" ref="I3:I37" si="2">ROUND(H3*40%,2)</f>
        <v>34</v>
      </c>
      <c r="J3" s="10">
        <f t="shared" ref="J3:J37" si="3">ROUND(G3+I3,2)</f>
        <v>74.6</v>
      </c>
      <c r="K3" s="10">
        <v>1</v>
      </c>
      <c r="L3" s="10" t="s">
        <v>17</v>
      </c>
      <c r="M3" s="10"/>
    </row>
    <row r="4" s="3" customFormat="1" ht="20.1" customHeight="1" spans="1:13">
      <c r="A4" s="9">
        <v>2</v>
      </c>
      <c r="B4" s="9" t="s">
        <v>18</v>
      </c>
      <c r="C4" s="11" t="s">
        <v>15</v>
      </c>
      <c r="D4" s="11" t="s">
        <v>16</v>
      </c>
      <c r="E4" s="10">
        <v>99.5</v>
      </c>
      <c r="F4" s="10">
        <f t="shared" si="0"/>
        <v>66.33</v>
      </c>
      <c r="G4" s="10">
        <f t="shared" si="1"/>
        <v>39.8</v>
      </c>
      <c r="H4" s="10">
        <v>76.2</v>
      </c>
      <c r="I4" s="10">
        <f t="shared" si="2"/>
        <v>30.48</v>
      </c>
      <c r="J4" s="10">
        <f t="shared" si="3"/>
        <v>70.28</v>
      </c>
      <c r="K4" s="10">
        <v>2</v>
      </c>
      <c r="L4" s="10"/>
      <c r="M4" s="10"/>
    </row>
    <row r="5" s="3" customFormat="1" ht="20.1" customHeight="1" spans="1:13">
      <c r="A5" s="9">
        <v>3</v>
      </c>
      <c r="B5" s="9" t="s">
        <v>19</v>
      </c>
      <c r="C5" s="11" t="s">
        <v>15</v>
      </c>
      <c r="D5" s="11" t="s">
        <v>16</v>
      </c>
      <c r="E5" s="10">
        <v>98.5</v>
      </c>
      <c r="F5" s="10">
        <f t="shared" si="0"/>
        <v>65.67</v>
      </c>
      <c r="G5" s="10">
        <f t="shared" si="1"/>
        <v>39.4</v>
      </c>
      <c r="H5" s="10">
        <v>56</v>
      </c>
      <c r="I5" s="10">
        <f t="shared" si="2"/>
        <v>22.4</v>
      </c>
      <c r="J5" s="10">
        <f t="shared" si="3"/>
        <v>61.8</v>
      </c>
      <c r="K5" s="10">
        <v>3</v>
      </c>
      <c r="L5" s="10"/>
      <c r="M5" s="10"/>
    </row>
    <row r="6" s="3" customFormat="1" ht="20.1" customHeight="1" spans="1:13">
      <c r="A6" s="9">
        <v>4</v>
      </c>
      <c r="B6" s="9" t="s">
        <v>20</v>
      </c>
      <c r="C6" s="11" t="s">
        <v>21</v>
      </c>
      <c r="D6" s="11" t="s">
        <v>22</v>
      </c>
      <c r="E6" s="10">
        <v>81.5</v>
      </c>
      <c r="F6" s="10">
        <f t="shared" si="0"/>
        <v>54.33</v>
      </c>
      <c r="G6" s="10">
        <f t="shared" si="1"/>
        <v>32.6</v>
      </c>
      <c r="H6" s="10">
        <v>73.2</v>
      </c>
      <c r="I6" s="10">
        <f t="shared" si="2"/>
        <v>29.28</v>
      </c>
      <c r="J6" s="10">
        <f t="shared" si="3"/>
        <v>61.88</v>
      </c>
      <c r="K6" s="10">
        <v>1</v>
      </c>
      <c r="L6" s="10" t="s">
        <v>17</v>
      </c>
      <c r="M6" s="10"/>
    </row>
    <row r="7" s="3" customFormat="1" ht="20.1" customHeight="1" spans="1:13">
      <c r="A7" s="9">
        <v>5</v>
      </c>
      <c r="B7" s="9" t="s">
        <v>23</v>
      </c>
      <c r="C7" s="11" t="s">
        <v>21</v>
      </c>
      <c r="D7" s="11" t="s">
        <v>22</v>
      </c>
      <c r="E7" s="10">
        <v>78.5</v>
      </c>
      <c r="F7" s="10">
        <f t="shared" si="0"/>
        <v>52.33</v>
      </c>
      <c r="G7" s="10">
        <f t="shared" si="1"/>
        <v>31.4</v>
      </c>
      <c r="H7" s="10">
        <v>72.6</v>
      </c>
      <c r="I7" s="10">
        <f t="shared" si="2"/>
        <v>29.04</v>
      </c>
      <c r="J7" s="10">
        <f t="shared" si="3"/>
        <v>60.44</v>
      </c>
      <c r="K7" s="10">
        <v>2</v>
      </c>
      <c r="L7" s="10"/>
      <c r="M7" s="10"/>
    </row>
    <row r="8" s="3" customFormat="1" ht="20.1" customHeight="1" spans="1:13">
      <c r="A8" s="9">
        <v>6</v>
      </c>
      <c r="B8" s="9" t="s">
        <v>24</v>
      </c>
      <c r="C8" s="11" t="s">
        <v>21</v>
      </c>
      <c r="D8" s="11" t="s">
        <v>25</v>
      </c>
      <c r="E8" s="10">
        <v>98.5</v>
      </c>
      <c r="F8" s="10">
        <f t="shared" si="0"/>
        <v>65.67</v>
      </c>
      <c r="G8" s="10">
        <f t="shared" si="1"/>
        <v>39.4</v>
      </c>
      <c r="H8" s="10">
        <v>79</v>
      </c>
      <c r="I8" s="10">
        <f t="shared" si="2"/>
        <v>31.6</v>
      </c>
      <c r="J8" s="10">
        <f t="shared" si="3"/>
        <v>71</v>
      </c>
      <c r="K8" s="10">
        <v>1</v>
      </c>
      <c r="L8" s="10" t="s">
        <v>17</v>
      </c>
      <c r="M8" s="10"/>
    </row>
    <row r="9" s="3" customFormat="1" ht="20.1" customHeight="1" spans="1:13">
      <c r="A9" s="9">
        <v>7</v>
      </c>
      <c r="B9" s="9" t="s">
        <v>26</v>
      </c>
      <c r="C9" s="11" t="s">
        <v>21</v>
      </c>
      <c r="D9" s="11" t="s">
        <v>25</v>
      </c>
      <c r="E9" s="10">
        <v>97</v>
      </c>
      <c r="F9" s="10">
        <f t="shared" si="0"/>
        <v>64.67</v>
      </c>
      <c r="G9" s="10">
        <f t="shared" si="1"/>
        <v>38.8</v>
      </c>
      <c r="H9" s="10">
        <v>79.4</v>
      </c>
      <c r="I9" s="10">
        <f t="shared" si="2"/>
        <v>31.76</v>
      </c>
      <c r="J9" s="10">
        <f t="shared" si="3"/>
        <v>70.56</v>
      </c>
      <c r="K9" s="10">
        <v>2</v>
      </c>
      <c r="L9" s="10"/>
      <c r="M9" s="10"/>
    </row>
    <row r="10" s="3" customFormat="1" ht="20.1" customHeight="1" spans="1:13">
      <c r="A10" s="9">
        <v>8</v>
      </c>
      <c r="B10" s="9" t="s">
        <v>27</v>
      </c>
      <c r="C10" s="11" t="s">
        <v>21</v>
      </c>
      <c r="D10" s="11" t="s">
        <v>28</v>
      </c>
      <c r="E10" s="10">
        <v>111.5</v>
      </c>
      <c r="F10" s="10">
        <f t="shared" si="0"/>
        <v>74.33</v>
      </c>
      <c r="G10" s="10">
        <f t="shared" si="1"/>
        <v>44.6</v>
      </c>
      <c r="H10" s="10">
        <v>75.2</v>
      </c>
      <c r="I10" s="10">
        <f t="shared" si="2"/>
        <v>30.08</v>
      </c>
      <c r="J10" s="10">
        <f t="shared" si="3"/>
        <v>74.68</v>
      </c>
      <c r="K10" s="10">
        <v>1</v>
      </c>
      <c r="L10" s="10" t="s">
        <v>17</v>
      </c>
      <c r="M10" s="10"/>
    </row>
    <row r="11" s="3" customFormat="1" ht="20.1" customHeight="1" spans="1:13">
      <c r="A11" s="9">
        <v>9</v>
      </c>
      <c r="B11" s="9" t="s">
        <v>29</v>
      </c>
      <c r="C11" s="11" t="s">
        <v>21</v>
      </c>
      <c r="D11" s="11" t="s">
        <v>28</v>
      </c>
      <c r="E11" s="10">
        <v>105.5</v>
      </c>
      <c r="F11" s="10">
        <f t="shared" si="0"/>
        <v>70.33</v>
      </c>
      <c r="G11" s="10">
        <f t="shared" si="1"/>
        <v>42.2</v>
      </c>
      <c r="H11" s="10">
        <v>77.2</v>
      </c>
      <c r="I11" s="10">
        <f t="shared" si="2"/>
        <v>30.88</v>
      </c>
      <c r="J11" s="10">
        <f t="shared" si="3"/>
        <v>73.08</v>
      </c>
      <c r="K11" s="10">
        <v>2</v>
      </c>
      <c r="L11" s="10"/>
      <c r="M11" s="10"/>
    </row>
    <row r="12" s="3" customFormat="1" ht="20.1" customHeight="1" spans="1:13">
      <c r="A12" s="9">
        <v>10</v>
      </c>
      <c r="B12" s="9" t="s">
        <v>30</v>
      </c>
      <c r="C12" s="11" t="s">
        <v>21</v>
      </c>
      <c r="D12" s="11" t="s">
        <v>28</v>
      </c>
      <c r="E12" s="10">
        <v>99.5</v>
      </c>
      <c r="F12" s="10">
        <f t="shared" si="0"/>
        <v>66.33</v>
      </c>
      <c r="G12" s="10">
        <f t="shared" si="1"/>
        <v>39.8</v>
      </c>
      <c r="H12" s="10">
        <v>67.4</v>
      </c>
      <c r="I12" s="10">
        <f t="shared" si="2"/>
        <v>26.96</v>
      </c>
      <c r="J12" s="10">
        <f t="shared" si="3"/>
        <v>66.76</v>
      </c>
      <c r="K12" s="10">
        <v>3</v>
      </c>
      <c r="L12" s="10"/>
      <c r="M12" s="10"/>
    </row>
    <row r="13" s="3" customFormat="1" ht="20.1" customHeight="1" spans="1:13">
      <c r="A13" s="9">
        <v>11</v>
      </c>
      <c r="B13" s="9" t="s">
        <v>31</v>
      </c>
      <c r="C13" s="11" t="s">
        <v>21</v>
      </c>
      <c r="D13" s="11" t="s">
        <v>32</v>
      </c>
      <c r="E13" s="10">
        <v>107.5</v>
      </c>
      <c r="F13" s="10">
        <f t="shared" si="0"/>
        <v>71.67</v>
      </c>
      <c r="G13" s="10">
        <f t="shared" si="1"/>
        <v>43</v>
      </c>
      <c r="H13" s="10">
        <v>84.4</v>
      </c>
      <c r="I13" s="10">
        <f t="shared" si="2"/>
        <v>33.76</v>
      </c>
      <c r="J13" s="10">
        <f t="shared" si="3"/>
        <v>76.76</v>
      </c>
      <c r="K13" s="10">
        <v>1</v>
      </c>
      <c r="L13" s="10" t="s">
        <v>17</v>
      </c>
      <c r="M13" s="10"/>
    </row>
    <row r="14" s="3" customFormat="1" ht="20.1" customHeight="1" spans="1:13">
      <c r="A14" s="9">
        <v>12</v>
      </c>
      <c r="B14" s="9" t="s">
        <v>33</v>
      </c>
      <c r="C14" s="11" t="s">
        <v>21</v>
      </c>
      <c r="D14" s="11" t="s">
        <v>34</v>
      </c>
      <c r="E14" s="10">
        <v>97</v>
      </c>
      <c r="F14" s="10">
        <f t="shared" si="0"/>
        <v>64.67</v>
      </c>
      <c r="G14" s="10">
        <f t="shared" si="1"/>
        <v>38.8</v>
      </c>
      <c r="H14" s="10">
        <v>82.8</v>
      </c>
      <c r="I14" s="10">
        <f t="shared" si="2"/>
        <v>33.12</v>
      </c>
      <c r="J14" s="10">
        <f t="shared" si="3"/>
        <v>71.92</v>
      </c>
      <c r="K14" s="10">
        <v>1</v>
      </c>
      <c r="L14" s="10" t="s">
        <v>17</v>
      </c>
      <c r="M14" s="10"/>
    </row>
    <row r="15" s="3" customFormat="1" ht="20.1" customHeight="1" spans="1:13">
      <c r="A15" s="9">
        <v>13</v>
      </c>
      <c r="B15" s="9" t="s">
        <v>35</v>
      </c>
      <c r="C15" s="11" t="s">
        <v>21</v>
      </c>
      <c r="D15" s="11" t="s">
        <v>34</v>
      </c>
      <c r="E15" s="10">
        <v>92.5</v>
      </c>
      <c r="F15" s="10">
        <f t="shared" si="0"/>
        <v>61.67</v>
      </c>
      <c r="G15" s="10">
        <f t="shared" si="1"/>
        <v>37</v>
      </c>
      <c r="H15" s="10">
        <v>79.4</v>
      </c>
      <c r="I15" s="10">
        <f t="shared" si="2"/>
        <v>31.76</v>
      </c>
      <c r="J15" s="10">
        <f t="shared" si="3"/>
        <v>68.76</v>
      </c>
      <c r="K15" s="10">
        <v>2</v>
      </c>
      <c r="L15" s="10"/>
      <c r="M15" s="10"/>
    </row>
    <row r="16" s="3" customFormat="1" ht="20.1" customHeight="1" spans="1:13">
      <c r="A16" s="9">
        <v>14</v>
      </c>
      <c r="B16" s="9" t="s">
        <v>36</v>
      </c>
      <c r="C16" s="11" t="s">
        <v>37</v>
      </c>
      <c r="D16" s="11" t="s">
        <v>38</v>
      </c>
      <c r="E16" s="10">
        <v>109</v>
      </c>
      <c r="F16" s="10">
        <f t="shared" si="0"/>
        <v>72.67</v>
      </c>
      <c r="G16" s="10">
        <f t="shared" si="1"/>
        <v>43.6</v>
      </c>
      <c r="H16" s="10">
        <v>76.4</v>
      </c>
      <c r="I16" s="10">
        <f t="shared" si="2"/>
        <v>30.56</v>
      </c>
      <c r="J16" s="10">
        <f t="shared" si="3"/>
        <v>74.16</v>
      </c>
      <c r="K16" s="10">
        <v>1</v>
      </c>
      <c r="L16" s="10" t="s">
        <v>17</v>
      </c>
      <c r="M16" s="10"/>
    </row>
    <row r="17" s="3" customFormat="1" ht="20.1" customHeight="1" spans="1:13">
      <c r="A17" s="9">
        <v>15</v>
      </c>
      <c r="B17" s="9" t="s">
        <v>39</v>
      </c>
      <c r="C17" s="11" t="s">
        <v>37</v>
      </c>
      <c r="D17" s="11" t="s">
        <v>38</v>
      </c>
      <c r="E17" s="10">
        <v>80</v>
      </c>
      <c r="F17" s="10">
        <f t="shared" si="0"/>
        <v>53.33</v>
      </c>
      <c r="G17" s="10">
        <f t="shared" si="1"/>
        <v>32</v>
      </c>
      <c r="H17" s="10">
        <v>72.2</v>
      </c>
      <c r="I17" s="10">
        <f t="shared" si="2"/>
        <v>28.88</v>
      </c>
      <c r="J17" s="10">
        <f t="shared" si="3"/>
        <v>60.88</v>
      </c>
      <c r="K17" s="10">
        <v>2</v>
      </c>
      <c r="L17" s="10"/>
      <c r="M17" s="10"/>
    </row>
    <row r="18" s="3" customFormat="1" ht="20.1" customHeight="1" spans="1:13">
      <c r="A18" s="9">
        <v>17</v>
      </c>
      <c r="B18" s="9" t="s">
        <v>40</v>
      </c>
      <c r="C18" s="11" t="s">
        <v>41</v>
      </c>
      <c r="D18" s="11" t="s">
        <v>42</v>
      </c>
      <c r="E18" s="10">
        <v>102.5</v>
      </c>
      <c r="F18" s="10">
        <f t="shared" si="0"/>
        <v>68.33</v>
      </c>
      <c r="G18" s="10">
        <f t="shared" si="1"/>
        <v>41</v>
      </c>
      <c r="H18" s="10">
        <v>85.8</v>
      </c>
      <c r="I18" s="10">
        <f t="shared" si="2"/>
        <v>34.32</v>
      </c>
      <c r="J18" s="10">
        <f t="shared" si="3"/>
        <v>75.32</v>
      </c>
      <c r="K18" s="10">
        <v>1</v>
      </c>
      <c r="L18" s="10" t="s">
        <v>17</v>
      </c>
      <c r="M18" s="10"/>
    </row>
    <row r="19" s="3" customFormat="1" ht="20.1" customHeight="1" spans="1:13">
      <c r="A19" s="9">
        <v>16</v>
      </c>
      <c r="B19" s="9" t="s">
        <v>43</v>
      </c>
      <c r="C19" s="11" t="s">
        <v>41</v>
      </c>
      <c r="D19" s="11" t="s">
        <v>42</v>
      </c>
      <c r="E19" s="10">
        <v>105</v>
      </c>
      <c r="F19" s="10">
        <f t="shared" si="0"/>
        <v>70</v>
      </c>
      <c r="G19" s="10">
        <f t="shared" si="1"/>
        <v>42</v>
      </c>
      <c r="H19" s="10">
        <v>81.4</v>
      </c>
      <c r="I19" s="10">
        <f t="shared" si="2"/>
        <v>32.56</v>
      </c>
      <c r="J19" s="10">
        <f t="shared" si="3"/>
        <v>74.56</v>
      </c>
      <c r="K19" s="10">
        <v>2</v>
      </c>
      <c r="L19" s="10"/>
      <c r="M19" s="10"/>
    </row>
    <row r="20" s="3" customFormat="1" ht="20.1" customHeight="1" spans="1:13">
      <c r="A20" s="9">
        <v>18</v>
      </c>
      <c r="B20" s="9" t="s">
        <v>44</v>
      </c>
      <c r="C20" s="11" t="s">
        <v>41</v>
      </c>
      <c r="D20" s="11" t="s">
        <v>42</v>
      </c>
      <c r="E20" s="10">
        <v>102.5</v>
      </c>
      <c r="F20" s="10">
        <f t="shared" si="0"/>
        <v>68.33</v>
      </c>
      <c r="G20" s="10">
        <f t="shared" si="1"/>
        <v>41</v>
      </c>
      <c r="H20" s="10">
        <v>0</v>
      </c>
      <c r="I20" s="10">
        <f t="shared" si="2"/>
        <v>0</v>
      </c>
      <c r="J20" s="10">
        <f t="shared" si="3"/>
        <v>41</v>
      </c>
      <c r="K20" s="10">
        <v>3</v>
      </c>
      <c r="L20" s="10"/>
      <c r="M20" s="10" t="s">
        <v>45</v>
      </c>
    </row>
    <row r="21" s="3" customFormat="1" ht="20.1" customHeight="1" spans="1:13">
      <c r="A21" s="9">
        <v>19</v>
      </c>
      <c r="B21" s="9" t="s">
        <v>46</v>
      </c>
      <c r="C21" s="11" t="s">
        <v>47</v>
      </c>
      <c r="D21" s="11" t="s">
        <v>48</v>
      </c>
      <c r="E21" s="10">
        <v>100</v>
      </c>
      <c r="F21" s="10">
        <f t="shared" si="0"/>
        <v>66.67</v>
      </c>
      <c r="G21" s="10">
        <f t="shared" si="1"/>
        <v>40</v>
      </c>
      <c r="H21" s="10">
        <v>84.8</v>
      </c>
      <c r="I21" s="10">
        <f t="shared" si="2"/>
        <v>33.92</v>
      </c>
      <c r="J21" s="10">
        <f t="shared" si="3"/>
        <v>73.92</v>
      </c>
      <c r="K21" s="10">
        <v>1</v>
      </c>
      <c r="L21" s="10" t="s">
        <v>17</v>
      </c>
      <c r="M21" s="10"/>
    </row>
    <row r="22" s="3" customFormat="1" ht="20.1" customHeight="1" spans="1:13">
      <c r="A22" s="9">
        <v>20</v>
      </c>
      <c r="B22" s="9" t="s">
        <v>49</v>
      </c>
      <c r="C22" s="11" t="s">
        <v>47</v>
      </c>
      <c r="D22" s="11" t="s">
        <v>48</v>
      </c>
      <c r="E22" s="10">
        <v>91</v>
      </c>
      <c r="F22" s="10">
        <f t="shared" si="0"/>
        <v>60.67</v>
      </c>
      <c r="G22" s="10">
        <f t="shared" si="1"/>
        <v>36.4</v>
      </c>
      <c r="H22" s="10">
        <v>69.8</v>
      </c>
      <c r="I22" s="10">
        <f t="shared" si="2"/>
        <v>27.92</v>
      </c>
      <c r="J22" s="10">
        <f t="shared" si="3"/>
        <v>64.32</v>
      </c>
      <c r="K22" s="10">
        <v>2</v>
      </c>
      <c r="L22" s="10"/>
      <c r="M22" s="10"/>
    </row>
    <row r="23" s="3" customFormat="1" ht="20.1" customHeight="1" spans="1:13">
      <c r="A23" s="9">
        <v>21</v>
      </c>
      <c r="B23" s="9" t="s">
        <v>50</v>
      </c>
      <c r="C23" s="11" t="s">
        <v>51</v>
      </c>
      <c r="D23" s="11" t="s">
        <v>52</v>
      </c>
      <c r="E23" s="10">
        <v>119</v>
      </c>
      <c r="F23" s="10">
        <f t="shared" si="0"/>
        <v>79.33</v>
      </c>
      <c r="G23" s="10">
        <f t="shared" si="1"/>
        <v>47.6</v>
      </c>
      <c r="H23" s="10">
        <v>77.2</v>
      </c>
      <c r="I23" s="10">
        <f t="shared" si="2"/>
        <v>30.88</v>
      </c>
      <c r="J23" s="10">
        <f t="shared" si="3"/>
        <v>78.48</v>
      </c>
      <c r="K23" s="10">
        <v>1</v>
      </c>
      <c r="L23" s="10" t="s">
        <v>17</v>
      </c>
      <c r="M23" s="10"/>
    </row>
    <row r="24" s="3" customFormat="1" ht="20.1" customHeight="1" spans="1:13">
      <c r="A24" s="9">
        <v>23</v>
      </c>
      <c r="B24" s="9" t="s">
        <v>53</v>
      </c>
      <c r="C24" s="11" t="s">
        <v>51</v>
      </c>
      <c r="D24" s="11" t="s">
        <v>52</v>
      </c>
      <c r="E24" s="10">
        <v>104.5</v>
      </c>
      <c r="F24" s="10">
        <f t="shared" si="0"/>
        <v>69.67</v>
      </c>
      <c r="G24" s="10">
        <f t="shared" si="1"/>
        <v>41.8</v>
      </c>
      <c r="H24" s="10">
        <v>79.4</v>
      </c>
      <c r="I24" s="10">
        <f t="shared" si="2"/>
        <v>31.76</v>
      </c>
      <c r="J24" s="10">
        <f t="shared" si="3"/>
        <v>73.56</v>
      </c>
      <c r="K24" s="10">
        <v>2</v>
      </c>
      <c r="L24" s="10"/>
      <c r="M24" s="10"/>
    </row>
    <row r="25" s="3" customFormat="1" ht="20.1" customHeight="1" spans="1:13">
      <c r="A25" s="9">
        <v>22</v>
      </c>
      <c r="B25" s="9" t="s">
        <v>54</v>
      </c>
      <c r="C25" s="11" t="s">
        <v>51</v>
      </c>
      <c r="D25" s="11" t="s">
        <v>52</v>
      </c>
      <c r="E25" s="10">
        <v>105.5</v>
      </c>
      <c r="F25" s="10">
        <f t="shared" si="0"/>
        <v>70.33</v>
      </c>
      <c r="G25" s="10">
        <f t="shared" si="1"/>
        <v>42.2</v>
      </c>
      <c r="H25" s="10">
        <v>73.4</v>
      </c>
      <c r="I25" s="10">
        <f t="shared" si="2"/>
        <v>29.36</v>
      </c>
      <c r="J25" s="10">
        <f t="shared" si="3"/>
        <v>71.56</v>
      </c>
      <c r="K25" s="10">
        <v>3</v>
      </c>
      <c r="L25" s="10"/>
      <c r="M25" s="10"/>
    </row>
    <row r="26" s="3" customFormat="1" ht="20.1" customHeight="1" spans="1:13">
      <c r="A26" s="9">
        <v>26</v>
      </c>
      <c r="B26" s="9" t="s">
        <v>55</v>
      </c>
      <c r="C26" s="11" t="s">
        <v>51</v>
      </c>
      <c r="D26" s="11" t="s">
        <v>56</v>
      </c>
      <c r="E26" s="10">
        <v>105</v>
      </c>
      <c r="F26" s="10">
        <f t="shared" si="0"/>
        <v>70</v>
      </c>
      <c r="G26" s="10">
        <f t="shared" si="1"/>
        <v>42</v>
      </c>
      <c r="H26" s="10">
        <v>80.8</v>
      </c>
      <c r="I26" s="10">
        <f t="shared" si="2"/>
        <v>32.32</v>
      </c>
      <c r="J26" s="10">
        <f t="shared" si="3"/>
        <v>74.32</v>
      </c>
      <c r="K26" s="10">
        <v>1</v>
      </c>
      <c r="L26" s="10" t="s">
        <v>17</v>
      </c>
      <c r="M26" s="10"/>
    </row>
    <row r="27" s="3" customFormat="1" ht="20.1" customHeight="1" spans="1:13">
      <c r="A27" s="9">
        <v>24</v>
      </c>
      <c r="B27" s="9" t="s">
        <v>57</v>
      </c>
      <c r="C27" s="11" t="s">
        <v>51</v>
      </c>
      <c r="D27" s="11" t="s">
        <v>56</v>
      </c>
      <c r="E27" s="10">
        <v>108.5</v>
      </c>
      <c r="F27" s="10">
        <f t="shared" si="0"/>
        <v>72.33</v>
      </c>
      <c r="G27" s="10">
        <f t="shared" si="1"/>
        <v>43.4</v>
      </c>
      <c r="H27" s="10">
        <v>77</v>
      </c>
      <c r="I27" s="10">
        <f t="shared" si="2"/>
        <v>30.8</v>
      </c>
      <c r="J27" s="10">
        <f t="shared" si="3"/>
        <v>74.2</v>
      </c>
      <c r="K27" s="10">
        <v>2</v>
      </c>
      <c r="L27" s="10"/>
      <c r="M27" s="10"/>
    </row>
    <row r="28" s="3" customFormat="1" ht="20.1" customHeight="1" spans="1:13">
      <c r="A28" s="9">
        <v>25</v>
      </c>
      <c r="B28" s="9" t="s">
        <v>58</v>
      </c>
      <c r="C28" s="11" t="s">
        <v>51</v>
      </c>
      <c r="D28" s="11" t="s">
        <v>56</v>
      </c>
      <c r="E28" s="10">
        <v>105.5</v>
      </c>
      <c r="F28" s="10">
        <f t="shared" si="0"/>
        <v>70.33</v>
      </c>
      <c r="G28" s="10">
        <f t="shared" si="1"/>
        <v>42.2</v>
      </c>
      <c r="H28" s="10">
        <v>77.8</v>
      </c>
      <c r="I28" s="10">
        <f t="shared" si="2"/>
        <v>31.12</v>
      </c>
      <c r="J28" s="10">
        <f t="shared" si="3"/>
        <v>73.32</v>
      </c>
      <c r="K28" s="10">
        <v>3</v>
      </c>
      <c r="L28" s="10"/>
      <c r="M28" s="10"/>
    </row>
    <row r="29" s="3" customFormat="1" ht="20.1" customHeight="1" spans="1:13">
      <c r="A29" s="9">
        <v>27</v>
      </c>
      <c r="B29" s="9" t="s">
        <v>59</v>
      </c>
      <c r="C29" s="11" t="s">
        <v>60</v>
      </c>
      <c r="D29" s="11" t="s">
        <v>61</v>
      </c>
      <c r="E29" s="10">
        <v>88</v>
      </c>
      <c r="F29" s="10">
        <f t="shared" si="0"/>
        <v>58.67</v>
      </c>
      <c r="G29" s="10">
        <f t="shared" si="1"/>
        <v>35.2</v>
      </c>
      <c r="H29" s="10">
        <v>77.2</v>
      </c>
      <c r="I29" s="10">
        <f t="shared" si="2"/>
        <v>30.88</v>
      </c>
      <c r="J29" s="10">
        <f t="shared" si="3"/>
        <v>66.08</v>
      </c>
      <c r="K29" s="10">
        <v>1</v>
      </c>
      <c r="L29" s="10" t="s">
        <v>17</v>
      </c>
      <c r="M29" s="10"/>
    </row>
    <row r="30" s="3" customFormat="1" ht="20.1" customHeight="1" spans="1:13">
      <c r="A30" s="9">
        <v>28</v>
      </c>
      <c r="B30" s="9" t="s">
        <v>62</v>
      </c>
      <c r="C30" s="11" t="s">
        <v>60</v>
      </c>
      <c r="D30" s="11" t="s">
        <v>61</v>
      </c>
      <c r="E30" s="10">
        <v>83.5</v>
      </c>
      <c r="F30" s="10">
        <f t="shared" si="0"/>
        <v>55.67</v>
      </c>
      <c r="G30" s="10">
        <f t="shared" si="1"/>
        <v>33.4</v>
      </c>
      <c r="H30" s="10">
        <v>76.4</v>
      </c>
      <c r="I30" s="10">
        <f t="shared" si="2"/>
        <v>30.56</v>
      </c>
      <c r="J30" s="10">
        <f t="shared" si="3"/>
        <v>63.96</v>
      </c>
      <c r="K30" s="10">
        <v>2</v>
      </c>
      <c r="L30" s="10"/>
      <c r="M30" s="10"/>
    </row>
    <row r="31" s="3" customFormat="1" ht="20.1" customHeight="1" spans="1:13">
      <c r="A31" s="9">
        <v>29</v>
      </c>
      <c r="B31" s="9" t="s">
        <v>63</v>
      </c>
      <c r="C31" s="11" t="s">
        <v>64</v>
      </c>
      <c r="D31" s="11" t="s">
        <v>65</v>
      </c>
      <c r="E31" s="10">
        <v>88.5</v>
      </c>
      <c r="F31" s="10">
        <f t="shared" si="0"/>
        <v>59</v>
      </c>
      <c r="G31" s="10">
        <f t="shared" si="1"/>
        <v>35.4</v>
      </c>
      <c r="H31" s="10">
        <v>75.8</v>
      </c>
      <c r="I31" s="10">
        <f t="shared" si="2"/>
        <v>30.32</v>
      </c>
      <c r="J31" s="10">
        <f t="shared" si="3"/>
        <v>65.72</v>
      </c>
      <c r="K31" s="10">
        <v>1</v>
      </c>
      <c r="L31" s="10" t="s">
        <v>17</v>
      </c>
      <c r="M31" s="10"/>
    </row>
    <row r="32" s="3" customFormat="1" ht="20.1" customHeight="1" spans="1:13">
      <c r="A32" s="9">
        <v>30</v>
      </c>
      <c r="B32" s="9" t="s">
        <v>66</v>
      </c>
      <c r="C32" s="11" t="s">
        <v>64</v>
      </c>
      <c r="D32" s="11" t="s">
        <v>65</v>
      </c>
      <c r="E32" s="10">
        <v>72</v>
      </c>
      <c r="F32" s="10">
        <f t="shared" si="0"/>
        <v>48</v>
      </c>
      <c r="G32" s="10">
        <f t="shared" si="1"/>
        <v>28.8</v>
      </c>
      <c r="H32" s="10">
        <v>58.2</v>
      </c>
      <c r="I32" s="10">
        <f t="shared" si="2"/>
        <v>23.28</v>
      </c>
      <c r="J32" s="10">
        <f t="shared" si="3"/>
        <v>52.08</v>
      </c>
      <c r="K32" s="10">
        <v>2</v>
      </c>
      <c r="L32" s="10"/>
      <c r="M32" s="10"/>
    </row>
    <row r="33" s="3" customFormat="1" ht="20.1" customHeight="1" spans="1:13">
      <c r="A33" s="9">
        <v>31</v>
      </c>
      <c r="B33" s="9" t="s">
        <v>67</v>
      </c>
      <c r="C33" s="11" t="s">
        <v>68</v>
      </c>
      <c r="D33" s="11" t="s">
        <v>69</v>
      </c>
      <c r="E33" s="10">
        <v>107.5</v>
      </c>
      <c r="F33" s="10">
        <f t="shared" si="0"/>
        <v>71.67</v>
      </c>
      <c r="G33" s="10">
        <f t="shared" si="1"/>
        <v>43</v>
      </c>
      <c r="H33" s="10">
        <v>82.4</v>
      </c>
      <c r="I33" s="10">
        <f t="shared" si="2"/>
        <v>32.96</v>
      </c>
      <c r="J33" s="10">
        <f t="shared" si="3"/>
        <v>75.96</v>
      </c>
      <c r="K33" s="10">
        <v>1</v>
      </c>
      <c r="L33" s="10" t="s">
        <v>17</v>
      </c>
      <c r="M33" s="10"/>
    </row>
    <row r="34" s="3" customFormat="1" ht="20.1" customHeight="1" spans="1:13">
      <c r="A34" s="9">
        <v>32</v>
      </c>
      <c r="B34" s="9" t="s">
        <v>70</v>
      </c>
      <c r="C34" s="11" t="s">
        <v>68</v>
      </c>
      <c r="D34" s="11" t="s">
        <v>69</v>
      </c>
      <c r="E34" s="10">
        <v>105</v>
      </c>
      <c r="F34" s="10">
        <f t="shared" si="0"/>
        <v>70</v>
      </c>
      <c r="G34" s="10">
        <f t="shared" si="1"/>
        <v>42</v>
      </c>
      <c r="H34" s="10">
        <v>83.2</v>
      </c>
      <c r="I34" s="10">
        <f t="shared" si="2"/>
        <v>33.28</v>
      </c>
      <c r="J34" s="10">
        <f t="shared" si="3"/>
        <v>75.28</v>
      </c>
      <c r="K34" s="10">
        <v>2</v>
      </c>
      <c r="L34" s="10"/>
      <c r="M34" s="10"/>
    </row>
    <row r="35" s="3" customFormat="1" ht="20.1" customHeight="1" spans="1:13">
      <c r="A35" s="9">
        <v>33</v>
      </c>
      <c r="B35" s="9" t="s">
        <v>71</v>
      </c>
      <c r="C35" s="11" t="s">
        <v>68</v>
      </c>
      <c r="D35" s="11" t="s">
        <v>69</v>
      </c>
      <c r="E35" s="10">
        <v>100.5</v>
      </c>
      <c r="F35" s="10">
        <f t="shared" si="0"/>
        <v>67</v>
      </c>
      <c r="G35" s="10">
        <f t="shared" si="1"/>
        <v>40.2</v>
      </c>
      <c r="H35" s="10">
        <v>76</v>
      </c>
      <c r="I35" s="10">
        <f t="shared" si="2"/>
        <v>30.4</v>
      </c>
      <c r="J35" s="10">
        <f t="shared" si="3"/>
        <v>70.6</v>
      </c>
      <c r="K35" s="10">
        <v>3</v>
      </c>
      <c r="L35" s="10"/>
      <c r="M35" s="10"/>
    </row>
    <row r="36" s="3" customFormat="1" ht="20.1" customHeight="1" spans="1:13">
      <c r="A36" s="9">
        <v>34</v>
      </c>
      <c r="B36" s="9" t="s">
        <v>72</v>
      </c>
      <c r="C36" s="11" t="s">
        <v>73</v>
      </c>
      <c r="D36" s="11" t="s">
        <v>74</v>
      </c>
      <c r="E36" s="10">
        <v>111</v>
      </c>
      <c r="F36" s="10">
        <f t="shared" si="0"/>
        <v>74</v>
      </c>
      <c r="G36" s="10">
        <f t="shared" si="1"/>
        <v>44.4</v>
      </c>
      <c r="H36" s="10">
        <v>83.2</v>
      </c>
      <c r="I36" s="10">
        <f t="shared" si="2"/>
        <v>33.28</v>
      </c>
      <c r="J36" s="10">
        <f t="shared" si="3"/>
        <v>77.68</v>
      </c>
      <c r="K36" s="10">
        <v>1</v>
      </c>
      <c r="L36" s="10" t="s">
        <v>17</v>
      </c>
      <c r="M36" s="10"/>
    </row>
    <row r="37" s="3" customFormat="1" ht="20.1" customHeight="1" spans="1:13">
      <c r="A37" s="9">
        <v>35</v>
      </c>
      <c r="B37" s="9" t="s">
        <v>75</v>
      </c>
      <c r="C37" s="11" t="s">
        <v>73</v>
      </c>
      <c r="D37" s="11" t="s">
        <v>74</v>
      </c>
      <c r="E37" s="10">
        <v>97</v>
      </c>
      <c r="F37" s="10">
        <f t="shared" si="0"/>
        <v>64.67</v>
      </c>
      <c r="G37" s="10">
        <f t="shared" si="1"/>
        <v>38.8</v>
      </c>
      <c r="H37" s="10">
        <v>0</v>
      </c>
      <c r="I37" s="10">
        <f t="shared" si="2"/>
        <v>0</v>
      </c>
      <c r="J37" s="10">
        <f t="shared" si="3"/>
        <v>38.8</v>
      </c>
      <c r="K37" s="10">
        <v>2</v>
      </c>
      <c r="L37" s="10"/>
      <c r="M37" s="10" t="s">
        <v>45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aabbcc</cp:lastModifiedBy>
  <dcterms:created xsi:type="dcterms:W3CDTF">2024-05-13T09:22:00Z</dcterms:created>
  <dcterms:modified xsi:type="dcterms:W3CDTF">2024-05-14T06:26:30Z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8BAD8F6F4688461B93F8F66C735588FD_12</vt:lpwstr>
  </property>
  <property fmtid="{D5CDD505-2E9C-101B-9397-08002B2CF9AE}" pid="3" name="KSOProductBuildVer">
    <vt:lpwstr>2052-11.1.0.14309</vt:lpwstr>
  </property>
</Properties>
</file>