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0316" sheetId="3" r:id="rId1"/>
  </sheets>
  <definedNames>
    <definedName name="_xlnm._FilterDatabase" localSheetId="0" hidden="1">'0316'!$3:$39</definedName>
    <definedName name="_xlnm.Print_Titles" localSheetId="0">'0316'!$1:$3</definedName>
  </definedNames>
  <calcPr calcId="144525"/>
</workbook>
</file>

<file path=xl/sharedStrings.xml><?xml version="1.0" encoding="utf-8"?>
<sst xmlns="http://schemas.openxmlformats.org/spreadsheetml/2006/main" count="93" uniqueCount="60">
  <si>
    <t>西秀区2023年特岗教师招考教师指标分配表</t>
  </si>
  <si>
    <t>序号</t>
  </si>
  <si>
    <t>学校</t>
  </si>
  <si>
    <t>学段</t>
  </si>
  <si>
    <t>拟招聘数</t>
  </si>
  <si>
    <t>学科（专业）拟招聘数（人）</t>
  </si>
  <si>
    <t>备注</t>
  </si>
  <si>
    <t>语文</t>
  </si>
  <si>
    <t>数学</t>
  </si>
  <si>
    <t>英语</t>
  </si>
  <si>
    <t>物理</t>
  </si>
  <si>
    <t>化学</t>
  </si>
  <si>
    <t>生物</t>
  </si>
  <si>
    <t>地理</t>
  </si>
  <si>
    <t>历史</t>
  </si>
  <si>
    <t>政治</t>
  </si>
  <si>
    <t>音乐</t>
  </si>
  <si>
    <t>体育</t>
  </si>
  <si>
    <t>美术</t>
  </si>
  <si>
    <t>信息技术</t>
  </si>
  <si>
    <t>科学</t>
  </si>
  <si>
    <t>心理健康</t>
  </si>
  <si>
    <t>幼儿园</t>
  </si>
  <si>
    <t>安顺市西秀区华西办事处黑石头小学</t>
  </si>
  <si>
    <t>小学</t>
  </si>
  <si>
    <t>安顺市西秀区宁谷镇宁谷小学</t>
  </si>
  <si>
    <t>安顺市西秀区轿子山镇中心小学</t>
  </si>
  <si>
    <t>安顺市西秀区轿子山镇大硐口小学</t>
  </si>
  <si>
    <t>安顺市西秀区轿子山镇青山小学</t>
  </si>
  <si>
    <t>安顺市西秀区蔡官镇蔡官屯小学</t>
  </si>
  <si>
    <t>安顺市西秀区新安学校</t>
  </si>
  <si>
    <t>其中小学体育岗位用于招聘退役军人</t>
  </si>
  <si>
    <t>安顺市西秀区蔡官镇塘官小学</t>
  </si>
  <si>
    <t>安顺市西秀区七眼桥镇七眼桥小学</t>
  </si>
  <si>
    <t>安顺市西秀区七眼桥镇郑家小学</t>
  </si>
  <si>
    <t>安顺市西秀区七眼桥镇二铺小学</t>
  </si>
  <si>
    <t>安顺市西秀区七眼桥镇云峰小学</t>
  </si>
  <si>
    <t>安顺市西秀区大西桥镇三铺小学</t>
  </si>
  <si>
    <t>安顺市西秀区双堡镇双堡小学</t>
  </si>
  <si>
    <t>安顺市西秀区山京畜牧场学校</t>
  </si>
  <si>
    <t>安顺市西秀区鸡场乡民族小学</t>
  </si>
  <si>
    <t>安顺市西秀区杨武乡杨武小学</t>
  </si>
  <si>
    <t>安顺市西秀区岩腊乡三股水小学</t>
  </si>
  <si>
    <t>安顺市西秀区三合小学</t>
  </si>
  <si>
    <t>安顺市西秀区宁谷中学</t>
  </si>
  <si>
    <t>初中</t>
  </si>
  <si>
    <t>安顺市西秀区跳蹬场中学</t>
  </si>
  <si>
    <t>安顺市西秀区青山初级中学</t>
  </si>
  <si>
    <t>安顺市西秀区蔡官镇初级中学</t>
  </si>
  <si>
    <t>安顺市西秀区二铺中学</t>
  </si>
  <si>
    <t>安顺市西秀区旧州镇旧州初级中学</t>
  </si>
  <si>
    <t>安顺市西秀区双堡中学</t>
  </si>
  <si>
    <t>安顺市西秀区鸡场中学</t>
  </si>
  <si>
    <t>安顺市西秀区新场中学</t>
  </si>
  <si>
    <t>安顺市西秀区杨武乡杨武初级中学</t>
  </si>
  <si>
    <t>安顺市西秀区岩腊乡九年制学校</t>
  </si>
  <si>
    <t>安顺市西秀区启新学校</t>
  </si>
  <si>
    <t>安顺市西秀区旧州中学</t>
  </si>
  <si>
    <t>总计</t>
  </si>
  <si>
    <t>合计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</si>
</sst>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[=0]&quot;&quot;;General"/>
  </numFmts>
  <fonts count="3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仿宋_GB2312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20"/>
      <name val="方正小标宋简体"/>
      <charset val="134"/>
    </font>
    <font>
      <b/>
      <sz val="10"/>
      <name val="仿宋_GB2312"/>
      <charset val="134"/>
    </font>
    <font>
      <sz val="12"/>
      <name val="仿宋_GB2312"/>
      <charset val="134"/>
    </font>
    <font>
      <sz val="12"/>
      <color rgb="FF000000"/>
      <name val="仿宋_GB2312"/>
      <charset val="134"/>
    </font>
    <font>
      <sz val="9"/>
      <name val="方正小标宋简体"/>
      <charset val="134"/>
    </font>
    <font>
      <b/>
      <sz val="9"/>
      <name val="仿宋_GB2312"/>
      <charset val="134"/>
    </font>
    <font>
      <sz val="9"/>
      <name val="仿宋_GB2312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11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6" borderId="11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9" fillId="4" borderId="10" applyNumberFormat="0" applyAlignment="0" applyProtection="0">
      <alignment vertical="center"/>
    </xf>
    <xf numFmtId="0" fontId="13" fillId="4" borderId="7" applyNumberFormat="0" applyAlignment="0" applyProtection="0">
      <alignment vertical="center"/>
    </xf>
    <xf numFmtId="0" fontId="30" fillId="32" borderId="14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</cellStyleXfs>
  <cellXfs count="27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/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shrinkToFit="1"/>
    </xf>
    <xf numFmtId="176" fontId="6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A39"/>
  <sheetViews>
    <sheetView tabSelected="1" view="pageBreakPreview" zoomScaleNormal="100" zoomScaleSheetLayoutView="100" workbookViewId="0">
      <pane ySplit="3" topLeftCell="A4" activePane="bottomLeft" state="frozenSplit"/>
      <selection/>
      <selection pane="bottomLeft" activeCell="Y30" sqref="Y30"/>
    </sheetView>
  </sheetViews>
  <sheetFormatPr defaultColWidth="9" defaultRowHeight="13.5"/>
  <cols>
    <col min="1" max="1" width="5.125" style="5" customWidth="1"/>
    <col min="2" max="2" width="36" style="6" customWidth="1"/>
    <col min="3" max="3" width="7.625" style="6" customWidth="1"/>
    <col min="4" max="4" width="4.625" style="6" customWidth="1"/>
    <col min="5" max="5" width="5.5" style="6" customWidth="1"/>
    <col min="6" max="6" width="5.375" style="6" customWidth="1"/>
    <col min="7" max="7" width="5.25" style="6" customWidth="1"/>
    <col min="8" max="16" width="4.5" style="6" customWidth="1"/>
    <col min="17" max="18" width="4.50833333333333" style="6" customWidth="1"/>
    <col min="19" max="20" width="5.375" style="6" customWidth="1"/>
    <col min="21" max="21" width="16.375" style="7" customWidth="1"/>
    <col min="22" max="22" width="16.375" style="5" customWidth="1"/>
    <col min="23" max="16381" width="9" style="5"/>
    <col min="16382" max="16384" width="9" style="8"/>
  </cols>
  <sheetData>
    <row r="1" ht="24" customHeight="1" spans="1:2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24"/>
    </row>
    <row r="2" s="1" customFormat="1" ht="12" customHeight="1" spans="1:21">
      <c r="A2" s="10" t="s">
        <v>1</v>
      </c>
      <c r="B2" s="11" t="s">
        <v>2</v>
      </c>
      <c r="C2" s="11" t="s">
        <v>3</v>
      </c>
      <c r="D2" s="11" t="s">
        <v>4</v>
      </c>
      <c r="E2" s="12" t="s">
        <v>5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25" t="s">
        <v>6</v>
      </c>
    </row>
    <row r="3" s="2" customFormat="1" ht="28" customHeight="1" spans="1:21">
      <c r="A3" s="10"/>
      <c r="B3" s="11"/>
      <c r="C3" s="11"/>
      <c r="D3" s="11"/>
      <c r="E3" s="11" t="s">
        <v>7</v>
      </c>
      <c r="F3" s="11" t="s">
        <v>8</v>
      </c>
      <c r="G3" s="11" t="s">
        <v>9</v>
      </c>
      <c r="H3" s="11" t="s">
        <v>10</v>
      </c>
      <c r="I3" s="11" t="s">
        <v>11</v>
      </c>
      <c r="J3" s="11" t="s">
        <v>12</v>
      </c>
      <c r="K3" s="11" t="s">
        <v>13</v>
      </c>
      <c r="L3" s="11" t="s">
        <v>14</v>
      </c>
      <c r="M3" s="11" t="s">
        <v>15</v>
      </c>
      <c r="N3" s="11" t="s">
        <v>16</v>
      </c>
      <c r="O3" s="11" t="s">
        <v>17</v>
      </c>
      <c r="P3" s="11" t="s">
        <v>18</v>
      </c>
      <c r="Q3" s="11" t="s">
        <v>19</v>
      </c>
      <c r="R3" s="11" t="s">
        <v>20</v>
      </c>
      <c r="S3" s="11" t="s">
        <v>21</v>
      </c>
      <c r="T3" s="11" t="s">
        <v>22</v>
      </c>
      <c r="U3" s="25"/>
    </row>
    <row r="4" s="3" customFormat="1" ht="14" customHeight="1" spans="1:16374">
      <c r="A4" s="14">
        <v>1</v>
      </c>
      <c r="B4" s="15" t="s">
        <v>23</v>
      </c>
      <c r="C4" s="16" t="s">
        <v>24</v>
      </c>
      <c r="D4" s="17">
        <v>2</v>
      </c>
      <c r="E4" s="16">
        <v>1</v>
      </c>
      <c r="F4" s="16">
        <v>1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7"/>
      <c r="U4" s="26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="3" customFormat="1" ht="14" customHeight="1" spans="1:16381">
      <c r="A5" s="14">
        <v>2</v>
      </c>
      <c r="B5" s="15" t="s">
        <v>25</v>
      </c>
      <c r="C5" s="16" t="s">
        <v>24</v>
      </c>
      <c r="D5" s="17">
        <v>12</v>
      </c>
      <c r="E5" s="16">
        <v>5</v>
      </c>
      <c r="F5" s="16">
        <v>4</v>
      </c>
      <c r="G5" s="16"/>
      <c r="H5" s="16"/>
      <c r="I5" s="16"/>
      <c r="J5" s="16"/>
      <c r="K5" s="16"/>
      <c r="L5" s="16"/>
      <c r="M5" s="16">
        <v>1</v>
      </c>
      <c r="N5" s="16"/>
      <c r="O5" s="16"/>
      <c r="P5" s="16"/>
      <c r="Q5" s="16">
        <v>1</v>
      </c>
      <c r="R5" s="16">
        <v>1</v>
      </c>
      <c r="S5" s="16"/>
      <c r="T5" s="17"/>
      <c r="U5" s="26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5"/>
      <c r="XEV5" s="5"/>
      <c r="XEW5" s="5"/>
      <c r="XEX5" s="5"/>
      <c r="XEY5" s="5"/>
      <c r="XEZ5" s="5"/>
      <c r="XFA5" s="5"/>
    </row>
    <row r="6" s="3" customFormat="1" ht="14" customHeight="1" spans="1:16381">
      <c r="A6" s="14">
        <v>3</v>
      </c>
      <c r="B6" s="15" t="s">
        <v>26</v>
      </c>
      <c r="C6" s="16" t="s">
        <v>24</v>
      </c>
      <c r="D6" s="17">
        <v>13</v>
      </c>
      <c r="E6" s="16">
        <v>5</v>
      </c>
      <c r="F6" s="16">
        <v>4</v>
      </c>
      <c r="G6" s="16">
        <v>2</v>
      </c>
      <c r="H6" s="16"/>
      <c r="I6" s="16"/>
      <c r="J6" s="16"/>
      <c r="K6" s="16"/>
      <c r="L6" s="16"/>
      <c r="M6" s="16"/>
      <c r="N6" s="16"/>
      <c r="O6" s="16"/>
      <c r="P6" s="16">
        <v>1</v>
      </c>
      <c r="Q6" s="16"/>
      <c r="R6" s="16">
        <v>1</v>
      </c>
      <c r="S6" s="16"/>
      <c r="T6" s="17"/>
      <c r="U6" s="26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5"/>
      <c r="XEV6" s="5"/>
      <c r="XEW6" s="5"/>
      <c r="XEX6" s="5"/>
      <c r="XEY6" s="5"/>
      <c r="XEZ6" s="5"/>
      <c r="XFA6" s="5"/>
    </row>
    <row r="7" s="3" customFormat="1" ht="14" customHeight="1" spans="1:16381">
      <c r="A7" s="14">
        <v>4</v>
      </c>
      <c r="B7" s="15" t="s">
        <v>27</v>
      </c>
      <c r="C7" s="16" t="s">
        <v>24</v>
      </c>
      <c r="D7" s="17">
        <v>4</v>
      </c>
      <c r="E7" s="16">
        <v>1</v>
      </c>
      <c r="F7" s="16">
        <v>1</v>
      </c>
      <c r="G7" s="16"/>
      <c r="H7" s="16"/>
      <c r="I7" s="16"/>
      <c r="J7" s="16"/>
      <c r="K7" s="16"/>
      <c r="L7" s="16"/>
      <c r="M7" s="16">
        <v>1</v>
      </c>
      <c r="N7" s="16"/>
      <c r="O7" s="16"/>
      <c r="P7" s="16">
        <v>1</v>
      </c>
      <c r="Q7" s="16"/>
      <c r="R7" s="16"/>
      <c r="S7" s="16"/>
      <c r="T7" s="17"/>
      <c r="U7" s="26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5"/>
      <c r="XEV7" s="5"/>
      <c r="XEW7" s="5"/>
      <c r="XEX7" s="5"/>
      <c r="XEY7" s="5"/>
      <c r="XEZ7" s="5"/>
      <c r="XFA7" s="5"/>
    </row>
    <row r="8" s="3" customFormat="1" ht="14" customHeight="1" spans="1:16381">
      <c r="A8" s="14">
        <v>5</v>
      </c>
      <c r="B8" s="15" t="s">
        <v>28</v>
      </c>
      <c r="C8" s="16" t="s">
        <v>24</v>
      </c>
      <c r="D8" s="17">
        <v>9</v>
      </c>
      <c r="E8" s="16">
        <v>3</v>
      </c>
      <c r="F8" s="16">
        <v>4</v>
      </c>
      <c r="G8" s="16">
        <v>1</v>
      </c>
      <c r="H8" s="16"/>
      <c r="I8" s="16"/>
      <c r="J8" s="16"/>
      <c r="K8" s="16"/>
      <c r="L8" s="16"/>
      <c r="M8" s="16"/>
      <c r="N8" s="16">
        <v>1</v>
      </c>
      <c r="O8" s="16"/>
      <c r="P8" s="16"/>
      <c r="Q8" s="16"/>
      <c r="R8" s="16"/>
      <c r="S8" s="16"/>
      <c r="T8" s="17"/>
      <c r="U8" s="26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5"/>
      <c r="XEV8" s="5"/>
      <c r="XEW8" s="5"/>
      <c r="XEX8" s="5"/>
      <c r="XEY8" s="5"/>
      <c r="XEZ8" s="5"/>
      <c r="XFA8" s="5"/>
    </row>
    <row r="9" s="3" customFormat="1" ht="14" customHeight="1" spans="1:16381">
      <c r="A9" s="14">
        <v>6</v>
      </c>
      <c r="B9" s="15" t="s">
        <v>29</v>
      </c>
      <c r="C9" s="16" t="s">
        <v>24</v>
      </c>
      <c r="D9" s="17">
        <v>8</v>
      </c>
      <c r="E9" s="16">
        <v>1</v>
      </c>
      <c r="F9" s="16">
        <v>2</v>
      </c>
      <c r="G9" s="16">
        <v>1</v>
      </c>
      <c r="H9" s="16"/>
      <c r="I9" s="16"/>
      <c r="J9" s="16"/>
      <c r="K9" s="16"/>
      <c r="L9" s="16"/>
      <c r="M9" s="16">
        <v>1</v>
      </c>
      <c r="N9" s="16"/>
      <c r="O9" s="16"/>
      <c r="P9" s="16">
        <v>1</v>
      </c>
      <c r="Q9" s="16">
        <v>1</v>
      </c>
      <c r="R9" s="16">
        <v>1</v>
      </c>
      <c r="S9" s="16"/>
      <c r="T9" s="17"/>
      <c r="U9" s="26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5"/>
      <c r="XEV9" s="5"/>
      <c r="XEW9" s="5"/>
      <c r="XEX9" s="5"/>
      <c r="XEY9" s="5"/>
      <c r="XEZ9" s="5"/>
      <c r="XFA9" s="5"/>
    </row>
    <row r="10" s="3" customFormat="1" ht="27" customHeight="1" spans="1:16381">
      <c r="A10" s="14">
        <v>7</v>
      </c>
      <c r="B10" s="15" t="s">
        <v>30</v>
      </c>
      <c r="C10" s="16" t="s">
        <v>24</v>
      </c>
      <c r="D10" s="17">
        <v>10</v>
      </c>
      <c r="E10" s="16">
        <v>4</v>
      </c>
      <c r="F10" s="16">
        <v>1</v>
      </c>
      <c r="G10" s="16">
        <v>1</v>
      </c>
      <c r="H10" s="16"/>
      <c r="I10" s="16"/>
      <c r="J10" s="16"/>
      <c r="K10" s="16"/>
      <c r="L10" s="16"/>
      <c r="M10" s="16"/>
      <c r="N10" s="16">
        <v>1</v>
      </c>
      <c r="O10" s="16">
        <v>1</v>
      </c>
      <c r="P10" s="16">
        <v>1</v>
      </c>
      <c r="Q10" s="16"/>
      <c r="R10" s="16">
        <v>1</v>
      </c>
      <c r="S10" s="16"/>
      <c r="T10" s="17"/>
      <c r="U10" s="26" t="s">
        <v>31</v>
      </c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5"/>
      <c r="XEV10" s="5"/>
      <c r="XEW10" s="5"/>
      <c r="XEX10" s="5"/>
      <c r="XEY10" s="5"/>
      <c r="XEZ10" s="5"/>
      <c r="XFA10" s="5"/>
    </row>
    <row r="11" s="3" customFormat="1" ht="14" customHeight="1" spans="1:16381">
      <c r="A11" s="14">
        <v>8</v>
      </c>
      <c r="B11" s="15" t="s">
        <v>32</v>
      </c>
      <c r="C11" s="16" t="s">
        <v>24</v>
      </c>
      <c r="D11" s="17">
        <v>1</v>
      </c>
      <c r="E11" s="16">
        <v>1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7"/>
      <c r="U11" s="2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5"/>
      <c r="XEV11" s="5"/>
      <c r="XEW11" s="5"/>
      <c r="XEX11" s="5"/>
      <c r="XEY11" s="5"/>
      <c r="XEZ11" s="5"/>
      <c r="XFA11" s="5"/>
    </row>
    <row r="12" s="3" customFormat="1" ht="14" customHeight="1" spans="1:16381">
      <c r="A12" s="14">
        <v>9</v>
      </c>
      <c r="B12" s="15" t="s">
        <v>33</v>
      </c>
      <c r="C12" s="16" t="s">
        <v>24</v>
      </c>
      <c r="D12" s="17">
        <v>1</v>
      </c>
      <c r="E12" s="16">
        <v>1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7"/>
      <c r="U12" s="26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5"/>
      <c r="XEV12" s="5"/>
      <c r="XEW12" s="5"/>
      <c r="XEX12" s="5"/>
      <c r="XEY12" s="5"/>
      <c r="XEZ12" s="5"/>
      <c r="XFA12" s="5"/>
    </row>
    <row r="13" s="3" customFormat="1" ht="14" customHeight="1" spans="1:16381">
      <c r="A13" s="14">
        <v>10</v>
      </c>
      <c r="B13" s="15" t="s">
        <v>34</v>
      </c>
      <c r="C13" s="16" t="s">
        <v>24</v>
      </c>
      <c r="D13" s="17">
        <v>2</v>
      </c>
      <c r="E13" s="16">
        <v>1</v>
      </c>
      <c r="F13" s="16">
        <v>1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7"/>
      <c r="U13" s="2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5"/>
      <c r="XEV13" s="5"/>
      <c r="XEW13" s="5"/>
      <c r="XEX13" s="5"/>
      <c r="XEY13" s="5"/>
      <c r="XEZ13" s="5"/>
      <c r="XFA13" s="5"/>
    </row>
    <row r="14" s="3" customFormat="1" ht="14" customHeight="1" spans="1:16381">
      <c r="A14" s="14">
        <v>11</v>
      </c>
      <c r="B14" s="15" t="s">
        <v>35</v>
      </c>
      <c r="C14" s="16" t="s">
        <v>24</v>
      </c>
      <c r="D14" s="17">
        <v>3</v>
      </c>
      <c r="E14" s="16">
        <v>2</v>
      </c>
      <c r="F14" s="16"/>
      <c r="G14" s="16">
        <v>1</v>
      </c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7"/>
      <c r="U14" s="26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5"/>
      <c r="XEV14" s="5"/>
      <c r="XEW14" s="5"/>
      <c r="XEX14" s="5"/>
      <c r="XEY14" s="5"/>
      <c r="XEZ14" s="5"/>
      <c r="XFA14" s="5"/>
    </row>
    <row r="15" s="3" customFormat="1" ht="14" customHeight="1" spans="1:16381">
      <c r="A15" s="14">
        <v>12</v>
      </c>
      <c r="B15" s="15" t="s">
        <v>36</v>
      </c>
      <c r="C15" s="16" t="s">
        <v>24</v>
      </c>
      <c r="D15" s="17">
        <v>1</v>
      </c>
      <c r="E15" s="16"/>
      <c r="F15" s="16"/>
      <c r="G15" s="16">
        <v>1</v>
      </c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7"/>
      <c r="U15" s="26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5"/>
      <c r="XEV15" s="5"/>
      <c r="XEW15" s="5"/>
      <c r="XEX15" s="5"/>
      <c r="XEY15" s="5"/>
      <c r="XEZ15" s="5"/>
      <c r="XFA15" s="5"/>
    </row>
    <row r="16" s="3" customFormat="1" ht="14" customHeight="1" spans="1:16381">
      <c r="A16" s="14">
        <v>13</v>
      </c>
      <c r="B16" s="15" t="s">
        <v>37</v>
      </c>
      <c r="C16" s="16" t="s">
        <v>24</v>
      </c>
      <c r="D16" s="17">
        <v>2</v>
      </c>
      <c r="E16" s="16">
        <v>1</v>
      </c>
      <c r="F16" s="16">
        <v>1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7"/>
      <c r="U16" s="26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5"/>
      <c r="XEV16" s="5"/>
      <c r="XEW16" s="5"/>
      <c r="XEX16" s="5"/>
      <c r="XEY16" s="5"/>
      <c r="XEZ16" s="5"/>
      <c r="XFA16" s="5"/>
    </row>
    <row r="17" s="3" customFormat="1" ht="14" customHeight="1" spans="1:16381">
      <c r="A17" s="14">
        <v>14</v>
      </c>
      <c r="B17" s="15" t="s">
        <v>38</v>
      </c>
      <c r="C17" s="16" t="s">
        <v>24</v>
      </c>
      <c r="D17" s="17">
        <v>3</v>
      </c>
      <c r="E17" s="16">
        <v>1</v>
      </c>
      <c r="F17" s="16">
        <v>1</v>
      </c>
      <c r="G17" s="16"/>
      <c r="H17" s="16"/>
      <c r="I17" s="16"/>
      <c r="J17" s="16"/>
      <c r="K17" s="16"/>
      <c r="L17" s="16"/>
      <c r="M17" s="16"/>
      <c r="N17" s="16">
        <v>1</v>
      </c>
      <c r="O17" s="16"/>
      <c r="P17" s="16"/>
      <c r="Q17" s="16"/>
      <c r="R17" s="16"/>
      <c r="S17" s="16"/>
      <c r="T17" s="17"/>
      <c r="U17" s="26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5"/>
      <c r="XEV17" s="5"/>
      <c r="XEW17" s="5"/>
      <c r="XEX17" s="5"/>
      <c r="XEY17" s="5"/>
      <c r="XEZ17" s="5"/>
      <c r="XFA17" s="5"/>
    </row>
    <row r="18" s="3" customFormat="1" ht="14" customHeight="1" spans="1:16381">
      <c r="A18" s="14">
        <v>15</v>
      </c>
      <c r="B18" s="15" t="s">
        <v>39</v>
      </c>
      <c r="C18" s="16" t="s">
        <v>24</v>
      </c>
      <c r="D18" s="17">
        <v>6</v>
      </c>
      <c r="E18" s="16">
        <v>2</v>
      </c>
      <c r="F18" s="16">
        <v>2</v>
      </c>
      <c r="G18" s="16">
        <v>1</v>
      </c>
      <c r="H18" s="16"/>
      <c r="I18" s="16"/>
      <c r="J18" s="16"/>
      <c r="K18" s="16"/>
      <c r="L18" s="16"/>
      <c r="M18" s="16"/>
      <c r="N18" s="16">
        <v>1</v>
      </c>
      <c r="O18" s="16"/>
      <c r="P18" s="16"/>
      <c r="Q18" s="16"/>
      <c r="R18" s="16"/>
      <c r="S18" s="16"/>
      <c r="T18" s="17"/>
      <c r="U18" s="26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5"/>
      <c r="XEV18" s="5"/>
      <c r="XEW18" s="5"/>
      <c r="XEX18" s="5"/>
      <c r="XEY18" s="5"/>
      <c r="XEZ18" s="5"/>
      <c r="XFA18" s="5"/>
    </row>
    <row r="19" s="3" customFormat="1" ht="14" customHeight="1" spans="1:16381">
      <c r="A19" s="14">
        <v>16</v>
      </c>
      <c r="B19" s="15" t="s">
        <v>40</v>
      </c>
      <c r="C19" s="16" t="s">
        <v>24</v>
      </c>
      <c r="D19" s="17">
        <v>4</v>
      </c>
      <c r="E19" s="16">
        <v>2</v>
      </c>
      <c r="F19" s="16"/>
      <c r="G19" s="16">
        <v>2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7"/>
      <c r="U19" s="26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5"/>
      <c r="XEV19" s="5"/>
      <c r="XEW19" s="5"/>
      <c r="XEX19" s="5"/>
      <c r="XEY19" s="5"/>
      <c r="XEZ19" s="5"/>
      <c r="XFA19" s="5"/>
    </row>
    <row r="20" s="3" customFormat="1" ht="14" customHeight="1" spans="1:16381">
      <c r="A20" s="14">
        <v>17</v>
      </c>
      <c r="B20" s="15" t="s">
        <v>41</v>
      </c>
      <c r="C20" s="16" t="s">
        <v>24</v>
      </c>
      <c r="D20" s="17">
        <v>6</v>
      </c>
      <c r="E20" s="16">
        <v>1</v>
      </c>
      <c r="F20" s="16">
        <v>1</v>
      </c>
      <c r="G20" s="16"/>
      <c r="H20" s="16"/>
      <c r="I20" s="16"/>
      <c r="J20" s="16"/>
      <c r="K20" s="16"/>
      <c r="L20" s="16"/>
      <c r="M20" s="16"/>
      <c r="N20" s="16">
        <v>1</v>
      </c>
      <c r="O20" s="16">
        <v>1</v>
      </c>
      <c r="P20" s="16"/>
      <c r="Q20" s="16"/>
      <c r="R20" s="16">
        <v>1</v>
      </c>
      <c r="S20" s="16">
        <v>1</v>
      </c>
      <c r="T20" s="17"/>
      <c r="U20" s="26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5"/>
      <c r="XEV20" s="5"/>
      <c r="XEW20" s="5"/>
      <c r="XEX20" s="5"/>
      <c r="XEY20" s="5"/>
      <c r="XEZ20" s="5"/>
      <c r="XFA20" s="5"/>
    </row>
    <row r="21" s="3" customFormat="1" ht="14" customHeight="1" spans="1:16381">
      <c r="A21" s="14">
        <v>18</v>
      </c>
      <c r="B21" s="15" t="s">
        <v>42</v>
      </c>
      <c r="C21" s="16" t="s">
        <v>24</v>
      </c>
      <c r="D21" s="17">
        <v>5</v>
      </c>
      <c r="E21" s="16">
        <v>1</v>
      </c>
      <c r="F21" s="16">
        <v>2</v>
      </c>
      <c r="G21" s="16">
        <v>1</v>
      </c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>
        <v>1</v>
      </c>
      <c r="S21" s="16"/>
      <c r="T21" s="17"/>
      <c r="U21" s="26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5"/>
      <c r="XEV21" s="5"/>
      <c r="XEW21" s="5"/>
      <c r="XEX21" s="5"/>
      <c r="XEY21" s="5"/>
      <c r="XEZ21" s="5"/>
      <c r="XFA21" s="5"/>
    </row>
    <row r="22" s="3" customFormat="1" ht="14" customHeight="1" spans="1:16381">
      <c r="A22" s="14">
        <v>19</v>
      </c>
      <c r="B22" s="15" t="s">
        <v>43</v>
      </c>
      <c r="C22" s="16" t="s">
        <v>24</v>
      </c>
      <c r="D22" s="17">
        <v>3</v>
      </c>
      <c r="E22" s="16">
        <v>1</v>
      </c>
      <c r="F22" s="16"/>
      <c r="G22" s="16"/>
      <c r="H22" s="16"/>
      <c r="I22" s="16"/>
      <c r="J22" s="16"/>
      <c r="K22" s="16"/>
      <c r="L22" s="16"/>
      <c r="M22" s="16"/>
      <c r="N22" s="16"/>
      <c r="O22" s="16">
        <v>1</v>
      </c>
      <c r="P22" s="16"/>
      <c r="Q22" s="16">
        <v>1</v>
      </c>
      <c r="R22" s="16"/>
      <c r="S22" s="16"/>
      <c r="T22" s="17"/>
      <c r="U22" s="26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5"/>
      <c r="XEV22" s="5"/>
      <c r="XEW22" s="5"/>
      <c r="XEX22" s="5"/>
      <c r="XEY22" s="5"/>
      <c r="XEZ22" s="5"/>
      <c r="XFA22" s="5"/>
    </row>
    <row r="23" s="3" customFormat="1" ht="14" customHeight="1" spans="1:16381">
      <c r="A23" s="14">
        <v>20</v>
      </c>
      <c r="B23" s="15" t="s">
        <v>44</v>
      </c>
      <c r="C23" s="16" t="s">
        <v>45</v>
      </c>
      <c r="D23" s="17">
        <v>6</v>
      </c>
      <c r="E23" s="16">
        <v>1</v>
      </c>
      <c r="F23" s="16">
        <v>2</v>
      </c>
      <c r="G23" s="16">
        <v>2</v>
      </c>
      <c r="H23" s="16"/>
      <c r="I23" s="16"/>
      <c r="J23" s="16">
        <v>1</v>
      </c>
      <c r="K23" s="16"/>
      <c r="L23" s="16"/>
      <c r="M23" s="16"/>
      <c r="N23" s="16"/>
      <c r="O23" s="16"/>
      <c r="P23" s="16"/>
      <c r="Q23" s="16"/>
      <c r="R23" s="16"/>
      <c r="S23" s="16"/>
      <c r="T23" s="17"/>
      <c r="U23" s="26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5"/>
      <c r="XEV23" s="5"/>
      <c r="XEW23" s="5"/>
      <c r="XEX23" s="5"/>
      <c r="XEY23" s="5"/>
      <c r="XEZ23" s="5"/>
      <c r="XFA23" s="5"/>
    </row>
    <row r="24" s="3" customFormat="1" ht="14" customHeight="1" spans="1:16381">
      <c r="A24" s="14">
        <v>21</v>
      </c>
      <c r="B24" s="15" t="s">
        <v>46</v>
      </c>
      <c r="C24" s="16" t="s">
        <v>45</v>
      </c>
      <c r="D24" s="17">
        <v>24</v>
      </c>
      <c r="E24" s="16">
        <v>4</v>
      </c>
      <c r="F24" s="16">
        <v>5</v>
      </c>
      <c r="G24" s="16">
        <v>2</v>
      </c>
      <c r="H24" s="16">
        <v>1</v>
      </c>
      <c r="I24" s="16">
        <v>1</v>
      </c>
      <c r="J24" s="16">
        <v>1</v>
      </c>
      <c r="K24" s="16">
        <v>1</v>
      </c>
      <c r="L24" s="16">
        <v>3</v>
      </c>
      <c r="M24" s="16">
        <v>3</v>
      </c>
      <c r="N24" s="16">
        <v>1</v>
      </c>
      <c r="O24" s="16">
        <v>1</v>
      </c>
      <c r="P24" s="16">
        <v>1</v>
      </c>
      <c r="Q24" s="16"/>
      <c r="R24" s="16"/>
      <c r="S24" s="16"/>
      <c r="T24" s="17"/>
      <c r="U24" s="26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5"/>
      <c r="XEV24" s="5"/>
      <c r="XEW24" s="5"/>
      <c r="XEX24" s="5"/>
      <c r="XEY24" s="5"/>
      <c r="XEZ24" s="5"/>
      <c r="XFA24" s="5"/>
    </row>
    <row r="25" s="3" customFormat="1" ht="14" customHeight="1" spans="1:16381">
      <c r="A25" s="14">
        <v>22</v>
      </c>
      <c r="B25" s="15" t="s">
        <v>47</v>
      </c>
      <c r="C25" s="16" t="s">
        <v>45</v>
      </c>
      <c r="D25" s="17">
        <v>2</v>
      </c>
      <c r="E25" s="16"/>
      <c r="F25" s="16"/>
      <c r="G25" s="16"/>
      <c r="H25" s="16"/>
      <c r="I25" s="16">
        <v>1</v>
      </c>
      <c r="J25" s="16"/>
      <c r="K25" s="16"/>
      <c r="L25" s="16">
        <v>1</v>
      </c>
      <c r="M25" s="16"/>
      <c r="N25" s="16"/>
      <c r="O25" s="16"/>
      <c r="P25" s="16"/>
      <c r="Q25" s="16"/>
      <c r="R25" s="16"/>
      <c r="S25" s="16"/>
      <c r="T25" s="17"/>
      <c r="U25" s="26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5"/>
      <c r="XEV25" s="5"/>
      <c r="XEW25" s="5"/>
      <c r="XEX25" s="5"/>
      <c r="XEY25" s="5"/>
      <c r="XEZ25" s="5"/>
      <c r="XFA25" s="5"/>
    </row>
    <row r="26" s="3" customFormat="1" ht="14" customHeight="1" spans="1:16381">
      <c r="A26" s="14">
        <v>23</v>
      </c>
      <c r="B26" s="15" t="s">
        <v>48</v>
      </c>
      <c r="C26" s="16" t="s">
        <v>45</v>
      </c>
      <c r="D26" s="17">
        <v>22</v>
      </c>
      <c r="E26" s="16">
        <v>5</v>
      </c>
      <c r="F26" s="16">
        <v>2</v>
      </c>
      <c r="G26" s="16">
        <v>4</v>
      </c>
      <c r="H26" s="16">
        <v>2</v>
      </c>
      <c r="I26" s="16">
        <v>1</v>
      </c>
      <c r="J26" s="16">
        <v>1</v>
      </c>
      <c r="K26" s="16">
        <v>2</v>
      </c>
      <c r="L26" s="16">
        <v>1</v>
      </c>
      <c r="M26" s="16">
        <v>2</v>
      </c>
      <c r="N26" s="16"/>
      <c r="O26" s="16">
        <v>2</v>
      </c>
      <c r="P26" s="16"/>
      <c r="Q26" s="16"/>
      <c r="R26" s="16"/>
      <c r="S26" s="16"/>
      <c r="T26" s="17"/>
      <c r="U26" s="26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5"/>
      <c r="XEV26" s="5"/>
      <c r="XEW26" s="5"/>
      <c r="XEX26" s="5"/>
      <c r="XEY26" s="5"/>
      <c r="XEZ26" s="5"/>
      <c r="XFA26" s="5"/>
    </row>
    <row r="27" s="3" customFormat="1" ht="14" customHeight="1" spans="1:16381">
      <c r="A27" s="14">
        <v>24</v>
      </c>
      <c r="B27" s="15" t="s">
        <v>49</v>
      </c>
      <c r="C27" s="16" t="s">
        <v>45</v>
      </c>
      <c r="D27" s="17">
        <v>3</v>
      </c>
      <c r="E27" s="16"/>
      <c r="F27" s="16"/>
      <c r="G27" s="16">
        <v>2</v>
      </c>
      <c r="H27" s="16"/>
      <c r="I27" s="16"/>
      <c r="J27" s="16"/>
      <c r="K27" s="16"/>
      <c r="L27" s="16">
        <v>1</v>
      </c>
      <c r="M27" s="16"/>
      <c r="N27" s="16"/>
      <c r="O27" s="16"/>
      <c r="P27" s="16"/>
      <c r="Q27" s="16"/>
      <c r="R27" s="16"/>
      <c r="S27" s="16"/>
      <c r="T27" s="17"/>
      <c r="U27" s="26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5"/>
      <c r="XEV27" s="5"/>
      <c r="XEW27" s="5"/>
      <c r="XEX27" s="5"/>
      <c r="XEY27" s="5"/>
      <c r="XEZ27" s="5"/>
      <c r="XFA27" s="5"/>
    </row>
    <row r="28" s="3" customFormat="1" ht="14" customHeight="1" spans="1:16381">
      <c r="A28" s="14">
        <v>25</v>
      </c>
      <c r="B28" s="15" t="s">
        <v>50</v>
      </c>
      <c r="C28" s="16" t="s">
        <v>45</v>
      </c>
      <c r="D28" s="17">
        <v>6</v>
      </c>
      <c r="E28" s="16">
        <v>2</v>
      </c>
      <c r="F28" s="16"/>
      <c r="G28" s="16">
        <v>2</v>
      </c>
      <c r="H28" s="16">
        <v>2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7"/>
      <c r="U28" s="26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5"/>
      <c r="XEV28" s="5"/>
      <c r="XEW28" s="5"/>
      <c r="XEX28" s="5"/>
      <c r="XEY28" s="5"/>
      <c r="XEZ28" s="5"/>
      <c r="XFA28" s="5"/>
    </row>
    <row r="29" s="3" customFormat="1" ht="14" customHeight="1" spans="1:16381">
      <c r="A29" s="14">
        <v>26</v>
      </c>
      <c r="B29" s="15" t="s">
        <v>51</v>
      </c>
      <c r="C29" s="16" t="s">
        <v>45</v>
      </c>
      <c r="D29" s="17">
        <v>1</v>
      </c>
      <c r="E29" s="16"/>
      <c r="F29" s="16"/>
      <c r="G29" s="16"/>
      <c r="H29" s="16">
        <v>1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7"/>
      <c r="U29" s="26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5"/>
      <c r="XEV29" s="5"/>
      <c r="XEW29" s="5"/>
      <c r="XEX29" s="5"/>
      <c r="XEY29" s="5"/>
      <c r="XEZ29" s="5"/>
      <c r="XFA29" s="5"/>
    </row>
    <row r="30" s="3" customFormat="1" ht="14" customHeight="1" spans="1:16381">
      <c r="A30" s="14">
        <v>27</v>
      </c>
      <c r="B30" s="15" t="s">
        <v>52</v>
      </c>
      <c r="C30" s="16" t="s">
        <v>45</v>
      </c>
      <c r="D30" s="17">
        <v>10</v>
      </c>
      <c r="E30" s="16">
        <v>3</v>
      </c>
      <c r="F30" s="16">
        <v>3</v>
      </c>
      <c r="G30" s="16">
        <v>2</v>
      </c>
      <c r="H30" s="16"/>
      <c r="I30" s="16">
        <v>1</v>
      </c>
      <c r="J30" s="16"/>
      <c r="K30" s="16"/>
      <c r="L30" s="16"/>
      <c r="M30" s="16"/>
      <c r="N30" s="16"/>
      <c r="O30" s="16">
        <v>1</v>
      </c>
      <c r="P30" s="16"/>
      <c r="Q30" s="16"/>
      <c r="R30" s="16"/>
      <c r="S30" s="16"/>
      <c r="T30" s="17"/>
      <c r="U30" s="26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5"/>
      <c r="XEV30" s="5"/>
      <c r="XEW30" s="5"/>
      <c r="XEX30" s="5"/>
      <c r="XEY30" s="5"/>
      <c r="XEZ30" s="5"/>
      <c r="XFA30" s="5"/>
    </row>
    <row r="31" s="3" customFormat="1" ht="14" customHeight="1" spans="1:16381">
      <c r="A31" s="14">
        <v>28</v>
      </c>
      <c r="B31" s="15" t="s">
        <v>53</v>
      </c>
      <c r="C31" s="16" t="s">
        <v>45</v>
      </c>
      <c r="D31" s="17">
        <v>1</v>
      </c>
      <c r="E31" s="16">
        <v>1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7"/>
      <c r="U31" s="26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5"/>
      <c r="XEV31" s="5"/>
      <c r="XEW31" s="5"/>
      <c r="XEX31" s="5"/>
      <c r="XEY31" s="5"/>
      <c r="XEZ31" s="5"/>
      <c r="XFA31" s="5"/>
    </row>
    <row r="32" s="3" customFormat="1" ht="14" customHeight="1" spans="1:16381">
      <c r="A32" s="14">
        <v>29</v>
      </c>
      <c r="B32" s="15" t="s">
        <v>54</v>
      </c>
      <c r="C32" s="16" t="s">
        <v>45</v>
      </c>
      <c r="D32" s="17">
        <v>2</v>
      </c>
      <c r="E32" s="16">
        <v>1</v>
      </c>
      <c r="F32" s="16">
        <v>1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26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5"/>
      <c r="XEV32" s="5"/>
      <c r="XEW32" s="5"/>
      <c r="XEX32" s="5"/>
      <c r="XEY32" s="5"/>
      <c r="XEZ32" s="5"/>
      <c r="XFA32" s="5"/>
    </row>
    <row r="33" s="4" customFormat="1" ht="14" customHeight="1" spans="1:16381">
      <c r="A33" s="18">
        <v>30</v>
      </c>
      <c r="B33" s="19" t="s">
        <v>55</v>
      </c>
      <c r="C33" s="16" t="s">
        <v>24</v>
      </c>
      <c r="D33" s="17">
        <v>3</v>
      </c>
      <c r="E33" s="16">
        <v>1</v>
      </c>
      <c r="F33" s="16">
        <v>1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>
        <v>1</v>
      </c>
      <c r="R33" s="16"/>
      <c r="S33" s="16"/>
      <c r="T33" s="16"/>
      <c r="U33" s="26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</row>
    <row r="34" s="4" customFormat="1" ht="14" customHeight="1" spans="1:16381">
      <c r="A34" s="20"/>
      <c r="B34" s="21"/>
      <c r="C34" s="16" t="s">
        <v>45</v>
      </c>
      <c r="D34" s="17">
        <v>3</v>
      </c>
      <c r="E34" s="16">
        <v>2</v>
      </c>
      <c r="F34" s="16">
        <v>1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26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</row>
    <row r="35" s="4" customFormat="1" ht="14" customHeight="1" spans="1:21">
      <c r="A35" s="14">
        <v>31</v>
      </c>
      <c r="B35" s="15" t="s">
        <v>56</v>
      </c>
      <c r="C35" s="16" t="s">
        <v>24</v>
      </c>
      <c r="D35" s="17">
        <v>2</v>
      </c>
      <c r="E35" s="16"/>
      <c r="F35" s="16"/>
      <c r="G35" s="16"/>
      <c r="H35" s="16"/>
      <c r="I35" s="16"/>
      <c r="J35" s="16"/>
      <c r="K35" s="16"/>
      <c r="L35" s="16"/>
      <c r="M35" s="16">
        <v>1</v>
      </c>
      <c r="N35" s="16"/>
      <c r="O35" s="16"/>
      <c r="P35" s="16"/>
      <c r="Q35" s="16"/>
      <c r="R35" s="16">
        <v>1</v>
      </c>
      <c r="S35" s="16"/>
      <c r="T35" s="16"/>
      <c r="U35" s="26"/>
    </row>
    <row r="36" s="4" customFormat="1" ht="14" customHeight="1" spans="1:16381">
      <c r="A36" s="14">
        <v>32</v>
      </c>
      <c r="B36" s="15" t="s">
        <v>57</v>
      </c>
      <c r="C36" s="16" t="s">
        <v>45</v>
      </c>
      <c r="D36" s="17">
        <v>20</v>
      </c>
      <c r="E36" s="16">
        <v>2</v>
      </c>
      <c r="F36" s="16">
        <v>2</v>
      </c>
      <c r="G36" s="16">
        <v>2</v>
      </c>
      <c r="H36" s="16">
        <v>3</v>
      </c>
      <c r="I36" s="16">
        <v>2</v>
      </c>
      <c r="J36" s="16">
        <v>2</v>
      </c>
      <c r="K36" s="16">
        <v>2</v>
      </c>
      <c r="L36" s="16">
        <v>2</v>
      </c>
      <c r="M36" s="16">
        <v>2</v>
      </c>
      <c r="N36" s="16"/>
      <c r="O36" s="16">
        <v>1</v>
      </c>
      <c r="P36" s="16"/>
      <c r="Q36" s="16"/>
      <c r="R36" s="16"/>
      <c r="S36" s="16"/>
      <c r="T36" s="16"/>
      <c r="U36" s="26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</row>
    <row r="37" s="4" customFormat="1" ht="14" customHeight="1" spans="1:21">
      <c r="A37" s="10" t="s">
        <v>58</v>
      </c>
      <c r="B37" s="10"/>
      <c r="C37" s="22" t="s">
        <v>59</v>
      </c>
      <c r="D37" s="22">
        <f t="shared" ref="D37:T37" si="0">SUM(D4:D36)</f>
        <v>200</v>
      </c>
      <c r="E37" s="22">
        <f t="shared" si="0"/>
        <v>56</v>
      </c>
      <c r="F37" s="22">
        <f t="shared" si="0"/>
        <v>42</v>
      </c>
      <c r="G37" s="22">
        <f t="shared" si="0"/>
        <v>27</v>
      </c>
      <c r="H37" s="22">
        <f t="shared" si="0"/>
        <v>9</v>
      </c>
      <c r="I37" s="22">
        <f t="shared" si="0"/>
        <v>6</v>
      </c>
      <c r="J37" s="22">
        <f t="shared" si="0"/>
        <v>5</v>
      </c>
      <c r="K37" s="22">
        <f t="shared" si="0"/>
        <v>5</v>
      </c>
      <c r="L37" s="22">
        <f t="shared" si="0"/>
        <v>8</v>
      </c>
      <c r="M37" s="22">
        <f t="shared" si="0"/>
        <v>11</v>
      </c>
      <c r="N37" s="22">
        <f t="shared" si="0"/>
        <v>6</v>
      </c>
      <c r="O37" s="22">
        <f t="shared" si="0"/>
        <v>8</v>
      </c>
      <c r="P37" s="22">
        <f t="shared" si="0"/>
        <v>5</v>
      </c>
      <c r="Q37" s="22">
        <f t="shared" si="0"/>
        <v>4</v>
      </c>
      <c r="R37" s="22">
        <f t="shared" si="0"/>
        <v>7</v>
      </c>
      <c r="S37" s="22">
        <f t="shared" si="0"/>
        <v>1</v>
      </c>
      <c r="T37" s="22">
        <f t="shared" si="0"/>
        <v>0</v>
      </c>
      <c r="U37" s="26"/>
    </row>
    <row r="38" s="4" customFormat="1" ht="14" customHeight="1" spans="1:21">
      <c r="A38" s="10"/>
      <c r="B38" s="10"/>
      <c r="C38" s="23" t="s">
        <v>24</v>
      </c>
      <c r="D38" s="23">
        <f>SUMIF($C$4:$C$36,$C$38,D4:D36)</f>
        <v>100</v>
      </c>
      <c r="E38" s="23">
        <f>SUMIF($C$4:$C$36,$C$38,E4:E36)</f>
        <v>35</v>
      </c>
      <c r="F38" s="23">
        <f>SUMIF($C$4:$C$36,$C$38,F4:F36)</f>
        <v>26</v>
      </c>
      <c r="G38" s="23">
        <f>SUMIF($C$4:$C$36,$C$38,G4:G36)</f>
        <v>11</v>
      </c>
      <c r="H38" s="23">
        <f>SUMIF($C$4:$C$36,$C$38,H4:H36)</f>
        <v>0</v>
      </c>
      <c r="I38" s="23">
        <f>SUMIF($C$4:$C$36,$C$38,I4:I36)</f>
        <v>0</v>
      </c>
      <c r="J38" s="23">
        <f>SUMIF($C$4:$C$36,$C$38,J4:J36)</f>
        <v>0</v>
      </c>
      <c r="K38" s="23">
        <f>SUMIF($C$4:$C$36,$C$38,K4:K36)</f>
        <v>0</v>
      </c>
      <c r="L38" s="23">
        <f>SUMIF($C$4:$C$36,$C$38,L4:L36)</f>
        <v>0</v>
      </c>
      <c r="M38" s="23">
        <f>SUMIF($C$4:$C$36,$C$38,M4:M36)</f>
        <v>4</v>
      </c>
      <c r="N38" s="23">
        <f>SUMIF($C$4:$C$36,$C$38,N4:N36)</f>
        <v>5</v>
      </c>
      <c r="O38" s="23">
        <f>SUMIF($C$4:$C$36,$C$38,O4:O36)</f>
        <v>3</v>
      </c>
      <c r="P38" s="23">
        <f>SUMIF($C$4:$C$36,$C$38,P4:P36)</f>
        <v>4</v>
      </c>
      <c r="Q38" s="23">
        <f>SUMIF($C$4:$C$36,$C$38,Q4:Q36)</f>
        <v>4</v>
      </c>
      <c r="R38" s="23">
        <f>SUMIF($C$4:$C$36,$C$38,R4:R36)</f>
        <v>7</v>
      </c>
      <c r="S38" s="23">
        <f>SUMIF($C$4:$C$36,$C$38,S4:S36)</f>
        <v>1</v>
      </c>
      <c r="T38" s="23">
        <f>SUMIF($C$4:$C$36,$C$38,T4:T36)</f>
        <v>0</v>
      </c>
      <c r="U38" s="16"/>
    </row>
    <row r="39" s="4" customFormat="1" ht="14" customHeight="1" spans="1:21">
      <c r="A39" s="10"/>
      <c r="B39" s="10"/>
      <c r="C39" s="23" t="s">
        <v>45</v>
      </c>
      <c r="D39" s="23">
        <f>SUMIF($C$4:$C$36,$C$39,D4:D36)</f>
        <v>100</v>
      </c>
      <c r="E39" s="23">
        <f>SUMIF($C$4:$C$36,$C$39,E4:E36)</f>
        <v>21</v>
      </c>
      <c r="F39" s="23">
        <f>SUMIF($C$4:$C$36,$C$39,F4:F36)</f>
        <v>16</v>
      </c>
      <c r="G39" s="23">
        <f>SUMIF($C$4:$C$36,$C$39,G4:G36)</f>
        <v>16</v>
      </c>
      <c r="H39" s="23">
        <f>SUMIF($C$4:$C$36,$C$39,H4:H36)</f>
        <v>9</v>
      </c>
      <c r="I39" s="23">
        <f>SUMIF($C$4:$C$36,$C$39,I4:I36)</f>
        <v>6</v>
      </c>
      <c r="J39" s="23">
        <f>SUMIF($C$4:$C$36,$C$39,J4:J36)</f>
        <v>5</v>
      </c>
      <c r="K39" s="23">
        <f>SUMIF($C$4:$C$36,$C$39,K4:K36)</f>
        <v>5</v>
      </c>
      <c r="L39" s="23">
        <f>SUMIF($C$4:$C$36,$C$39,L4:L36)</f>
        <v>8</v>
      </c>
      <c r="M39" s="23">
        <f>SUMIF($C$4:$C$36,$C$39,M4:M36)</f>
        <v>7</v>
      </c>
      <c r="N39" s="23">
        <f>SUMIF($C$4:$C$36,$C$39,N4:N36)</f>
        <v>1</v>
      </c>
      <c r="O39" s="23">
        <f>SUMIF($C$4:$C$36,$C$39,O4:O36)</f>
        <v>5</v>
      </c>
      <c r="P39" s="23">
        <f>SUMIF($C$4:$C$36,$C$39,P4:P36)</f>
        <v>1</v>
      </c>
      <c r="Q39" s="23">
        <f>SUMIF($C$4:$C$36,$C$39,Q4:Q36)</f>
        <v>0</v>
      </c>
      <c r="R39" s="23">
        <f>SUMIF($C$4:$C$36,$C$39,R4:R36)</f>
        <v>0</v>
      </c>
      <c r="S39" s="23">
        <f>SUMIF($C$4:$C$36,$C$39,S4:S36)</f>
        <v>0</v>
      </c>
      <c r="T39" s="23">
        <f>SUMIF($C$4:$C$36,$C$39,T4:T36)</f>
        <v>0</v>
      </c>
      <c r="U39" s="16"/>
    </row>
  </sheetData>
  <protectedRanges>
    <protectedRange sqref="D19" name="区域1_81_24"/>
  </protectedRanges>
  <autoFilter ref="A3:XFD39">
    <extLst/>
  </autoFilter>
  <mergeCells count="10">
    <mergeCell ref="A1:U1"/>
    <mergeCell ref="E2:T2"/>
    <mergeCell ref="A2:A3"/>
    <mergeCell ref="A33:A34"/>
    <mergeCell ref="B2:B3"/>
    <mergeCell ref="B33:B34"/>
    <mergeCell ref="C2:C3"/>
    <mergeCell ref="D2:D3"/>
    <mergeCell ref="U2:U3"/>
    <mergeCell ref="A37:B39"/>
  </mergeCells>
  <pageMargins left="0.196527777777778" right="0.118055555555556" top="0.196527777777778" bottom="0.196527777777778" header="0.298611111111111" footer="0.196527777777778"/>
  <pageSetup paperSize="9" scale="97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0316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鬼才</cp:lastModifiedBy>
  <dcterms:created xsi:type="dcterms:W3CDTF">2006-09-16T00:00:00Z</dcterms:created>
  <dcterms:modified xsi:type="dcterms:W3CDTF">2023-06-26T07:10:32Z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2052-11.8.6.8556</vt:lpwstr>
  </property>
  <property fmtid="{D5CDD505-2E9C-101B-9397-08002B2CF9AE}" pid="3" name="KSOReadingLayout">
    <vt:bool>true</vt:bool>
  </property>
  <property fmtid="{D5CDD505-2E9C-101B-9397-08002B2CF9AE}" pid="4" name="ICV">
    <vt:lpwstr>9CB55F07B694427DB9CC4D49BBB483A2</vt:lpwstr>
  </property>
</Properties>
</file>