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人员名单" sheetId="4" r:id="rId1"/>
  </sheets>
  <definedNames>
    <definedName name="_xlnm._FilterDatabase" localSheetId="0" hidden="1">面试人员名单!$A$3:$G$70</definedName>
    <definedName name="_xlnm.Print_Titles" localSheetId="0">面试人员名单!$2:$3</definedName>
  </definedNames>
  <calcPr calcId="144525"/>
</workbook>
</file>

<file path=xl/sharedStrings.xml><?xml version="1.0" encoding="utf-8"?>
<sst xmlns="http://schemas.openxmlformats.org/spreadsheetml/2006/main" count="220" uniqueCount="95">
  <si>
    <t>附件：</t>
  </si>
  <si>
    <t>贵州茅台酒厂（集团）循环经济产业投资开发有限公司
贵州尊朋酒业有限公司2023年社会招聘进入面试人员名单</t>
  </si>
  <si>
    <t>序号</t>
  </si>
  <si>
    <t>岗位代码</t>
  </si>
  <si>
    <t>岗位名称</t>
  </si>
  <si>
    <t>准考证号</t>
  </si>
  <si>
    <t>笔试成绩</t>
  </si>
  <si>
    <t>是否进入
面试</t>
  </si>
  <si>
    <t>备注</t>
  </si>
  <si>
    <t>资产管理员</t>
  </si>
  <si>
    <t>2023670809091</t>
  </si>
  <si>
    <t>是</t>
  </si>
  <si>
    <t>2023670809040</t>
  </si>
  <si>
    <t>2023670809006</t>
  </si>
  <si>
    <t>工程结算管理员</t>
  </si>
  <si>
    <t>2023671309076</t>
  </si>
  <si>
    <t>2023671309063</t>
  </si>
  <si>
    <t>2023671309089</t>
  </si>
  <si>
    <t>核算会计</t>
  </si>
  <si>
    <t>2023672808067</t>
  </si>
  <si>
    <t>2023672809037</t>
  </si>
  <si>
    <t>2023672809087</t>
  </si>
  <si>
    <t>纪检监察员</t>
  </si>
  <si>
    <t>2023676708018</t>
  </si>
  <si>
    <t>2023676709004</t>
  </si>
  <si>
    <t>2023676709038</t>
  </si>
  <si>
    <t>工艺员</t>
  </si>
  <si>
    <t>2023678806068</t>
  </si>
  <si>
    <t>2023678808010</t>
  </si>
  <si>
    <t>2023678807057</t>
  </si>
  <si>
    <t>安全管理员</t>
  </si>
  <si>
    <t>2023679109056</t>
  </si>
  <si>
    <t>2023679108004</t>
  </si>
  <si>
    <t>2023679109021</t>
  </si>
  <si>
    <t>2023678809092</t>
  </si>
  <si>
    <t>2023678806014</t>
  </si>
  <si>
    <t>2023678807066</t>
  </si>
  <si>
    <t>末位并列</t>
  </si>
  <si>
    <t>2023678807048</t>
  </si>
  <si>
    <t>能源管理员</t>
  </si>
  <si>
    <t>2023353322009</t>
  </si>
  <si>
    <t>2023353323020</t>
  </si>
  <si>
    <t>2023353328029</t>
  </si>
  <si>
    <t>2023353326036</t>
  </si>
  <si>
    <t>设备管理员</t>
  </si>
  <si>
    <t>2023673103032</t>
  </si>
  <si>
    <t>2023673102058</t>
  </si>
  <si>
    <t>2023673102042</t>
  </si>
  <si>
    <t>党务专员</t>
  </si>
  <si>
    <t>2023678909030</t>
  </si>
  <si>
    <t>2023678907049</t>
  </si>
  <si>
    <t>2023678908011</t>
  </si>
  <si>
    <t>档案管理员</t>
  </si>
  <si>
    <t>2023676709020</t>
  </si>
  <si>
    <t>2023676707050</t>
  </si>
  <si>
    <t>2023676707041</t>
  </si>
  <si>
    <t>文秘</t>
  </si>
  <si>
    <t>2023673006013</t>
  </si>
  <si>
    <t>2023673006007</t>
  </si>
  <si>
    <t>2023673009090</t>
  </si>
  <si>
    <t>造价专员</t>
  </si>
  <si>
    <t>2023678604045</t>
  </si>
  <si>
    <t>2023678603054</t>
  </si>
  <si>
    <t>2023678608074</t>
  </si>
  <si>
    <t>仓储管理员</t>
  </si>
  <si>
    <t>2023359031046</t>
  </si>
  <si>
    <t>2023359030034</t>
  </si>
  <si>
    <t>2023359025017</t>
  </si>
  <si>
    <t>2023359030004</t>
  </si>
  <si>
    <t>2023359025005</t>
  </si>
  <si>
    <t>2023359027048</t>
  </si>
  <si>
    <t>质检员</t>
  </si>
  <si>
    <t>2023354809010</t>
  </si>
  <si>
    <t>2023354801076</t>
  </si>
  <si>
    <t>2023354808003</t>
  </si>
  <si>
    <t>2023354801085</t>
  </si>
  <si>
    <t>2023354801069</t>
  </si>
  <si>
    <t>2023354801055</t>
  </si>
  <si>
    <t>2023354808044</t>
  </si>
  <si>
    <t>审计专员</t>
  </si>
  <si>
    <t>2023358130036</t>
  </si>
  <si>
    <t>2023678101091</t>
  </si>
  <si>
    <t>2023678102045</t>
  </si>
  <si>
    <t>会计</t>
  </si>
  <si>
    <t>2023354730030</t>
  </si>
  <si>
    <t>2023354729028</t>
  </si>
  <si>
    <t>2023354727014</t>
  </si>
  <si>
    <t>2023354730005</t>
  </si>
  <si>
    <t>2023354727029</t>
  </si>
  <si>
    <t>2023354728001</t>
  </si>
  <si>
    <t>2023354731012</t>
  </si>
  <si>
    <t>党务干事</t>
  </si>
  <si>
    <t>2023674409034</t>
  </si>
  <si>
    <t>2023674409058</t>
  </si>
  <si>
    <t>2023674409097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</si>
</sst>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workbookViewId="0">
      <selection activeCell="J18" sqref="J18"/>
    </sheetView>
  </sheetViews>
  <sheetFormatPr defaultColWidth="8.90833333333333" defaultRowHeight="14.15" customHeight="1" outlineLevelCol="6"/>
  <cols>
    <col min="1" max="1" width="7" style="1" customWidth="1"/>
    <col min="2" max="2" width="11.1833333333333" style="1" customWidth="1"/>
    <col min="3" max="3" width="18.0916666666667" style="1" customWidth="1"/>
    <col min="4" max="4" width="17.725" style="1" customWidth="1"/>
    <col min="5" max="5" width="10.5333333333333" style="1" customWidth="1"/>
    <col min="6" max="6" width="9" style="1" customWidth="1"/>
    <col min="7" max="7" width="9.275" customWidth="1"/>
  </cols>
  <sheetData>
    <row r="1" customHeight="1" spans="1:1">
      <c r="A1" s="2" t="s">
        <v>0</v>
      </c>
    </row>
    <row r="2" ht="39" customHeight="1" spans="1:7">
      <c r="A2" s="3" t="s">
        <v>1</v>
      </c>
      <c r="B2" s="4"/>
      <c r="C2" s="4"/>
      <c r="D2" s="4"/>
      <c r="E2" s="4"/>
      <c r="F2" s="4"/>
      <c r="G2" s="4"/>
    </row>
    <row r="3" ht="29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</row>
    <row r="4" ht="18" customHeight="1" spans="1:7">
      <c r="A4" s="7">
        <v>1</v>
      </c>
      <c r="B4" s="8" t="str">
        <f>"01"</f>
        <v>01</v>
      </c>
      <c r="C4" s="7" t="s">
        <v>9</v>
      </c>
      <c r="D4" s="7" t="s">
        <v>10</v>
      </c>
      <c r="E4" s="7">
        <v>52</v>
      </c>
      <c r="F4" s="9" t="s">
        <v>11</v>
      </c>
      <c r="G4" s="7"/>
    </row>
    <row r="5" ht="18" customHeight="1" spans="1:7">
      <c r="A5" s="7">
        <v>2</v>
      </c>
      <c r="B5" s="8" t="str">
        <f>"01"</f>
        <v>01</v>
      </c>
      <c r="C5" s="7" t="s">
        <v>9</v>
      </c>
      <c r="D5" s="7" t="s">
        <v>12</v>
      </c>
      <c r="E5" s="7">
        <v>44</v>
      </c>
      <c r="F5" s="9" t="s">
        <v>11</v>
      </c>
      <c r="G5" s="7"/>
    </row>
    <row r="6" ht="18" customHeight="1" spans="1:7">
      <c r="A6" s="7">
        <v>3</v>
      </c>
      <c r="B6" s="8" t="str">
        <f>"01"</f>
        <v>01</v>
      </c>
      <c r="C6" s="7" t="s">
        <v>9</v>
      </c>
      <c r="D6" s="7" t="s">
        <v>13</v>
      </c>
      <c r="E6" s="7">
        <v>44</v>
      </c>
      <c r="F6" s="9" t="s">
        <v>11</v>
      </c>
      <c r="G6" s="7"/>
    </row>
    <row r="7" ht="18" customHeight="1" spans="1:7">
      <c r="A7" s="7">
        <v>4</v>
      </c>
      <c r="B7" s="8" t="str">
        <f t="shared" ref="B7:B9" si="0">"02"</f>
        <v>02</v>
      </c>
      <c r="C7" s="7" t="s">
        <v>14</v>
      </c>
      <c r="D7" s="7" t="s">
        <v>15</v>
      </c>
      <c r="E7" s="7">
        <v>47</v>
      </c>
      <c r="F7" s="9" t="s">
        <v>11</v>
      </c>
      <c r="G7" s="7"/>
    </row>
    <row r="8" ht="18" customHeight="1" spans="1:7">
      <c r="A8" s="7">
        <v>5</v>
      </c>
      <c r="B8" s="8" t="str">
        <f t="shared" si="0"/>
        <v>02</v>
      </c>
      <c r="C8" s="7" t="s">
        <v>14</v>
      </c>
      <c r="D8" s="7" t="s">
        <v>16</v>
      </c>
      <c r="E8" s="7">
        <v>32</v>
      </c>
      <c r="F8" s="9" t="s">
        <v>11</v>
      </c>
      <c r="G8" s="7"/>
    </row>
    <row r="9" ht="18" customHeight="1" spans="1:7">
      <c r="A9" s="7">
        <v>6</v>
      </c>
      <c r="B9" s="8" t="str">
        <f t="shared" si="0"/>
        <v>02</v>
      </c>
      <c r="C9" s="7" t="s">
        <v>14</v>
      </c>
      <c r="D9" s="7" t="s">
        <v>17</v>
      </c>
      <c r="E9" s="7">
        <v>32</v>
      </c>
      <c r="F9" s="9" t="s">
        <v>11</v>
      </c>
      <c r="G9" s="7"/>
    </row>
    <row r="10" ht="18" customHeight="1" spans="1:7">
      <c r="A10" s="7">
        <v>7</v>
      </c>
      <c r="B10" s="8" t="str">
        <f>"03"</f>
        <v>03</v>
      </c>
      <c r="C10" s="7" t="s">
        <v>18</v>
      </c>
      <c r="D10" s="7" t="s">
        <v>19</v>
      </c>
      <c r="E10" s="7">
        <v>62</v>
      </c>
      <c r="F10" s="9" t="s">
        <v>11</v>
      </c>
      <c r="G10" s="7"/>
    </row>
    <row r="11" ht="18" customHeight="1" spans="1:7">
      <c r="A11" s="7">
        <v>8</v>
      </c>
      <c r="B11" s="8" t="str">
        <f>"03"</f>
        <v>03</v>
      </c>
      <c r="C11" s="7" t="s">
        <v>18</v>
      </c>
      <c r="D11" s="7" t="s">
        <v>20</v>
      </c>
      <c r="E11" s="7">
        <v>51</v>
      </c>
      <c r="F11" s="9" t="s">
        <v>11</v>
      </c>
      <c r="G11" s="7"/>
    </row>
    <row r="12" ht="18" customHeight="1" spans="1:7">
      <c r="A12" s="7">
        <v>9</v>
      </c>
      <c r="B12" s="8" t="str">
        <f>"03"</f>
        <v>03</v>
      </c>
      <c r="C12" s="7" t="s">
        <v>18</v>
      </c>
      <c r="D12" s="7" t="s">
        <v>21</v>
      </c>
      <c r="E12" s="7">
        <v>50</v>
      </c>
      <c r="F12" s="9" t="s">
        <v>11</v>
      </c>
      <c r="G12" s="7"/>
    </row>
    <row r="13" ht="18" customHeight="1" spans="1:7">
      <c r="A13" s="7">
        <v>10</v>
      </c>
      <c r="B13" s="8" t="str">
        <f>"04"</f>
        <v>04</v>
      </c>
      <c r="C13" s="7" t="s">
        <v>22</v>
      </c>
      <c r="D13" s="7" t="s">
        <v>23</v>
      </c>
      <c r="E13" s="7">
        <v>77</v>
      </c>
      <c r="F13" s="9" t="s">
        <v>11</v>
      </c>
      <c r="G13" s="7"/>
    </row>
    <row r="14" ht="18" customHeight="1" spans="1:7">
      <c r="A14" s="7">
        <v>11</v>
      </c>
      <c r="B14" s="8" t="str">
        <f>"04"</f>
        <v>04</v>
      </c>
      <c r="C14" s="7" t="s">
        <v>22</v>
      </c>
      <c r="D14" s="7" t="s">
        <v>24</v>
      </c>
      <c r="E14" s="7">
        <v>73</v>
      </c>
      <c r="F14" s="9" t="s">
        <v>11</v>
      </c>
      <c r="G14" s="7"/>
    </row>
    <row r="15" ht="18" customHeight="1" spans="1:7">
      <c r="A15" s="7">
        <v>12</v>
      </c>
      <c r="B15" s="8" t="str">
        <f>"04"</f>
        <v>04</v>
      </c>
      <c r="C15" s="7" t="s">
        <v>22</v>
      </c>
      <c r="D15" s="7" t="s">
        <v>25</v>
      </c>
      <c r="E15" s="7">
        <v>73</v>
      </c>
      <c r="F15" s="9" t="s">
        <v>11</v>
      </c>
      <c r="G15" s="7"/>
    </row>
    <row r="16" ht="18" customHeight="1" spans="1:7">
      <c r="A16" s="7">
        <v>13</v>
      </c>
      <c r="B16" s="8" t="str">
        <f>"05"</f>
        <v>05</v>
      </c>
      <c r="C16" s="7" t="s">
        <v>26</v>
      </c>
      <c r="D16" s="7" t="s">
        <v>27</v>
      </c>
      <c r="E16" s="7">
        <v>68.5</v>
      </c>
      <c r="F16" s="9" t="s">
        <v>11</v>
      </c>
      <c r="G16" s="7"/>
    </row>
    <row r="17" ht="18" customHeight="1" spans="1:7">
      <c r="A17" s="7">
        <v>14</v>
      </c>
      <c r="B17" s="8" t="str">
        <f>"05"</f>
        <v>05</v>
      </c>
      <c r="C17" s="7" t="s">
        <v>26</v>
      </c>
      <c r="D17" s="7" t="s">
        <v>28</v>
      </c>
      <c r="E17" s="7">
        <v>68.5</v>
      </c>
      <c r="F17" s="9" t="s">
        <v>11</v>
      </c>
      <c r="G17" s="7"/>
    </row>
    <row r="18" ht="18" customHeight="1" spans="1:7">
      <c r="A18" s="7">
        <v>15</v>
      </c>
      <c r="B18" s="8" t="str">
        <f>"05"</f>
        <v>05</v>
      </c>
      <c r="C18" s="7" t="s">
        <v>26</v>
      </c>
      <c r="D18" s="7" t="s">
        <v>29</v>
      </c>
      <c r="E18" s="7">
        <v>68</v>
      </c>
      <c r="F18" s="9" t="s">
        <v>11</v>
      </c>
      <c r="G18" s="7"/>
    </row>
    <row r="19" ht="18" customHeight="1" spans="1:7">
      <c r="A19" s="7">
        <v>16</v>
      </c>
      <c r="B19" s="8" t="str">
        <f>"06"</f>
        <v>06</v>
      </c>
      <c r="C19" s="7" t="s">
        <v>30</v>
      </c>
      <c r="D19" s="7" t="s">
        <v>31</v>
      </c>
      <c r="E19" s="7">
        <v>77</v>
      </c>
      <c r="F19" s="9" t="s">
        <v>11</v>
      </c>
      <c r="G19" s="7"/>
    </row>
    <row r="20" ht="18" customHeight="1" spans="1:7">
      <c r="A20" s="7">
        <v>17</v>
      </c>
      <c r="B20" s="8" t="str">
        <f>"06"</f>
        <v>06</v>
      </c>
      <c r="C20" s="7" t="s">
        <v>30</v>
      </c>
      <c r="D20" s="7" t="s">
        <v>32</v>
      </c>
      <c r="E20" s="7">
        <v>76</v>
      </c>
      <c r="F20" s="9" t="s">
        <v>11</v>
      </c>
      <c r="G20" s="7"/>
    </row>
    <row r="21" ht="18" customHeight="1" spans="1:7">
      <c r="A21" s="7">
        <v>18</v>
      </c>
      <c r="B21" s="8" t="str">
        <f>"06"</f>
        <v>06</v>
      </c>
      <c r="C21" s="7" t="s">
        <v>30</v>
      </c>
      <c r="D21" s="7" t="s">
        <v>33</v>
      </c>
      <c r="E21" s="7">
        <v>74</v>
      </c>
      <c r="F21" s="9" t="s">
        <v>11</v>
      </c>
      <c r="G21" s="7"/>
    </row>
    <row r="22" ht="18" customHeight="1" spans="1:7">
      <c r="A22" s="7">
        <v>19</v>
      </c>
      <c r="B22" s="8" t="str">
        <f>"08"</f>
        <v>08</v>
      </c>
      <c r="C22" s="7" t="s">
        <v>26</v>
      </c>
      <c r="D22" s="7" t="s">
        <v>34</v>
      </c>
      <c r="E22" s="7">
        <v>53.5</v>
      </c>
      <c r="F22" s="9" t="s">
        <v>11</v>
      </c>
      <c r="G22" s="7"/>
    </row>
    <row r="23" ht="18" customHeight="1" spans="1:7">
      <c r="A23" s="7">
        <v>20</v>
      </c>
      <c r="B23" s="8" t="str">
        <f>"08"</f>
        <v>08</v>
      </c>
      <c r="C23" s="7" t="s">
        <v>26</v>
      </c>
      <c r="D23" s="7" t="s">
        <v>35</v>
      </c>
      <c r="E23" s="7">
        <v>53</v>
      </c>
      <c r="F23" s="9" t="s">
        <v>11</v>
      </c>
      <c r="G23" s="7"/>
    </row>
    <row r="24" ht="18" customHeight="1" spans="1:7">
      <c r="A24" s="7">
        <v>21</v>
      </c>
      <c r="B24" s="8" t="str">
        <f>"08"</f>
        <v>08</v>
      </c>
      <c r="C24" s="7" t="s">
        <v>26</v>
      </c>
      <c r="D24" s="7" t="s">
        <v>36</v>
      </c>
      <c r="E24" s="7">
        <v>52</v>
      </c>
      <c r="F24" s="9" t="s">
        <v>11</v>
      </c>
      <c r="G24" s="7" t="s">
        <v>37</v>
      </c>
    </row>
    <row r="25" ht="18" customHeight="1" spans="1:7">
      <c r="A25" s="7">
        <v>22</v>
      </c>
      <c r="B25" s="8" t="str">
        <f>"08"</f>
        <v>08</v>
      </c>
      <c r="C25" s="7" t="s">
        <v>26</v>
      </c>
      <c r="D25" s="7" t="s">
        <v>38</v>
      </c>
      <c r="E25" s="7">
        <v>52</v>
      </c>
      <c r="F25" s="9" t="s">
        <v>11</v>
      </c>
      <c r="G25" s="7" t="s">
        <v>37</v>
      </c>
    </row>
    <row r="26" ht="18" customHeight="1" spans="1:7">
      <c r="A26" s="7">
        <v>23</v>
      </c>
      <c r="B26" s="8" t="str">
        <f>"09"</f>
        <v>09</v>
      </c>
      <c r="C26" s="7" t="s">
        <v>39</v>
      </c>
      <c r="D26" s="7" t="s">
        <v>40</v>
      </c>
      <c r="E26" s="7">
        <v>62</v>
      </c>
      <c r="F26" s="9" t="s">
        <v>11</v>
      </c>
      <c r="G26" s="7"/>
    </row>
    <row r="27" ht="18" customHeight="1" spans="1:7">
      <c r="A27" s="7">
        <v>24</v>
      </c>
      <c r="B27" s="8" t="str">
        <f>"09"</f>
        <v>09</v>
      </c>
      <c r="C27" s="7" t="s">
        <v>39</v>
      </c>
      <c r="D27" s="7" t="s">
        <v>41</v>
      </c>
      <c r="E27" s="7">
        <v>58</v>
      </c>
      <c r="F27" s="9" t="s">
        <v>11</v>
      </c>
      <c r="G27" s="7"/>
    </row>
    <row r="28" ht="18" customHeight="1" spans="1:7">
      <c r="A28" s="7">
        <v>25</v>
      </c>
      <c r="B28" s="8" t="str">
        <f>"09"</f>
        <v>09</v>
      </c>
      <c r="C28" s="7" t="s">
        <v>39</v>
      </c>
      <c r="D28" s="7" t="s">
        <v>42</v>
      </c>
      <c r="E28" s="7">
        <v>57</v>
      </c>
      <c r="F28" s="9" t="s">
        <v>11</v>
      </c>
      <c r="G28" s="7" t="s">
        <v>37</v>
      </c>
    </row>
    <row r="29" ht="18" customHeight="1" spans="1:7">
      <c r="A29" s="7">
        <v>26</v>
      </c>
      <c r="B29" s="8" t="str">
        <f>"09"</f>
        <v>09</v>
      </c>
      <c r="C29" s="7" t="s">
        <v>39</v>
      </c>
      <c r="D29" s="7" t="s">
        <v>43</v>
      </c>
      <c r="E29" s="7">
        <v>57</v>
      </c>
      <c r="F29" s="9" t="s">
        <v>11</v>
      </c>
      <c r="G29" s="7" t="s">
        <v>37</v>
      </c>
    </row>
    <row r="30" ht="18" customHeight="1" spans="1:7">
      <c r="A30" s="7">
        <v>27</v>
      </c>
      <c r="B30" s="8" t="str">
        <f>"10"</f>
        <v>10</v>
      </c>
      <c r="C30" s="7" t="s">
        <v>44</v>
      </c>
      <c r="D30" s="7" t="s">
        <v>45</v>
      </c>
      <c r="E30" s="7">
        <v>65</v>
      </c>
      <c r="F30" s="9" t="s">
        <v>11</v>
      </c>
      <c r="G30" s="7"/>
    </row>
    <row r="31" ht="18" customHeight="1" spans="1:7">
      <c r="A31" s="7">
        <v>28</v>
      </c>
      <c r="B31" s="8" t="str">
        <f>"10"</f>
        <v>10</v>
      </c>
      <c r="C31" s="7" t="s">
        <v>44</v>
      </c>
      <c r="D31" s="7" t="s">
        <v>46</v>
      </c>
      <c r="E31" s="7">
        <v>61</v>
      </c>
      <c r="F31" s="9" t="s">
        <v>11</v>
      </c>
      <c r="G31" s="7"/>
    </row>
    <row r="32" ht="18" customHeight="1" spans="1:7">
      <c r="A32" s="7">
        <v>29</v>
      </c>
      <c r="B32" s="8" t="str">
        <f>"10"</f>
        <v>10</v>
      </c>
      <c r="C32" s="7" t="s">
        <v>44</v>
      </c>
      <c r="D32" s="7" t="s">
        <v>47</v>
      </c>
      <c r="E32" s="7">
        <v>61</v>
      </c>
      <c r="F32" s="9" t="s">
        <v>11</v>
      </c>
      <c r="G32" s="7"/>
    </row>
    <row r="33" ht="18" customHeight="1" spans="1:7">
      <c r="A33" s="7">
        <v>30</v>
      </c>
      <c r="B33" s="8" t="str">
        <f>"11"</f>
        <v>11</v>
      </c>
      <c r="C33" s="7" t="s">
        <v>48</v>
      </c>
      <c r="D33" s="7" t="s">
        <v>49</v>
      </c>
      <c r="E33" s="7">
        <v>79.5</v>
      </c>
      <c r="F33" s="9" t="s">
        <v>11</v>
      </c>
      <c r="G33" s="7"/>
    </row>
    <row r="34" ht="18" customHeight="1" spans="1:7">
      <c r="A34" s="7">
        <v>31</v>
      </c>
      <c r="B34" s="8" t="str">
        <f>"11"</f>
        <v>11</v>
      </c>
      <c r="C34" s="7" t="s">
        <v>48</v>
      </c>
      <c r="D34" s="7" t="s">
        <v>50</v>
      </c>
      <c r="E34" s="7">
        <v>75.5</v>
      </c>
      <c r="F34" s="9" t="s">
        <v>11</v>
      </c>
      <c r="G34" s="7"/>
    </row>
    <row r="35" ht="18" customHeight="1" spans="1:7">
      <c r="A35" s="7">
        <v>32</v>
      </c>
      <c r="B35" s="8" t="str">
        <f>"11"</f>
        <v>11</v>
      </c>
      <c r="C35" s="7" t="s">
        <v>48</v>
      </c>
      <c r="D35" s="7" t="s">
        <v>51</v>
      </c>
      <c r="E35" s="7">
        <v>75.5</v>
      </c>
      <c r="F35" s="9" t="s">
        <v>11</v>
      </c>
      <c r="G35" s="7"/>
    </row>
    <row r="36" ht="18" customHeight="1" spans="1:7">
      <c r="A36" s="7">
        <v>33</v>
      </c>
      <c r="B36" s="8" t="str">
        <f>"12"</f>
        <v>12</v>
      </c>
      <c r="C36" s="7" t="s">
        <v>52</v>
      </c>
      <c r="D36" s="7" t="s">
        <v>53</v>
      </c>
      <c r="E36" s="7">
        <v>74.5</v>
      </c>
      <c r="F36" s="9" t="s">
        <v>11</v>
      </c>
      <c r="G36" s="7"/>
    </row>
    <row r="37" ht="18" customHeight="1" spans="1:7">
      <c r="A37" s="7">
        <v>34</v>
      </c>
      <c r="B37" s="8" t="str">
        <f>"12"</f>
        <v>12</v>
      </c>
      <c r="C37" s="7" t="s">
        <v>52</v>
      </c>
      <c r="D37" s="7" t="s">
        <v>54</v>
      </c>
      <c r="E37" s="7">
        <v>74</v>
      </c>
      <c r="F37" s="9" t="s">
        <v>11</v>
      </c>
      <c r="G37" s="7"/>
    </row>
    <row r="38" ht="18" customHeight="1" spans="1:7">
      <c r="A38" s="7">
        <v>35</v>
      </c>
      <c r="B38" s="8" t="str">
        <f>"12"</f>
        <v>12</v>
      </c>
      <c r="C38" s="7" t="s">
        <v>52</v>
      </c>
      <c r="D38" s="7" t="s">
        <v>55</v>
      </c>
      <c r="E38" s="7">
        <v>71.5</v>
      </c>
      <c r="F38" s="9" t="s">
        <v>11</v>
      </c>
      <c r="G38" s="7"/>
    </row>
    <row r="39" ht="18" customHeight="1" spans="1:7">
      <c r="A39" s="7">
        <v>36</v>
      </c>
      <c r="B39" s="8" t="str">
        <f>"14"</f>
        <v>14</v>
      </c>
      <c r="C39" s="7" t="s">
        <v>56</v>
      </c>
      <c r="D39" s="7" t="s">
        <v>57</v>
      </c>
      <c r="E39" s="7">
        <v>70.5</v>
      </c>
      <c r="F39" s="9" t="s">
        <v>11</v>
      </c>
      <c r="G39" s="7"/>
    </row>
    <row r="40" ht="18" customHeight="1" spans="1:7">
      <c r="A40" s="7">
        <v>37</v>
      </c>
      <c r="B40" s="8" t="str">
        <f>"14"</f>
        <v>14</v>
      </c>
      <c r="C40" s="7" t="s">
        <v>56</v>
      </c>
      <c r="D40" s="7" t="s">
        <v>58</v>
      </c>
      <c r="E40" s="7">
        <v>70</v>
      </c>
      <c r="F40" s="9" t="s">
        <v>11</v>
      </c>
      <c r="G40" s="7"/>
    </row>
    <row r="41" ht="18" customHeight="1" spans="1:7">
      <c r="A41" s="7">
        <v>38</v>
      </c>
      <c r="B41" s="8" t="str">
        <f>"14"</f>
        <v>14</v>
      </c>
      <c r="C41" s="7" t="s">
        <v>56</v>
      </c>
      <c r="D41" s="7" t="s">
        <v>59</v>
      </c>
      <c r="E41" s="7">
        <v>68.5</v>
      </c>
      <c r="F41" s="9" t="s">
        <v>11</v>
      </c>
      <c r="G41" s="7"/>
    </row>
    <row r="42" ht="18" customHeight="1" spans="1:7">
      <c r="A42" s="7">
        <v>39</v>
      </c>
      <c r="B42" s="8" t="str">
        <f>"15"</f>
        <v>15</v>
      </c>
      <c r="C42" s="7" t="s">
        <v>60</v>
      </c>
      <c r="D42" s="7" t="s">
        <v>61</v>
      </c>
      <c r="E42" s="7">
        <v>81</v>
      </c>
      <c r="F42" s="9" t="s">
        <v>11</v>
      </c>
      <c r="G42" s="7"/>
    </row>
    <row r="43" ht="18" customHeight="1" spans="1:7">
      <c r="A43" s="7">
        <v>40</v>
      </c>
      <c r="B43" s="8" t="str">
        <f>"15"</f>
        <v>15</v>
      </c>
      <c r="C43" s="7" t="s">
        <v>60</v>
      </c>
      <c r="D43" s="7" t="s">
        <v>62</v>
      </c>
      <c r="E43" s="7">
        <v>81</v>
      </c>
      <c r="F43" s="9" t="s">
        <v>11</v>
      </c>
      <c r="G43" s="7"/>
    </row>
    <row r="44" ht="18" customHeight="1" spans="1:7">
      <c r="A44" s="7">
        <v>41</v>
      </c>
      <c r="B44" s="8" t="str">
        <f>"15"</f>
        <v>15</v>
      </c>
      <c r="C44" s="7" t="s">
        <v>60</v>
      </c>
      <c r="D44" s="7" t="s">
        <v>63</v>
      </c>
      <c r="E44" s="7">
        <v>79</v>
      </c>
      <c r="F44" s="9" t="s">
        <v>11</v>
      </c>
      <c r="G44" s="7"/>
    </row>
    <row r="45" ht="18" customHeight="1" spans="1:7">
      <c r="A45" s="7">
        <v>42</v>
      </c>
      <c r="B45" s="8" t="str">
        <f t="shared" ref="B45:B50" si="1">"16"</f>
        <v>16</v>
      </c>
      <c r="C45" s="7" t="s">
        <v>64</v>
      </c>
      <c r="D45" s="7" t="s">
        <v>65</v>
      </c>
      <c r="E45" s="7">
        <v>71</v>
      </c>
      <c r="F45" s="9" t="s">
        <v>11</v>
      </c>
      <c r="G45" s="7"/>
    </row>
    <row r="46" ht="18" customHeight="1" spans="1:7">
      <c r="A46" s="7">
        <v>43</v>
      </c>
      <c r="B46" s="8" t="str">
        <f t="shared" si="1"/>
        <v>16</v>
      </c>
      <c r="C46" s="7" t="s">
        <v>64</v>
      </c>
      <c r="D46" s="7" t="s">
        <v>66</v>
      </c>
      <c r="E46" s="7">
        <v>69</v>
      </c>
      <c r="F46" s="9" t="s">
        <v>11</v>
      </c>
      <c r="G46" s="7"/>
    </row>
    <row r="47" ht="18" customHeight="1" spans="1:7">
      <c r="A47" s="7">
        <v>44</v>
      </c>
      <c r="B47" s="8" t="str">
        <f t="shared" si="1"/>
        <v>16</v>
      </c>
      <c r="C47" s="7" t="s">
        <v>64</v>
      </c>
      <c r="D47" s="7" t="s">
        <v>67</v>
      </c>
      <c r="E47" s="7">
        <v>68</v>
      </c>
      <c r="F47" s="9" t="s">
        <v>11</v>
      </c>
      <c r="G47" s="7"/>
    </row>
    <row r="48" ht="18" customHeight="1" spans="1:7">
      <c r="A48" s="7">
        <v>45</v>
      </c>
      <c r="B48" s="8" t="str">
        <f t="shared" si="1"/>
        <v>16</v>
      </c>
      <c r="C48" s="7" t="s">
        <v>64</v>
      </c>
      <c r="D48" s="7" t="s">
        <v>68</v>
      </c>
      <c r="E48" s="7">
        <v>68</v>
      </c>
      <c r="F48" s="9" t="s">
        <v>11</v>
      </c>
      <c r="G48" s="7"/>
    </row>
    <row r="49" ht="18" customHeight="1" spans="1:7">
      <c r="A49" s="7">
        <v>46</v>
      </c>
      <c r="B49" s="8" t="str">
        <f t="shared" si="1"/>
        <v>16</v>
      </c>
      <c r="C49" s="7" t="s">
        <v>64</v>
      </c>
      <c r="D49" s="7" t="s">
        <v>69</v>
      </c>
      <c r="E49" s="7">
        <v>67</v>
      </c>
      <c r="F49" s="9" t="s">
        <v>11</v>
      </c>
      <c r="G49" s="7"/>
    </row>
    <row r="50" ht="18" customHeight="1" spans="1:7">
      <c r="A50" s="7">
        <v>47</v>
      </c>
      <c r="B50" s="8" t="str">
        <f t="shared" si="1"/>
        <v>16</v>
      </c>
      <c r="C50" s="7" t="s">
        <v>64</v>
      </c>
      <c r="D50" s="7" t="s">
        <v>70</v>
      </c>
      <c r="E50" s="7">
        <v>67</v>
      </c>
      <c r="F50" s="9" t="s">
        <v>11</v>
      </c>
      <c r="G50" s="7"/>
    </row>
    <row r="51" ht="18" customHeight="1" spans="1:7">
      <c r="A51" s="7">
        <v>48</v>
      </c>
      <c r="B51" s="8" t="str">
        <f t="shared" ref="B51:B57" si="2">"18"</f>
        <v>18</v>
      </c>
      <c r="C51" s="7" t="s">
        <v>71</v>
      </c>
      <c r="D51" s="7" t="s">
        <v>72</v>
      </c>
      <c r="E51" s="7">
        <v>75</v>
      </c>
      <c r="F51" s="9" t="s">
        <v>11</v>
      </c>
      <c r="G51" s="7"/>
    </row>
    <row r="52" ht="18" customHeight="1" spans="1:7">
      <c r="A52" s="7">
        <v>49</v>
      </c>
      <c r="B52" s="8" t="str">
        <f t="shared" si="2"/>
        <v>18</v>
      </c>
      <c r="C52" s="7" t="s">
        <v>71</v>
      </c>
      <c r="D52" s="7" t="s">
        <v>73</v>
      </c>
      <c r="E52" s="7">
        <v>69.5</v>
      </c>
      <c r="F52" s="9" t="s">
        <v>11</v>
      </c>
      <c r="G52" s="7"/>
    </row>
    <row r="53" ht="18" customHeight="1" spans="1:7">
      <c r="A53" s="7">
        <v>50</v>
      </c>
      <c r="B53" s="8" t="str">
        <f t="shared" si="2"/>
        <v>18</v>
      </c>
      <c r="C53" s="7" t="s">
        <v>71</v>
      </c>
      <c r="D53" s="7" t="s">
        <v>74</v>
      </c>
      <c r="E53" s="7">
        <v>69</v>
      </c>
      <c r="F53" s="9" t="s">
        <v>11</v>
      </c>
      <c r="G53" s="7"/>
    </row>
    <row r="54" ht="18" customHeight="1" spans="1:7">
      <c r="A54" s="7">
        <v>51</v>
      </c>
      <c r="B54" s="8" t="str">
        <f t="shared" si="2"/>
        <v>18</v>
      </c>
      <c r="C54" s="7" t="s">
        <v>71</v>
      </c>
      <c r="D54" s="7" t="s">
        <v>75</v>
      </c>
      <c r="E54" s="7">
        <v>68.5</v>
      </c>
      <c r="F54" s="9" t="s">
        <v>11</v>
      </c>
      <c r="G54" s="7"/>
    </row>
    <row r="55" ht="18" customHeight="1" spans="1:7">
      <c r="A55" s="7">
        <v>52</v>
      </c>
      <c r="B55" s="8" t="str">
        <f t="shared" si="2"/>
        <v>18</v>
      </c>
      <c r="C55" s="7" t="s">
        <v>71</v>
      </c>
      <c r="D55" s="7" t="s">
        <v>76</v>
      </c>
      <c r="E55" s="7">
        <v>68.5</v>
      </c>
      <c r="F55" s="9" t="s">
        <v>11</v>
      </c>
      <c r="G55" s="7"/>
    </row>
    <row r="56" ht="18" customHeight="1" spans="1:7">
      <c r="A56" s="7">
        <v>53</v>
      </c>
      <c r="B56" s="8" t="str">
        <f t="shared" si="2"/>
        <v>18</v>
      </c>
      <c r="C56" s="7" t="s">
        <v>71</v>
      </c>
      <c r="D56" s="7" t="s">
        <v>77</v>
      </c>
      <c r="E56" s="7">
        <v>68</v>
      </c>
      <c r="F56" s="9" t="s">
        <v>11</v>
      </c>
      <c r="G56" s="7" t="s">
        <v>37</v>
      </c>
    </row>
    <row r="57" ht="18" customHeight="1" spans="1:7">
      <c r="A57" s="7">
        <v>54</v>
      </c>
      <c r="B57" s="8" t="str">
        <f t="shared" si="2"/>
        <v>18</v>
      </c>
      <c r="C57" s="7" t="s">
        <v>71</v>
      </c>
      <c r="D57" s="7" t="s">
        <v>78</v>
      </c>
      <c r="E57" s="7">
        <v>68</v>
      </c>
      <c r="F57" s="9" t="s">
        <v>11</v>
      </c>
      <c r="G57" s="7" t="s">
        <v>37</v>
      </c>
    </row>
    <row r="58" ht="18" customHeight="1" spans="1:7">
      <c r="A58" s="7">
        <v>55</v>
      </c>
      <c r="B58" s="8" t="str">
        <f>"19"</f>
        <v>19</v>
      </c>
      <c r="C58" s="7" t="s">
        <v>79</v>
      </c>
      <c r="D58" s="7" t="s">
        <v>80</v>
      </c>
      <c r="E58" s="7">
        <v>63</v>
      </c>
      <c r="F58" s="9" t="s">
        <v>11</v>
      </c>
      <c r="G58" s="7"/>
    </row>
    <row r="59" ht="18" customHeight="1" spans="1:7">
      <c r="A59" s="7">
        <v>56</v>
      </c>
      <c r="B59" s="8" t="str">
        <f>"19"</f>
        <v>19</v>
      </c>
      <c r="C59" s="7" t="s">
        <v>79</v>
      </c>
      <c r="D59" s="7" t="s">
        <v>81</v>
      </c>
      <c r="E59" s="7">
        <v>59.5</v>
      </c>
      <c r="F59" s="9" t="s">
        <v>11</v>
      </c>
      <c r="G59" s="7"/>
    </row>
    <row r="60" ht="18" customHeight="1" spans="1:7">
      <c r="A60" s="7">
        <v>57</v>
      </c>
      <c r="B60" s="8" t="str">
        <f>"19"</f>
        <v>19</v>
      </c>
      <c r="C60" s="7" t="s">
        <v>79</v>
      </c>
      <c r="D60" s="7" t="s">
        <v>82</v>
      </c>
      <c r="E60" s="7">
        <v>59</v>
      </c>
      <c r="F60" s="9" t="s">
        <v>11</v>
      </c>
      <c r="G60" s="7"/>
    </row>
    <row r="61" ht="18" customHeight="1" spans="1:7">
      <c r="A61" s="7">
        <v>58</v>
      </c>
      <c r="B61" s="8" t="str">
        <f t="shared" ref="B61:B67" si="3">"20"</f>
        <v>20</v>
      </c>
      <c r="C61" s="7" t="s">
        <v>83</v>
      </c>
      <c r="D61" s="7" t="s">
        <v>84</v>
      </c>
      <c r="E61" s="7">
        <v>61</v>
      </c>
      <c r="F61" s="9" t="s">
        <v>11</v>
      </c>
      <c r="G61" s="7"/>
    </row>
    <row r="62" ht="18" customHeight="1" spans="1:7">
      <c r="A62" s="7">
        <v>59</v>
      </c>
      <c r="B62" s="8" t="str">
        <f t="shared" si="3"/>
        <v>20</v>
      </c>
      <c r="C62" s="7" t="s">
        <v>83</v>
      </c>
      <c r="D62" s="7" t="s">
        <v>85</v>
      </c>
      <c r="E62" s="7">
        <v>55</v>
      </c>
      <c r="F62" s="9" t="s">
        <v>11</v>
      </c>
      <c r="G62" s="7"/>
    </row>
    <row r="63" ht="18" customHeight="1" spans="1:7">
      <c r="A63" s="7">
        <v>60</v>
      </c>
      <c r="B63" s="8" t="str">
        <f t="shared" si="3"/>
        <v>20</v>
      </c>
      <c r="C63" s="7" t="s">
        <v>83</v>
      </c>
      <c r="D63" s="7" t="s">
        <v>86</v>
      </c>
      <c r="E63" s="7">
        <v>55</v>
      </c>
      <c r="F63" s="9" t="s">
        <v>11</v>
      </c>
      <c r="G63" s="7"/>
    </row>
    <row r="64" ht="18" customHeight="1" spans="1:7">
      <c r="A64" s="7">
        <v>61</v>
      </c>
      <c r="B64" s="8" t="str">
        <f t="shared" si="3"/>
        <v>20</v>
      </c>
      <c r="C64" s="7" t="s">
        <v>83</v>
      </c>
      <c r="D64" s="7" t="s">
        <v>87</v>
      </c>
      <c r="E64" s="7">
        <v>52</v>
      </c>
      <c r="F64" s="9" t="s">
        <v>11</v>
      </c>
      <c r="G64" s="7" t="s">
        <v>37</v>
      </c>
    </row>
    <row r="65" ht="18" customHeight="1" spans="1:7">
      <c r="A65" s="7">
        <v>62</v>
      </c>
      <c r="B65" s="8" t="str">
        <f t="shared" si="3"/>
        <v>20</v>
      </c>
      <c r="C65" s="7" t="s">
        <v>83</v>
      </c>
      <c r="D65" s="7" t="s">
        <v>88</v>
      </c>
      <c r="E65" s="7">
        <v>52</v>
      </c>
      <c r="F65" s="9" t="s">
        <v>11</v>
      </c>
      <c r="G65" s="7" t="s">
        <v>37</v>
      </c>
    </row>
    <row r="66" ht="18" customHeight="1" spans="1:7">
      <c r="A66" s="7">
        <v>63</v>
      </c>
      <c r="B66" s="8" t="str">
        <f t="shared" si="3"/>
        <v>20</v>
      </c>
      <c r="C66" s="7" t="s">
        <v>83</v>
      </c>
      <c r="D66" s="7" t="s">
        <v>89</v>
      </c>
      <c r="E66" s="7">
        <v>52</v>
      </c>
      <c r="F66" s="9" t="s">
        <v>11</v>
      </c>
      <c r="G66" s="7" t="s">
        <v>37</v>
      </c>
    </row>
    <row r="67" ht="18" customHeight="1" spans="1:7">
      <c r="A67" s="7">
        <v>64</v>
      </c>
      <c r="B67" s="8" t="str">
        <f t="shared" si="3"/>
        <v>20</v>
      </c>
      <c r="C67" s="7" t="s">
        <v>83</v>
      </c>
      <c r="D67" s="7" t="s">
        <v>90</v>
      </c>
      <c r="E67" s="7">
        <v>52</v>
      </c>
      <c r="F67" s="9" t="s">
        <v>11</v>
      </c>
      <c r="G67" s="7" t="s">
        <v>37</v>
      </c>
    </row>
    <row r="68" ht="18" customHeight="1" spans="1:7">
      <c r="A68" s="7">
        <v>65</v>
      </c>
      <c r="B68" s="8" t="str">
        <f>"21"</f>
        <v>21</v>
      </c>
      <c r="C68" s="7" t="s">
        <v>91</v>
      </c>
      <c r="D68" s="7" t="s">
        <v>92</v>
      </c>
      <c r="E68" s="7">
        <v>71.5</v>
      </c>
      <c r="F68" s="9" t="s">
        <v>11</v>
      </c>
      <c r="G68" s="7"/>
    </row>
    <row r="69" ht="18" customHeight="1" spans="1:7">
      <c r="A69" s="7">
        <v>66</v>
      </c>
      <c r="B69" s="8" t="str">
        <f>"21"</f>
        <v>21</v>
      </c>
      <c r="C69" s="7" t="s">
        <v>91</v>
      </c>
      <c r="D69" s="7" t="s">
        <v>93</v>
      </c>
      <c r="E69" s="7">
        <v>69.5</v>
      </c>
      <c r="F69" s="9" t="s">
        <v>11</v>
      </c>
      <c r="G69" s="7"/>
    </row>
    <row r="70" ht="18" customHeight="1" spans="1:7">
      <c r="A70" s="7">
        <v>67</v>
      </c>
      <c r="B70" s="8" t="str">
        <f>"21"</f>
        <v>21</v>
      </c>
      <c r="C70" s="7" t="s">
        <v>91</v>
      </c>
      <c r="D70" s="7" t="s">
        <v>94</v>
      </c>
      <c r="E70" s="7">
        <v>67</v>
      </c>
      <c r="F70" s="9" t="s">
        <v>11</v>
      </c>
      <c r="G70" s="7"/>
    </row>
  </sheetData>
  <mergeCells count="1">
    <mergeCell ref="A2:G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匀音</cp:lastModifiedBy>
  <dcterms:created xsi:type="dcterms:W3CDTF">2023-04-17T10:57:00Z</dcterms:created>
  <dcterms:modified xsi:type="dcterms:W3CDTF">2023-05-09T06:53:08Z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ED25D9CD644C496D8EE32C2C89E444B6_13</vt:lpwstr>
  </property>
  <property fmtid="{D5CDD505-2E9C-101B-9397-08002B2CF9AE}" pid="4" name="KSOProductBuildVer">
    <vt:lpwstr>2052-11.1.0.14036</vt:lpwstr>
  </property>
</Properties>
</file>