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<sst xmlns="http://schemas.openxmlformats.org/spreadsheetml/2006/main" count="387" uniqueCount="185">
  <si>
    <t>三穗县事业单位2020年公开招聘工作人员拟聘用公示人员名单</t>
  </si>
  <si>
    <t>序号</t>
  </si>
  <si>
    <t>姓名</t>
  </si>
  <si>
    <t>主管部门</t>
  </si>
  <si>
    <t>报考单位</t>
  </si>
  <si>
    <t>报考岗位</t>
  </si>
  <si>
    <t>笔试成绩</t>
  </si>
  <si>
    <t>面试成绩</t>
  </si>
  <si>
    <t>综合成绩</t>
  </si>
  <si>
    <t>综合
排名</t>
  </si>
  <si>
    <t>体检
结果</t>
  </si>
  <si>
    <t>政审情况</t>
  </si>
  <si>
    <t>聘用情况</t>
  </si>
  <si>
    <t>备注</t>
  </si>
  <si>
    <t>笔试所占比例50%</t>
  </si>
  <si>
    <t>面试所占比例50%</t>
  </si>
  <si>
    <t>体检</t>
  </si>
  <si>
    <t>张雨婷</t>
  </si>
  <si>
    <t>三穗县滚马乡人民政府</t>
  </si>
  <si>
    <t>三穗县滚马乡人力资源和社会保障服务中心</t>
  </si>
  <si>
    <t>08001管理岗位</t>
  </si>
  <si>
    <t>体检合格</t>
  </si>
  <si>
    <t>政审合格</t>
  </si>
  <si>
    <t>拟聘用</t>
  </si>
  <si>
    <t>吴娴</t>
  </si>
  <si>
    <t>三穗县武笔街道办事处</t>
  </si>
  <si>
    <t>三穗县武笔街道财政所</t>
  </si>
  <si>
    <t>08002管理岗位</t>
  </si>
  <si>
    <t>姜学李</t>
  </si>
  <si>
    <t>三穗县长吉镇人民政府</t>
  </si>
  <si>
    <t>三穗县长吉镇财政所</t>
  </si>
  <si>
    <t>喻双凤</t>
  </si>
  <si>
    <t>三穗县雪洞镇人民政府</t>
  </si>
  <si>
    <t>三穗县雪洞镇财政所</t>
  </si>
  <si>
    <t>瞿家滔</t>
  </si>
  <si>
    <t>三穗县款场乡人民政府</t>
  </si>
  <si>
    <t>三穗县款场乡财政所</t>
  </si>
  <si>
    <t>杨银芳</t>
  </si>
  <si>
    <t>08003管理岗位</t>
  </si>
  <si>
    <t>张清华</t>
  </si>
  <si>
    <t>三穗县款场乡科技宣教文化信息服务中心</t>
  </si>
  <si>
    <t>08004管理岗位</t>
  </si>
  <si>
    <t>龙世勇</t>
  </si>
  <si>
    <t>三穗县瓦寨镇人民政府</t>
  </si>
  <si>
    <t>三穗县瓦寨镇安全生产监督管理站</t>
  </si>
  <si>
    <t>08005管理岗位</t>
  </si>
  <si>
    <t>吴远芳</t>
  </si>
  <si>
    <t>三穗县长吉镇农业服务中心</t>
  </si>
  <si>
    <t>李小玉</t>
  </si>
  <si>
    <t>三穗县桐林镇人民政府</t>
  </si>
  <si>
    <t>三穗县桐林镇退役军人服务站</t>
  </si>
  <si>
    <t>吴胜木</t>
  </si>
  <si>
    <t>三穗县款场乡残疾人联合会</t>
  </si>
  <si>
    <t>杨杰</t>
  </si>
  <si>
    <t>三穗县雪洞镇国土资源和规划建设环保中心</t>
  </si>
  <si>
    <t>08006专业技术岗位</t>
  </si>
  <si>
    <t>杨昌洋</t>
  </si>
  <si>
    <t>三穗县文笔街道办事处</t>
  </si>
  <si>
    <t>三穗县文笔街道民政和人力资源社会保障服务中心</t>
  </si>
  <si>
    <t>08007管理岗位</t>
  </si>
  <si>
    <t>白永俊</t>
  </si>
  <si>
    <t>三穗县八弓镇人民政府</t>
  </si>
  <si>
    <t>三穗县八弓镇科技宣教文化信息服务中心</t>
  </si>
  <si>
    <t>何玲泷</t>
  </si>
  <si>
    <t>三穗县雪洞镇人力资源和社会保障服务中心</t>
  </si>
  <si>
    <t>08008管理岗位</t>
  </si>
  <si>
    <t>粟多玉</t>
  </si>
  <si>
    <t>三穗县桐林镇安全生产监督管理站</t>
  </si>
  <si>
    <t>08009管理岗位</t>
  </si>
  <si>
    <t>吴燕茹</t>
  </si>
  <si>
    <t>三穗县款场乡安全生产监督管理站</t>
  </si>
  <si>
    <t>08010管理岗位</t>
  </si>
  <si>
    <t>杨睿</t>
  </si>
  <si>
    <t>三穗县瓦寨镇农业服务中心</t>
  </si>
  <si>
    <t>08011专业技术岗位</t>
  </si>
  <si>
    <t>直接入围面试</t>
  </si>
  <si>
    <t>王琴</t>
  </si>
  <si>
    <t>三穗县瓦寨镇国土资源和规划建设环保中心</t>
  </si>
  <si>
    <t>08012管理岗位</t>
  </si>
  <si>
    <t>杨通沆</t>
  </si>
  <si>
    <t>三穗县八弓镇国土资源和规划建设环保中心</t>
  </si>
  <si>
    <t>08013专业技术岗位</t>
  </si>
  <si>
    <t>郑兰</t>
  </si>
  <si>
    <t>三穗县文笔街道党务政务服务中心</t>
  </si>
  <si>
    <t>08014管理岗位</t>
  </si>
  <si>
    <t>杨涵</t>
  </si>
  <si>
    <t>三穗县台烈镇人民政府</t>
  </si>
  <si>
    <t>三穗县台烈镇国土资源和规划建设环保中心</t>
  </si>
  <si>
    <t>08015专业技术岗位</t>
  </si>
  <si>
    <t>石帮美</t>
  </si>
  <si>
    <t>三穗县八弓镇林业站</t>
  </si>
  <si>
    <t>08016专业技术岗位</t>
  </si>
  <si>
    <t>王怀超</t>
  </si>
  <si>
    <t>三穗县文笔街道社区服务中心</t>
  </si>
  <si>
    <t>08017管理岗位</t>
  </si>
  <si>
    <t>杨梅</t>
  </si>
  <si>
    <t>08018管理岗位</t>
  </si>
  <si>
    <t>姜绍文</t>
  </si>
  <si>
    <t>三穗县武笔街道党务政务服务中心</t>
  </si>
  <si>
    <t>08019管理岗位</t>
  </si>
  <si>
    <t>杨绍洁</t>
  </si>
  <si>
    <t>三穗县文笔街道村镇建设和交通环保服务中心</t>
  </si>
  <si>
    <t>08020管理岗位</t>
  </si>
  <si>
    <t>王宣</t>
  </si>
  <si>
    <t>三穗县武笔街道村镇建设和交通环保服务中心</t>
  </si>
  <si>
    <t>08021专业技术岗位</t>
  </si>
  <si>
    <t>汪泊帆</t>
  </si>
  <si>
    <t>三穗县卫生健康局</t>
  </si>
  <si>
    <t>三穗县疾病预防控制中心</t>
  </si>
  <si>
    <t>08022专业技术岗位</t>
  </si>
  <si>
    <t>万章林</t>
  </si>
  <si>
    <t>中共三穗县委宣传部</t>
  </si>
  <si>
    <t>三穗县文化产业发展服务中心</t>
  </si>
  <si>
    <t>08025管理岗位</t>
  </si>
  <si>
    <t>吴佳佳</t>
  </si>
  <si>
    <t>三穗县精神文明建设指导服务中心</t>
  </si>
  <si>
    <t>08026管理岗位</t>
  </si>
  <si>
    <t>王丹</t>
  </si>
  <si>
    <t>三穗县工商业联合会</t>
  </si>
  <si>
    <t>三穗县经济协作中心</t>
  </si>
  <si>
    <t>08027管理岗位</t>
  </si>
  <si>
    <t>杨宇</t>
  </si>
  <si>
    <t>三穗县文体广电旅游局</t>
  </si>
  <si>
    <t>三穗县杨至成故居纪念馆</t>
  </si>
  <si>
    <t>08028管理岗位</t>
  </si>
  <si>
    <t>蒋宏达</t>
  </si>
  <si>
    <t>三穗县水务局</t>
  </si>
  <si>
    <t>三穗县水利工程监测与养护中心</t>
  </si>
  <si>
    <t>08029专业技术岗位</t>
  </si>
  <si>
    <t>葛九璋</t>
  </si>
  <si>
    <t>三穗县统计局</t>
  </si>
  <si>
    <t>三穗县统计抽样调查中心</t>
  </si>
  <si>
    <t>08030管理岗位</t>
  </si>
  <si>
    <t>龙汉芝</t>
  </si>
  <si>
    <t>08031管理岗位</t>
  </si>
  <si>
    <t>田颖</t>
  </si>
  <si>
    <t>三穗县财政局</t>
  </si>
  <si>
    <t>三穗县国有资本运营服务中心</t>
  </si>
  <si>
    <t>08032管理岗位</t>
  </si>
  <si>
    <t>万婕</t>
  </si>
  <si>
    <t>三穗县工业信息化和商务局</t>
  </si>
  <si>
    <t>三穗县电子商务发展中心</t>
  </si>
  <si>
    <t>08033管理岗位</t>
  </si>
  <si>
    <t>李安林</t>
  </si>
  <si>
    <t>三穗县民营经济发展中心</t>
  </si>
  <si>
    <t>08034管理岗位</t>
  </si>
  <si>
    <t>杨謹壕</t>
  </si>
  <si>
    <t>三穗县农业农村局</t>
  </si>
  <si>
    <t>三穗县农业发展中心</t>
  </si>
  <si>
    <t>08035专业技术岗位</t>
  </si>
  <si>
    <t>张家维</t>
  </si>
  <si>
    <t>08036专业技术岗位</t>
  </si>
  <si>
    <t>姚福海</t>
  </si>
  <si>
    <t>三穗县中药材和蔬菜产业发展中心</t>
  </si>
  <si>
    <t>08037专业技术岗位</t>
  </si>
  <si>
    <t>杨远维</t>
  </si>
  <si>
    <t>三穗县畜牧渔业发展中心</t>
  </si>
  <si>
    <t>08038专业技术岗位</t>
  </si>
  <si>
    <t>熊杰</t>
  </si>
  <si>
    <t>三穗县动物疫病预防控制中心</t>
  </si>
  <si>
    <t>08039专业技术岗位</t>
  </si>
  <si>
    <t>吴方智</t>
  </si>
  <si>
    <t>三穗县林业局</t>
  </si>
  <si>
    <t>三穗县林业产业服务中心</t>
  </si>
  <si>
    <t>08040专业技术岗位</t>
  </si>
  <si>
    <t>王锦红</t>
  </si>
  <si>
    <t>08041专业技术岗位</t>
  </si>
  <si>
    <t>万成龙</t>
  </si>
  <si>
    <t>三穗县森林资源服务中心</t>
  </si>
  <si>
    <t>08042专业技术岗位</t>
  </si>
  <si>
    <t>杨泽龙</t>
  </si>
  <si>
    <t>三穗县民政局</t>
  </si>
  <si>
    <t>三穗县慈善总会</t>
  </si>
  <si>
    <t>08043管理岗位</t>
  </si>
  <si>
    <t>欧阳修凡</t>
  </si>
  <si>
    <t>三穗县殡葬管理所</t>
  </si>
  <si>
    <t>08044管理岗位</t>
  </si>
  <si>
    <t>杨芹</t>
  </si>
  <si>
    <t>三穗县教育和科技局</t>
  </si>
  <si>
    <t>三穗县民族高级中学</t>
  </si>
  <si>
    <t>08045专业技术岗位</t>
  </si>
  <si>
    <t>邰诗钦</t>
  </si>
  <si>
    <t>08047专业技术岗位</t>
  </si>
  <si>
    <t>杨金燕</t>
  </si>
  <si>
    <t>08048专业技术岗位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</si>
</sst>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topLeftCell="A4" workbookViewId="0">
      <selection activeCell="G8" sqref="G8"/>
    </sheetView>
  </sheetViews>
  <sheetFormatPr defaultColWidth="9" defaultRowHeight="13.5"/>
  <cols>
    <col min="1" max="1" width="4.98333333333333" customWidth="1"/>
    <col min="2" max="2" width="8.2" customWidth="1"/>
    <col min="3" max="3" width="12.375" customWidth="1"/>
    <col min="4" max="4" width="25.5833333333333" customWidth="1"/>
    <col min="5" max="5" width="10.125" customWidth="1"/>
    <col min="11" max="11" width="6.38333333333333" customWidth="1"/>
    <col min="12" max="12" width="8" customWidth="1"/>
    <col min="13" max="13" width="11" customWidth="1"/>
    <col min="14" max="14" width="10.5666666666667" customWidth="1"/>
  </cols>
  <sheetData>
    <row r="1" ht="42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4.25" spans="1:1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/>
      <c r="H2" s="6" t="s">
        <v>7</v>
      </c>
      <c r="I2" s="6"/>
      <c r="J2" s="14" t="s">
        <v>8</v>
      </c>
      <c r="K2" s="15" t="s">
        <v>9</v>
      </c>
      <c r="L2" s="15" t="s">
        <v>10</v>
      </c>
      <c r="M2" s="15" t="s">
        <v>11</v>
      </c>
      <c r="N2" s="15" t="s">
        <v>12</v>
      </c>
      <c r="O2" s="15" t="s">
        <v>13</v>
      </c>
    </row>
    <row r="3" ht="27" spans="1:15">
      <c r="A3" s="3"/>
      <c r="B3" s="4"/>
      <c r="C3" s="7"/>
      <c r="D3" s="4"/>
      <c r="E3" s="4"/>
      <c r="F3" s="4" t="s">
        <v>6</v>
      </c>
      <c r="G3" s="4" t="s">
        <v>14</v>
      </c>
      <c r="H3" s="4" t="s">
        <v>7</v>
      </c>
      <c r="I3" s="4" t="s">
        <v>15</v>
      </c>
      <c r="J3" s="16"/>
      <c r="K3" s="17"/>
      <c r="L3" s="17" t="s">
        <v>16</v>
      </c>
      <c r="M3" s="17"/>
      <c r="N3" s="17"/>
      <c r="O3" s="17"/>
    </row>
    <row r="4" ht="33" customHeight="1" spans="1:15">
      <c r="A4" s="3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9">
        <v>80.81</v>
      </c>
      <c r="G4" s="9">
        <f t="shared" ref="G4:G21" si="0">ROUND(F4*50%,2)</f>
        <v>40.41</v>
      </c>
      <c r="H4" s="10">
        <v>82.4</v>
      </c>
      <c r="I4" s="10">
        <f t="shared" ref="I4:I21" si="1">ROUND(H4*50%,2)</f>
        <v>41.2</v>
      </c>
      <c r="J4" s="14">
        <f t="shared" ref="J4:J21" si="2">G4+I4</f>
        <v>81.61</v>
      </c>
      <c r="K4" s="10">
        <v>1</v>
      </c>
      <c r="L4" s="18" t="s">
        <v>21</v>
      </c>
      <c r="M4" s="18" t="s">
        <v>22</v>
      </c>
      <c r="N4" s="18" t="s">
        <v>23</v>
      </c>
      <c r="O4" s="19"/>
    </row>
    <row r="5" ht="33" customHeight="1" spans="1:15">
      <c r="A5" s="3">
        <v>2</v>
      </c>
      <c r="B5" s="8" t="s">
        <v>24</v>
      </c>
      <c r="C5" s="8" t="s">
        <v>25</v>
      </c>
      <c r="D5" s="8" t="s">
        <v>26</v>
      </c>
      <c r="E5" s="8" t="s">
        <v>27</v>
      </c>
      <c r="F5" s="9">
        <v>71.95</v>
      </c>
      <c r="G5" s="9">
        <f t="shared" si="0"/>
        <v>35.98</v>
      </c>
      <c r="H5" s="10">
        <v>85.6</v>
      </c>
      <c r="I5" s="10">
        <f t="shared" si="1"/>
        <v>42.8</v>
      </c>
      <c r="J5" s="20">
        <f t="shared" si="2"/>
        <v>78.78</v>
      </c>
      <c r="K5" s="10">
        <v>1</v>
      </c>
      <c r="L5" s="18" t="s">
        <v>21</v>
      </c>
      <c r="M5" s="18" t="s">
        <v>22</v>
      </c>
      <c r="N5" s="18" t="s">
        <v>23</v>
      </c>
      <c r="O5" s="19"/>
    </row>
    <row r="6" ht="33" customHeight="1" spans="1:15">
      <c r="A6" s="3">
        <v>3</v>
      </c>
      <c r="B6" s="8" t="s">
        <v>28</v>
      </c>
      <c r="C6" s="8" t="s">
        <v>29</v>
      </c>
      <c r="D6" s="8" t="s">
        <v>30</v>
      </c>
      <c r="E6" s="8" t="s">
        <v>27</v>
      </c>
      <c r="F6" s="9">
        <v>71.45</v>
      </c>
      <c r="G6" s="9">
        <f t="shared" si="0"/>
        <v>35.73</v>
      </c>
      <c r="H6" s="10">
        <v>80.2</v>
      </c>
      <c r="I6" s="10">
        <f t="shared" si="1"/>
        <v>40.1</v>
      </c>
      <c r="J6" s="20">
        <f t="shared" si="2"/>
        <v>75.83</v>
      </c>
      <c r="K6" s="10">
        <v>2</v>
      </c>
      <c r="L6" s="18" t="s">
        <v>21</v>
      </c>
      <c r="M6" s="18" t="s">
        <v>22</v>
      </c>
      <c r="N6" s="18" t="s">
        <v>23</v>
      </c>
      <c r="O6" s="19"/>
    </row>
    <row r="7" ht="33" customHeight="1" spans="1:15">
      <c r="A7" s="3">
        <v>4</v>
      </c>
      <c r="B7" s="8" t="s">
        <v>31</v>
      </c>
      <c r="C7" s="8" t="s">
        <v>32</v>
      </c>
      <c r="D7" s="8" t="s">
        <v>33</v>
      </c>
      <c r="E7" s="8" t="s">
        <v>27</v>
      </c>
      <c r="F7" s="9">
        <v>69.18</v>
      </c>
      <c r="G7" s="9">
        <f t="shared" si="0"/>
        <v>34.59</v>
      </c>
      <c r="H7" s="10">
        <v>80.6</v>
      </c>
      <c r="I7" s="10">
        <f t="shared" si="1"/>
        <v>40.3</v>
      </c>
      <c r="J7" s="20">
        <f t="shared" si="2"/>
        <v>74.89</v>
      </c>
      <c r="K7" s="10">
        <v>3</v>
      </c>
      <c r="L7" s="18" t="s">
        <v>21</v>
      </c>
      <c r="M7" s="18" t="s">
        <v>22</v>
      </c>
      <c r="N7" s="18" t="s">
        <v>23</v>
      </c>
      <c r="O7" s="19"/>
    </row>
    <row r="8" ht="33" customHeight="1" spans="1:15">
      <c r="A8" s="3">
        <v>5</v>
      </c>
      <c r="B8" s="8" t="s">
        <v>34</v>
      </c>
      <c r="C8" s="8" t="s">
        <v>35</v>
      </c>
      <c r="D8" s="8" t="s">
        <v>36</v>
      </c>
      <c r="E8" s="8" t="s">
        <v>27</v>
      </c>
      <c r="F8" s="9">
        <v>68.5</v>
      </c>
      <c r="G8" s="9">
        <f t="shared" si="0"/>
        <v>34.25</v>
      </c>
      <c r="H8" s="10">
        <v>78.2</v>
      </c>
      <c r="I8" s="10">
        <f t="shared" si="1"/>
        <v>39.1</v>
      </c>
      <c r="J8" s="20">
        <f t="shared" si="2"/>
        <v>73.35</v>
      </c>
      <c r="K8" s="10">
        <v>4</v>
      </c>
      <c r="L8" s="18" t="s">
        <v>21</v>
      </c>
      <c r="M8" s="18" t="s">
        <v>22</v>
      </c>
      <c r="N8" s="18" t="s">
        <v>23</v>
      </c>
      <c r="O8" s="19"/>
    </row>
    <row r="9" ht="33" customHeight="1" spans="1:15">
      <c r="A9" s="3">
        <v>6</v>
      </c>
      <c r="B9" s="8" t="s">
        <v>37</v>
      </c>
      <c r="C9" s="8" t="s">
        <v>35</v>
      </c>
      <c r="D9" s="8" t="s">
        <v>36</v>
      </c>
      <c r="E9" s="8" t="s">
        <v>38</v>
      </c>
      <c r="F9" s="9">
        <v>72.49</v>
      </c>
      <c r="G9" s="9">
        <f t="shared" si="0"/>
        <v>36.25</v>
      </c>
      <c r="H9" s="10">
        <v>80.2</v>
      </c>
      <c r="I9" s="10">
        <f t="shared" si="1"/>
        <v>40.1</v>
      </c>
      <c r="J9" s="20">
        <f t="shared" si="2"/>
        <v>76.35</v>
      </c>
      <c r="K9" s="10">
        <v>1</v>
      </c>
      <c r="L9" s="18" t="s">
        <v>21</v>
      </c>
      <c r="M9" s="18" t="s">
        <v>22</v>
      </c>
      <c r="N9" s="18" t="s">
        <v>23</v>
      </c>
      <c r="O9" s="19"/>
    </row>
    <row r="10" ht="33" customHeight="1" spans="1:15">
      <c r="A10" s="3">
        <v>7</v>
      </c>
      <c r="B10" s="8" t="s">
        <v>39</v>
      </c>
      <c r="C10" s="8" t="s">
        <v>35</v>
      </c>
      <c r="D10" s="8" t="s">
        <v>40</v>
      </c>
      <c r="E10" s="8" t="s">
        <v>41</v>
      </c>
      <c r="F10" s="9">
        <v>70.26</v>
      </c>
      <c r="G10" s="9">
        <f t="shared" si="0"/>
        <v>35.13</v>
      </c>
      <c r="H10" s="10">
        <v>84.5</v>
      </c>
      <c r="I10" s="10">
        <f t="shared" si="1"/>
        <v>42.25</v>
      </c>
      <c r="J10" s="20">
        <f t="shared" si="2"/>
        <v>77.38</v>
      </c>
      <c r="K10" s="10">
        <v>1</v>
      </c>
      <c r="L10" s="18" t="s">
        <v>21</v>
      </c>
      <c r="M10" s="18" t="s">
        <v>22</v>
      </c>
      <c r="N10" s="18" t="s">
        <v>23</v>
      </c>
      <c r="O10" s="19"/>
    </row>
    <row r="11" ht="33" customHeight="1" spans="1:15">
      <c r="A11" s="3">
        <v>8</v>
      </c>
      <c r="B11" s="8" t="s">
        <v>42</v>
      </c>
      <c r="C11" s="8" t="s">
        <v>43</v>
      </c>
      <c r="D11" s="8" t="s">
        <v>44</v>
      </c>
      <c r="E11" s="8" t="s">
        <v>45</v>
      </c>
      <c r="F11" s="9">
        <v>77.14</v>
      </c>
      <c r="G11" s="9">
        <f t="shared" si="0"/>
        <v>38.57</v>
      </c>
      <c r="H11" s="10">
        <v>81.3</v>
      </c>
      <c r="I11" s="10">
        <f t="shared" si="1"/>
        <v>40.65</v>
      </c>
      <c r="J11" s="20">
        <f t="shared" si="2"/>
        <v>79.22</v>
      </c>
      <c r="K11" s="10">
        <v>1</v>
      </c>
      <c r="L11" s="18" t="s">
        <v>21</v>
      </c>
      <c r="M11" s="18" t="s">
        <v>22</v>
      </c>
      <c r="N11" s="18" t="s">
        <v>23</v>
      </c>
      <c r="O11" s="19"/>
    </row>
    <row r="12" ht="33" customHeight="1" spans="1:15">
      <c r="A12" s="3">
        <v>9</v>
      </c>
      <c r="B12" s="8" t="s">
        <v>46</v>
      </c>
      <c r="C12" s="8" t="s">
        <v>29</v>
      </c>
      <c r="D12" s="8" t="s">
        <v>47</v>
      </c>
      <c r="E12" s="8" t="s">
        <v>45</v>
      </c>
      <c r="F12" s="9">
        <v>75.13</v>
      </c>
      <c r="G12" s="9">
        <f t="shared" si="0"/>
        <v>37.57</v>
      </c>
      <c r="H12" s="10">
        <v>79.85</v>
      </c>
      <c r="I12" s="10">
        <f t="shared" si="1"/>
        <v>39.93</v>
      </c>
      <c r="J12" s="20">
        <f t="shared" si="2"/>
        <v>77.5</v>
      </c>
      <c r="K12" s="10">
        <v>2</v>
      </c>
      <c r="L12" s="18" t="s">
        <v>21</v>
      </c>
      <c r="M12" s="18" t="s">
        <v>22</v>
      </c>
      <c r="N12" s="18" t="s">
        <v>23</v>
      </c>
      <c r="O12" s="19"/>
    </row>
    <row r="13" ht="33" customHeight="1" spans="1:15">
      <c r="A13" s="3">
        <v>10</v>
      </c>
      <c r="B13" s="8" t="s">
        <v>48</v>
      </c>
      <c r="C13" s="8" t="s">
        <v>49</v>
      </c>
      <c r="D13" s="8" t="s">
        <v>50</v>
      </c>
      <c r="E13" s="8" t="s">
        <v>45</v>
      </c>
      <c r="F13" s="9">
        <v>72.25</v>
      </c>
      <c r="G13" s="9">
        <f t="shared" si="0"/>
        <v>36.13</v>
      </c>
      <c r="H13" s="10">
        <v>82.44</v>
      </c>
      <c r="I13" s="10">
        <f t="shared" si="1"/>
        <v>41.22</v>
      </c>
      <c r="J13" s="20">
        <f t="shared" si="2"/>
        <v>77.35</v>
      </c>
      <c r="K13" s="10">
        <v>3</v>
      </c>
      <c r="L13" s="18" t="s">
        <v>21</v>
      </c>
      <c r="M13" s="18" t="s">
        <v>22</v>
      </c>
      <c r="N13" s="18" t="s">
        <v>23</v>
      </c>
      <c r="O13" s="19"/>
    </row>
    <row r="14" ht="33" customHeight="1" spans="1:15">
      <c r="A14" s="3">
        <v>11</v>
      </c>
      <c r="B14" s="8" t="s">
        <v>51</v>
      </c>
      <c r="C14" s="8" t="s">
        <v>35</v>
      </c>
      <c r="D14" s="8" t="s">
        <v>52</v>
      </c>
      <c r="E14" s="8" t="s">
        <v>45</v>
      </c>
      <c r="F14" s="9">
        <v>71.87</v>
      </c>
      <c r="G14" s="9">
        <f t="shared" si="0"/>
        <v>35.94</v>
      </c>
      <c r="H14" s="10">
        <v>82.73</v>
      </c>
      <c r="I14" s="10">
        <f t="shared" si="1"/>
        <v>41.37</v>
      </c>
      <c r="J14" s="20">
        <f t="shared" si="2"/>
        <v>77.31</v>
      </c>
      <c r="K14" s="10">
        <v>4</v>
      </c>
      <c r="L14" s="18" t="s">
        <v>21</v>
      </c>
      <c r="M14" s="18" t="s">
        <v>22</v>
      </c>
      <c r="N14" s="18" t="s">
        <v>23</v>
      </c>
      <c r="O14" s="19"/>
    </row>
    <row r="15" ht="33" customHeight="1" spans="1:15">
      <c r="A15" s="3">
        <v>12</v>
      </c>
      <c r="B15" s="8" t="s">
        <v>53</v>
      </c>
      <c r="C15" s="8" t="s">
        <v>32</v>
      </c>
      <c r="D15" s="8" t="s">
        <v>54</v>
      </c>
      <c r="E15" s="8" t="s">
        <v>55</v>
      </c>
      <c r="F15" s="9">
        <v>74.94</v>
      </c>
      <c r="G15" s="9">
        <f t="shared" si="0"/>
        <v>37.47</v>
      </c>
      <c r="H15" s="10">
        <v>80</v>
      </c>
      <c r="I15" s="10">
        <f t="shared" si="1"/>
        <v>40</v>
      </c>
      <c r="J15" s="20">
        <f t="shared" si="2"/>
        <v>77.47</v>
      </c>
      <c r="K15" s="10">
        <v>1</v>
      </c>
      <c r="L15" s="18" t="s">
        <v>21</v>
      </c>
      <c r="M15" s="18" t="s">
        <v>22</v>
      </c>
      <c r="N15" s="18" t="s">
        <v>23</v>
      </c>
      <c r="O15" s="19"/>
    </row>
    <row r="16" s="1" customFormat="1" ht="33" customHeight="1" spans="1:15">
      <c r="A16" s="3">
        <v>13</v>
      </c>
      <c r="B16" s="8" t="s">
        <v>56</v>
      </c>
      <c r="C16" s="8" t="s">
        <v>57</v>
      </c>
      <c r="D16" s="8" t="s">
        <v>58</v>
      </c>
      <c r="E16" s="8" t="s">
        <v>59</v>
      </c>
      <c r="F16" s="9">
        <v>78.84</v>
      </c>
      <c r="G16" s="9">
        <f t="shared" si="0"/>
        <v>39.42</v>
      </c>
      <c r="H16" s="10">
        <v>80.45</v>
      </c>
      <c r="I16" s="10">
        <f t="shared" si="1"/>
        <v>40.23</v>
      </c>
      <c r="J16" s="20">
        <f t="shared" si="2"/>
        <v>79.65</v>
      </c>
      <c r="K16" s="10">
        <v>1</v>
      </c>
      <c r="L16" s="18" t="s">
        <v>21</v>
      </c>
      <c r="M16" s="18" t="s">
        <v>22</v>
      </c>
      <c r="N16" s="18" t="s">
        <v>23</v>
      </c>
      <c r="O16" s="19"/>
    </row>
    <row r="17" s="1" customFormat="1" ht="33" customHeight="1" spans="1:15">
      <c r="A17" s="3">
        <v>14</v>
      </c>
      <c r="B17" s="8" t="s">
        <v>60</v>
      </c>
      <c r="C17" s="8" t="s">
        <v>61</v>
      </c>
      <c r="D17" s="8" t="s">
        <v>62</v>
      </c>
      <c r="E17" s="8" t="s">
        <v>59</v>
      </c>
      <c r="F17" s="9">
        <v>81.19</v>
      </c>
      <c r="G17" s="9">
        <f t="shared" si="0"/>
        <v>40.6</v>
      </c>
      <c r="H17" s="10">
        <v>78.08</v>
      </c>
      <c r="I17" s="10">
        <f t="shared" si="1"/>
        <v>39.04</v>
      </c>
      <c r="J17" s="20">
        <f t="shared" si="2"/>
        <v>79.64</v>
      </c>
      <c r="K17" s="10">
        <v>2</v>
      </c>
      <c r="L17" s="18" t="s">
        <v>21</v>
      </c>
      <c r="M17" s="18" t="s">
        <v>22</v>
      </c>
      <c r="N17" s="18" t="s">
        <v>23</v>
      </c>
      <c r="O17" s="19"/>
    </row>
    <row r="18" ht="33" customHeight="1" spans="1:15">
      <c r="A18" s="3">
        <v>15</v>
      </c>
      <c r="B18" s="8" t="s">
        <v>63</v>
      </c>
      <c r="C18" s="8" t="s">
        <v>32</v>
      </c>
      <c r="D18" s="8" t="s">
        <v>64</v>
      </c>
      <c r="E18" s="8" t="s">
        <v>65</v>
      </c>
      <c r="F18" s="9">
        <v>75.05</v>
      </c>
      <c r="G18" s="9">
        <f>ROUND(F18*50%,2)</f>
        <v>37.53</v>
      </c>
      <c r="H18" s="10">
        <v>80.5</v>
      </c>
      <c r="I18" s="10">
        <f>ROUND(H18*50%,2)</f>
        <v>40.25</v>
      </c>
      <c r="J18" s="20">
        <f>G18+I18</f>
        <v>77.78</v>
      </c>
      <c r="K18" s="10">
        <v>1</v>
      </c>
      <c r="L18" s="18" t="s">
        <v>21</v>
      </c>
      <c r="M18" s="18" t="s">
        <v>22</v>
      </c>
      <c r="N18" s="18" t="s">
        <v>23</v>
      </c>
      <c r="O18" s="19"/>
    </row>
    <row r="19" ht="33" customHeight="1" spans="1:15">
      <c r="A19" s="3">
        <v>16</v>
      </c>
      <c r="B19" s="8" t="s">
        <v>66</v>
      </c>
      <c r="C19" s="8" t="s">
        <v>49</v>
      </c>
      <c r="D19" s="8" t="s">
        <v>67</v>
      </c>
      <c r="E19" s="8" t="s">
        <v>68</v>
      </c>
      <c r="F19" s="9">
        <v>69.76</v>
      </c>
      <c r="G19" s="9">
        <f>ROUND(F19*50%,2)</f>
        <v>34.88</v>
      </c>
      <c r="H19" s="10">
        <v>84.8</v>
      </c>
      <c r="I19" s="10">
        <f>ROUND(H19*50%,2)</f>
        <v>42.4</v>
      </c>
      <c r="J19" s="20">
        <f>G19+I19</f>
        <v>77.28</v>
      </c>
      <c r="K19" s="10">
        <v>1</v>
      </c>
      <c r="L19" s="18" t="s">
        <v>21</v>
      </c>
      <c r="M19" s="18" t="s">
        <v>22</v>
      </c>
      <c r="N19" s="18" t="s">
        <v>23</v>
      </c>
      <c r="O19" s="19"/>
    </row>
    <row r="20" ht="33" customHeight="1" spans="1:15">
      <c r="A20" s="3">
        <v>17</v>
      </c>
      <c r="B20" s="8" t="s">
        <v>69</v>
      </c>
      <c r="C20" s="8" t="s">
        <v>35</v>
      </c>
      <c r="D20" s="8" t="s">
        <v>70</v>
      </c>
      <c r="E20" s="8" t="s">
        <v>71</v>
      </c>
      <c r="F20" s="9">
        <v>76.75</v>
      </c>
      <c r="G20" s="9">
        <f>ROUND(F20*50%,2)</f>
        <v>38.38</v>
      </c>
      <c r="H20" s="10">
        <v>84.5</v>
      </c>
      <c r="I20" s="10">
        <f>ROUND(H20*50%,2)</f>
        <v>42.25</v>
      </c>
      <c r="J20" s="20">
        <f>G20+I20</f>
        <v>80.63</v>
      </c>
      <c r="K20" s="10">
        <v>1</v>
      </c>
      <c r="L20" s="18" t="s">
        <v>21</v>
      </c>
      <c r="M20" s="18" t="s">
        <v>22</v>
      </c>
      <c r="N20" s="18" t="s">
        <v>23</v>
      </c>
      <c r="O20" s="19"/>
    </row>
    <row r="21" ht="33" customHeight="1" spans="1:15">
      <c r="A21" s="3">
        <v>18</v>
      </c>
      <c r="B21" s="8" t="s">
        <v>72</v>
      </c>
      <c r="C21" s="8" t="s">
        <v>43</v>
      </c>
      <c r="D21" s="8" t="s">
        <v>73</v>
      </c>
      <c r="E21" s="8" t="s">
        <v>74</v>
      </c>
      <c r="F21" s="11" t="s">
        <v>75</v>
      </c>
      <c r="G21" s="12"/>
      <c r="H21" s="10">
        <v>85.3</v>
      </c>
      <c r="I21" s="10"/>
      <c r="J21" s="21">
        <v>85.3</v>
      </c>
      <c r="K21" s="10">
        <v>1</v>
      </c>
      <c r="L21" s="18" t="s">
        <v>21</v>
      </c>
      <c r="M21" s="18" t="s">
        <v>22</v>
      </c>
      <c r="N21" s="18" t="s">
        <v>23</v>
      </c>
      <c r="O21" s="19"/>
    </row>
    <row r="22" ht="33" customHeight="1" spans="1:15">
      <c r="A22" s="3">
        <v>19</v>
      </c>
      <c r="B22" s="8" t="s">
        <v>76</v>
      </c>
      <c r="C22" s="8" t="s">
        <v>43</v>
      </c>
      <c r="D22" s="8" t="s">
        <v>77</v>
      </c>
      <c r="E22" s="8" t="s">
        <v>78</v>
      </c>
      <c r="F22" s="9">
        <v>77.55</v>
      </c>
      <c r="G22" s="9">
        <f t="shared" ref="G22:G24" si="3">ROUND(F22*50%,2)</f>
        <v>38.78</v>
      </c>
      <c r="H22" s="10">
        <v>84.7</v>
      </c>
      <c r="I22" s="10">
        <f t="shared" ref="I22:I24" si="4">ROUND(H22*50%,2)</f>
        <v>42.35</v>
      </c>
      <c r="J22" s="20">
        <f t="shared" ref="J22:J24" si="5">G22+I22</f>
        <v>81.13</v>
      </c>
      <c r="K22" s="10">
        <v>1</v>
      </c>
      <c r="L22" s="18" t="s">
        <v>21</v>
      </c>
      <c r="M22" s="18" t="s">
        <v>22</v>
      </c>
      <c r="N22" s="18" t="s">
        <v>23</v>
      </c>
      <c r="O22" s="19"/>
    </row>
    <row r="23" ht="33" customHeight="1" spans="1:15">
      <c r="A23" s="3">
        <v>20</v>
      </c>
      <c r="B23" s="8" t="s">
        <v>79</v>
      </c>
      <c r="C23" s="8" t="s">
        <v>61</v>
      </c>
      <c r="D23" s="8" t="s">
        <v>80</v>
      </c>
      <c r="E23" s="8" t="s">
        <v>81</v>
      </c>
      <c r="F23" s="9">
        <v>76.15</v>
      </c>
      <c r="G23" s="9">
        <f t="shared" si="3"/>
        <v>38.08</v>
      </c>
      <c r="H23" s="10">
        <v>85.8</v>
      </c>
      <c r="I23" s="10">
        <f t="shared" si="4"/>
        <v>42.9</v>
      </c>
      <c r="J23" s="20">
        <f t="shared" si="5"/>
        <v>80.98</v>
      </c>
      <c r="K23" s="10">
        <v>1</v>
      </c>
      <c r="L23" s="18" t="s">
        <v>21</v>
      </c>
      <c r="M23" s="18" t="s">
        <v>22</v>
      </c>
      <c r="N23" s="18" t="s">
        <v>23</v>
      </c>
      <c r="O23" s="19"/>
    </row>
    <row r="24" ht="33" customHeight="1" spans="1:15">
      <c r="A24" s="3">
        <v>21</v>
      </c>
      <c r="B24" s="8" t="s">
        <v>82</v>
      </c>
      <c r="C24" s="8" t="s">
        <v>57</v>
      </c>
      <c r="D24" s="8" t="s">
        <v>83</v>
      </c>
      <c r="E24" s="8" t="s">
        <v>84</v>
      </c>
      <c r="F24" s="9">
        <v>77.36</v>
      </c>
      <c r="G24" s="9">
        <f t="shared" si="3"/>
        <v>38.68</v>
      </c>
      <c r="H24" s="10">
        <v>85.8</v>
      </c>
      <c r="I24" s="10">
        <f t="shared" si="4"/>
        <v>42.9</v>
      </c>
      <c r="J24" s="20">
        <f t="shared" si="5"/>
        <v>81.58</v>
      </c>
      <c r="K24" s="10">
        <v>1</v>
      </c>
      <c r="L24" s="18" t="s">
        <v>21</v>
      </c>
      <c r="M24" s="18" t="s">
        <v>22</v>
      </c>
      <c r="N24" s="18" t="s">
        <v>23</v>
      </c>
      <c r="O24" s="19"/>
    </row>
    <row r="25" ht="33" customHeight="1" spans="1:15">
      <c r="A25" s="3">
        <v>22</v>
      </c>
      <c r="B25" s="8" t="s">
        <v>85</v>
      </c>
      <c r="C25" s="8" t="s">
        <v>86</v>
      </c>
      <c r="D25" s="8" t="s">
        <v>87</v>
      </c>
      <c r="E25" s="8" t="s">
        <v>88</v>
      </c>
      <c r="F25" s="11" t="s">
        <v>75</v>
      </c>
      <c r="G25" s="12"/>
      <c r="H25" s="10">
        <v>87.8</v>
      </c>
      <c r="I25" s="10"/>
      <c r="J25" s="21">
        <v>87.8</v>
      </c>
      <c r="K25" s="10">
        <v>1</v>
      </c>
      <c r="L25" s="18" t="s">
        <v>21</v>
      </c>
      <c r="M25" s="18" t="s">
        <v>22</v>
      </c>
      <c r="N25" s="18" t="s">
        <v>23</v>
      </c>
      <c r="O25" s="19"/>
    </row>
    <row r="26" ht="33" customHeight="1" spans="1:15">
      <c r="A26" s="3">
        <v>23</v>
      </c>
      <c r="B26" s="8" t="s">
        <v>89</v>
      </c>
      <c r="C26" s="8" t="s">
        <v>61</v>
      </c>
      <c r="D26" s="8" t="s">
        <v>90</v>
      </c>
      <c r="E26" s="8" t="s">
        <v>91</v>
      </c>
      <c r="F26" s="11" t="s">
        <v>75</v>
      </c>
      <c r="G26" s="12"/>
      <c r="H26" s="10">
        <v>75.6</v>
      </c>
      <c r="I26" s="10"/>
      <c r="J26" s="21">
        <v>75.6</v>
      </c>
      <c r="K26" s="10">
        <v>1</v>
      </c>
      <c r="L26" s="18" t="s">
        <v>21</v>
      </c>
      <c r="M26" s="18" t="s">
        <v>22</v>
      </c>
      <c r="N26" s="18" t="s">
        <v>23</v>
      </c>
      <c r="O26" s="19"/>
    </row>
    <row r="27" ht="33" customHeight="1" spans="1:15">
      <c r="A27" s="3">
        <v>24</v>
      </c>
      <c r="B27" s="8" t="s">
        <v>92</v>
      </c>
      <c r="C27" s="8" t="s">
        <v>57</v>
      </c>
      <c r="D27" s="8" t="s">
        <v>93</v>
      </c>
      <c r="E27" s="8" t="s">
        <v>94</v>
      </c>
      <c r="F27" s="9">
        <v>73.17</v>
      </c>
      <c r="G27" s="9">
        <f t="shared" ref="G27:G32" si="6">ROUND(F27*50%,2)</f>
        <v>36.59</v>
      </c>
      <c r="H27" s="10">
        <v>85.4</v>
      </c>
      <c r="I27" s="10">
        <f t="shared" ref="I27:I32" si="7">ROUND(H27*50%,2)</f>
        <v>42.7</v>
      </c>
      <c r="J27" s="20">
        <f t="shared" ref="J27:J32" si="8">G27+I27</f>
        <v>79.29</v>
      </c>
      <c r="K27" s="10">
        <v>1</v>
      </c>
      <c r="L27" s="18" t="s">
        <v>21</v>
      </c>
      <c r="M27" s="18" t="s">
        <v>22</v>
      </c>
      <c r="N27" s="18" t="s">
        <v>23</v>
      </c>
      <c r="O27" s="19"/>
    </row>
    <row r="28" ht="33" customHeight="1" spans="1:15">
      <c r="A28" s="3">
        <v>25</v>
      </c>
      <c r="B28" s="8" t="s">
        <v>95</v>
      </c>
      <c r="C28" s="8" t="s">
        <v>57</v>
      </c>
      <c r="D28" s="8" t="s">
        <v>58</v>
      </c>
      <c r="E28" s="8" t="s">
        <v>96</v>
      </c>
      <c r="F28" s="9">
        <v>79.64</v>
      </c>
      <c r="G28" s="9">
        <f t="shared" si="6"/>
        <v>39.82</v>
      </c>
      <c r="H28" s="10">
        <v>86.4</v>
      </c>
      <c r="I28" s="10">
        <f t="shared" si="7"/>
        <v>43.2</v>
      </c>
      <c r="J28" s="20">
        <f t="shared" si="8"/>
        <v>83.02</v>
      </c>
      <c r="K28" s="10">
        <v>1</v>
      </c>
      <c r="L28" s="18" t="s">
        <v>21</v>
      </c>
      <c r="M28" s="18" t="s">
        <v>22</v>
      </c>
      <c r="N28" s="18" t="s">
        <v>23</v>
      </c>
      <c r="O28" s="19"/>
    </row>
    <row r="29" ht="33" customHeight="1" spans="1:15">
      <c r="A29" s="3">
        <v>26</v>
      </c>
      <c r="B29" s="8" t="s">
        <v>97</v>
      </c>
      <c r="C29" s="8" t="s">
        <v>25</v>
      </c>
      <c r="D29" s="8" t="s">
        <v>98</v>
      </c>
      <c r="E29" s="8" t="s">
        <v>99</v>
      </c>
      <c r="F29" s="9">
        <v>71.54</v>
      </c>
      <c r="G29" s="9">
        <f t="shared" si="6"/>
        <v>35.77</v>
      </c>
      <c r="H29" s="10">
        <v>81.1</v>
      </c>
      <c r="I29" s="10">
        <f t="shared" si="7"/>
        <v>40.55</v>
      </c>
      <c r="J29" s="20">
        <f t="shared" si="8"/>
        <v>76.32</v>
      </c>
      <c r="K29" s="10">
        <v>1</v>
      </c>
      <c r="L29" s="18" t="s">
        <v>21</v>
      </c>
      <c r="M29" s="18" t="s">
        <v>22</v>
      </c>
      <c r="N29" s="18" t="s">
        <v>23</v>
      </c>
      <c r="O29" s="19"/>
    </row>
    <row r="30" ht="33" customHeight="1" spans="1:15">
      <c r="A30" s="3">
        <v>27</v>
      </c>
      <c r="B30" s="8" t="s">
        <v>100</v>
      </c>
      <c r="C30" s="8" t="s">
        <v>57</v>
      </c>
      <c r="D30" s="8" t="s">
        <v>101</v>
      </c>
      <c r="E30" s="8" t="s">
        <v>102</v>
      </c>
      <c r="F30" s="9">
        <v>76.57</v>
      </c>
      <c r="G30" s="9">
        <f t="shared" si="6"/>
        <v>38.29</v>
      </c>
      <c r="H30" s="10">
        <v>79.8</v>
      </c>
      <c r="I30" s="10">
        <f t="shared" si="7"/>
        <v>39.9</v>
      </c>
      <c r="J30" s="20">
        <f t="shared" si="8"/>
        <v>78.19</v>
      </c>
      <c r="K30" s="10">
        <v>1</v>
      </c>
      <c r="L30" s="18" t="s">
        <v>21</v>
      </c>
      <c r="M30" s="18" t="s">
        <v>22</v>
      </c>
      <c r="N30" s="18" t="s">
        <v>23</v>
      </c>
      <c r="O30" s="19"/>
    </row>
    <row r="31" ht="33" customHeight="1" spans="1:15">
      <c r="A31" s="3">
        <v>28</v>
      </c>
      <c r="B31" s="8" t="s">
        <v>103</v>
      </c>
      <c r="C31" s="8" t="s">
        <v>25</v>
      </c>
      <c r="D31" s="8" t="s">
        <v>104</v>
      </c>
      <c r="E31" s="8" t="s">
        <v>105</v>
      </c>
      <c r="F31" s="9">
        <v>70.33</v>
      </c>
      <c r="G31" s="9">
        <f t="shared" si="6"/>
        <v>35.17</v>
      </c>
      <c r="H31" s="10">
        <v>84.2</v>
      </c>
      <c r="I31" s="10">
        <f t="shared" si="7"/>
        <v>42.1</v>
      </c>
      <c r="J31" s="20">
        <f t="shared" si="8"/>
        <v>77.27</v>
      </c>
      <c r="K31" s="10">
        <v>1</v>
      </c>
      <c r="L31" s="18" t="s">
        <v>21</v>
      </c>
      <c r="M31" s="18" t="s">
        <v>22</v>
      </c>
      <c r="N31" s="18" t="s">
        <v>23</v>
      </c>
      <c r="O31" s="19"/>
    </row>
    <row r="32" ht="33" customHeight="1" spans="1:15">
      <c r="A32" s="3">
        <v>29</v>
      </c>
      <c r="B32" s="8" t="s">
        <v>106</v>
      </c>
      <c r="C32" s="8" t="s">
        <v>107</v>
      </c>
      <c r="D32" s="8" t="s">
        <v>108</v>
      </c>
      <c r="E32" s="8" t="s">
        <v>109</v>
      </c>
      <c r="F32" s="9">
        <v>72.27</v>
      </c>
      <c r="G32" s="9">
        <f t="shared" si="6"/>
        <v>36.14</v>
      </c>
      <c r="H32" s="10">
        <v>80.2</v>
      </c>
      <c r="I32" s="10">
        <f t="shared" si="7"/>
        <v>40.1</v>
      </c>
      <c r="J32" s="20">
        <f t="shared" si="8"/>
        <v>76.24</v>
      </c>
      <c r="K32" s="10">
        <v>1</v>
      </c>
      <c r="L32" s="18" t="s">
        <v>21</v>
      </c>
      <c r="M32" s="18" t="s">
        <v>22</v>
      </c>
      <c r="N32" s="18" t="s">
        <v>23</v>
      </c>
      <c r="O32" s="19"/>
    </row>
    <row r="33" ht="33" customHeight="1" spans="1:15">
      <c r="A33" s="3">
        <v>30</v>
      </c>
      <c r="B33" s="8" t="s">
        <v>110</v>
      </c>
      <c r="C33" s="8" t="s">
        <v>111</v>
      </c>
      <c r="D33" s="8" t="s">
        <v>112</v>
      </c>
      <c r="E33" s="8" t="s">
        <v>113</v>
      </c>
      <c r="F33" s="9">
        <v>71.78</v>
      </c>
      <c r="G33" s="9">
        <f t="shared" ref="G33:G49" si="9">ROUND(F33*50%,2)</f>
        <v>35.89</v>
      </c>
      <c r="H33" s="10">
        <v>82</v>
      </c>
      <c r="I33" s="10">
        <f t="shared" ref="I33:I49" si="10">ROUND(H33*50%,2)</f>
        <v>41</v>
      </c>
      <c r="J33" s="20">
        <f t="shared" ref="J33:J49" si="11">G33+I33</f>
        <v>76.89</v>
      </c>
      <c r="K33" s="10">
        <v>1</v>
      </c>
      <c r="L33" s="18" t="s">
        <v>21</v>
      </c>
      <c r="M33" s="18" t="s">
        <v>22</v>
      </c>
      <c r="N33" s="18" t="s">
        <v>23</v>
      </c>
      <c r="O33" s="19"/>
    </row>
    <row r="34" ht="33" customHeight="1" spans="1:15">
      <c r="A34" s="3">
        <v>31</v>
      </c>
      <c r="B34" s="8" t="s">
        <v>114</v>
      </c>
      <c r="C34" s="8" t="s">
        <v>111</v>
      </c>
      <c r="D34" s="8" t="s">
        <v>115</v>
      </c>
      <c r="E34" s="8" t="s">
        <v>116</v>
      </c>
      <c r="F34" s="9">
        <v>77.96</v>
      </c>
      <c r="G34" s="9">
        <f t="shared" si="9"/>
        <v>38.98</v>
      </c>
      <c r="H34" s="10">
        <v>81.8</v>
      </c>
      <c r="I34" s="10">
        <f t="shared" si="10"/>
        <v>40.9</v>
      </c>
      <c r="J34" s="20">
        <f t="shared" si="11"/>
        <v>79.88</v>
      </c>
      <c r="K34" s="10">
        <v>1</v>
      </c>
      <c r="L34" s="18" t="s">
        <v>21</v>
      </c>
      <c r="M34" s="18" t="s">
        <v>22</v>
      </c>
      <c r="N34" s="18" t="s">
        <v>23</v>
      </c>
      <c r="O34" s="19"/>
    </row>
    <row r="35" ht="33" customHeight="1" spans="1:15">
      <c r="A35" s="3">
        <v>32</v>
      </c>
      <c r="B35" s="8" t="s">
        <v>117</v>
      </c>
      <c r="C35" s="8" t="s">
        <v>118</v>
      </c>
      <c r="D35" s="8" t="s">
        <v>119</v>
      </c>
      <c r="E35" s="8" t="s">
        <v>120</v>
      </c>
      <c r="F35" s="9">
        <v>69.95</v>
      </c>
      <c r="G35" s="9">
        <f t="shared" si="9"/>
        <v>34.98</v>
      </c>
      <c r="H35" s="10">
        <v>83.6</v>
      </c>
      <c r="I35" s="10">
        <f t="shared" si="10"/>
        <v>41.8</v>
      </c>
      <c r="J35" s="20">
        <f t="shared" si="11"/>
        <v>76.78</v>
      </c>
      <c r="K35" s="10">
        <v>1</v>
      </c>
      <c r="L35" s="18" t="s">
        <v>21</v>
      </c>
      <c r="M35" s="18" t="s">
        <v>22</v>
      </c>
      <c r="N35" s="18" t="s">
        <v>23</v>
      </c>
      <c r="O35" s="19"/>
    </row>
    <row r="36" ht="33" customHeight="1" spans="1:15">
      <c r="A36" s="3">
        <v>33</v>
      </c>
      <c r="B36" s="8" t="s">
        <v>121</v>
      </c>
      <c r="C36" s="8" t="s">
        <v>122</v>
      </c>
      <c r="D36" s="8" t="s">
        <v>123</v>
      </c>
      <c r="E36" s="8" t="s">
        <v>124</v>
      </c>
      <c r="F36" s="9">
        <v>69.07</v>
      </c>
      <c r="G36" s="9">
        <f t="shared" si="9"/>
        <v>34.54</v>
      </c>
      <c r="H36" s="10">
        <v>82.2</v>
      </c>
      <c r="I36" s="10">
        <f t="shared" si="10"/>
        <v>41.1</v>
      </c>
      <c r="J36" s="20">
        <f t="shared" si="11"/>
        <v>75.64</v>
      </c>
      <c r="K36" s="10">
        <v>1</v>
      </c>
      <c r="L36" s="18" t="s">
        <v>21</v>
      </c>
      <c r="M36" s="18" t="s">
        <v>22</v>
      </c>
      <c r="N36" s="18" t="s">
        <v>23</v>
      </c>
      <c r="O36" s="19"/>
    </row>
    <row r="37" ht="33" customHeight="1" spans="1:15">
      <c r="A37" s="3">
        <v>34</v>
      </c>
      <c r="B37" s="8" t="s">
        <v>125</v>
      </c>
      <c r="C37" s="8" t="s">
        <v>126</v>
      </c>
      <c r="D37" s="8" t="s">
        <v>127</v>
      </c>
      <c r="E37" s="8" t="s">
        <v>128</v>
      </c>
      <c r="F37" s="9">
        <v>72.13</v>
      </c>
      <c r="G37" s="9">
        <f t="shared" si="9"/>
        <v>36.07</v>
      </c>
      <c r="H37" s="10">
        <v>81.4</v>
      </c>
      <c r="I37" s="10">
        <f t="shared" si="10"/>
        <v>40.7</v>
      </c>
      <c r="J37" s="20">
        <f t="shared" si="11"/>
        <v>76.77</v>
      </c>
      <c r="K37" s="10">
        <v>1</v>
      </c>
      <c r="L37" s="18" t="s">
        <v>21</v>
      </c>
      <c r="M37" s="18" t="s">
        <v>22</v>
      </c>
      <c r="N37" s="18" t="s">
        <v>23</v>
      </c>
      <c r="O37" s="19"/>
    </row>
    <row r="38" ht="33" customHeight="1" spans="1:15">
      <c r="A38" s="3">
        <v>35</v>
      </c>
      <c r="B38" s="8" t="s">
        <v>129</v>
      </c>
      <c r="C38" s="8" t="s">
        <v>130</v>
      </c>
      <c r="D38" s="8" t="s">
        <v>131</v>
      </c>
      <c r="E38" s="8" t="s">
        <v>132</v>
      </c>
      <c r="F38" s="9">
        <v>74.75</v>
      </c>
      <c r="G38" s="9">
        <f t="shared" si="9"/>
        <v>37.38</v>
      </c>
      <c r="H38" s="10">
        <v>83.2</v>
      </c>
      <c r="I38" s="10">
        <f t="shared" si="10"/>
        <v>41.6</v>
      </c>
      <c r="J38" s="20">
        <f t="shared" si="11"/>
        <v>78.98</v>
      </c>
      <c r="K38" s="10">
        <v>1</v>
      </c>
      <c r="L38" s="18" t="s">
        <v>21</v>
      </c>
      <c r="M38" s="18" t="s">
        <v>22</v>
      </c>
      <c r="N38" s="18" t="s">
        <v>23</v>
      </c>
      <c r="O38" s="19"/>
    </row>
    <row r="39" ht="33" customHeight="1" spans="1:15">
      <c r="A39" s="3">
        <v>36</v>
      </c>
      <c r="B39" s="8" t="s">
        <v>133</v>
      </c>
      <c r="C39" s="8" t="s">
        <v>130</v>
      </c>
      <c r="D39" s="8" t="s">
        <v>131</v>
      </c>
      <c r="E39" s="8" t="s">
        <v>134</v>
      </c>
      <c r="F39" s="9">
        <v>74.39</v>
      </c>
      <c r="G39" s="9">
        <f t="shared" si="9"/>
        <v>37.2</v>
      </c>
      <c r="H39" s="10">
        <v>80.7</v>
      </c>
      <c r="I39" s="10">
        <f t="shared" si="10"/>
        <v>40.35</v>
      </c>
      <c r="J39" s="20">
        <f t="shared" si="11"/>
        <v>77.55</v>
      </c>
      <c r="K39" s="10">
        <v>1</v>
      </c>
      <c r="L39" s="18" t="s">
        <v>21</v>
      </c>
      <c r="M39" s="18" t="s">
        <v>22</v>
      </c>
      <c r="N39" s="18" t="s">
        <v>23</v>
      </c>
      <c r="O39" s="19"/>
    </row>
    <row r="40" ht="33" customHeight="1" spans="1:15">
      <c r="A40" s="3">
        <v>37</v>
      </c>
      <c r="B40" s="8" t="s">
        <v>135</v>
      </c>
      <c r="C40" s="8" t="s">
        <v>136</v>
      </c>
      <c r="D40" s="8" t="s">
        <v>137</v>
      </c>
      <c r="E40" s="8" t="s">
        <v>138</v>
      </c>
      <c r="F40" s="9">
        <v>77.08</v>
      </c>
      <c r="G40" s="9">
        <f t="shared" si="9"/>
        <v>38.54</v>
      </c>
      <c r="H40" s="10">
        <v>80</v>
      </c>
      <c r="I40" s="10">
        <f t="shared" si="10"/>
        <v>40</v>
      </c>
      <c r="J40" s="20">
        <f t="shared" si="11"/>
        <v>78.54</v>
      </c>
      <c r="K40" s="10">
        <v>1</v>
      </c>
      <c r="L40" s="18" t="s">
        <v>21</v>
      </c>
      <c r="M40" s="18" t="s">
        <v>22</v>
      </c>
      <c r="N40" s="18" t="s">
        <v>23</v>
      </c>
      <c r="O40" s="19"/>
    </row>
    <row r="41" ht="33" customHeight="1" spans="1:15">
      <c r="A41" s="3">
        <v>38</v>
      </c>
      <c r="B41" s="8" t="s">
        <v>139</v>
      </c>
      <c r="C41" s="8" t="s">
        <v>140</v>
      </c>
      <c r="D41" s="8" t="s">
        <v>141</v>
      </c>
      <c r="E41" s="8" t="s">
        <v>142</v>
      </c>
      <c r="F41" s="9">
        <v>74.68</v>
      </c>
      <c r="G41" s="9">
        <f t="shared" si="9"/>
        <v>37.34</v>
      </c>
      <c r="H41" s="10">
        <v>83.3</v>
      </c>
      <c r="I41" s="10">
        <f t="shared" si="10"/>
        <v>41.65</v>
      </c>
      <c r="J41" s="20">
        <f t="shared" si="11"/>
        <v>78.99</v>
      </c>
      <c r="K41" s="10">
        <v>1</v>
      </c>
      <c r="L41" s="18" t="s">
        <v>21</v>
      </c>
      <c r="M41" s="18" t="s">
        <v>22</v>
      </c>
      <c r="N41" s="18" t="s">
        <v>23</v>
      </c>
      <c r="O41" s="19"/>
    </row>
    <row r="42" ht="33" customHeight="1" spans="1:15">
      <c r="A42" s="3">
        <v>39</v>
      </c>
      <c r="B42" s="8" t="s">
        <v>143</v>
      </c>
      <c r="C42" s="8" t="s">
        <v>140</v>
      </c>
      <c r="D42" s="8" t="s">
        <v>144</v>
      </c>
      <c r="E42" s="8" t="s">
        <v>145</v>
      </c>
      <c r="F42" s="9">
        <v>76.18</v>
      </c>
      <c r="G42" s="9">
        <f t="shared" si="9"/>
        <v>38.09</v>
      </c>
      <c r="H42" s="10">
        <v>79</v>
      </c>
      <c r="I42" s="10">
        <f t="shared" si="10"/>
        <v>39.5</v>
      </c>
      <c r="J42" s="20">
        <f t="shared" si="11"/>
        <v>77.59</v>
      </c>
      <c r="K42" s="10">
        <v>1</v>
      </c>
      <c r="L42" s="18" t="s">
        <v>21</v>
      </c>
      <c r="M42" s="18" t="s">
        <v>22</v>
      </c>
      <c r="N42" s="18" t="s">
        <v>23</v>
      </c>
      <c r="O42" s="19"/>
    </row>
    <row r="43" ht="33" customHeight="1" spans="1:15">
      <c r="A43" s="3">
        <v>40</v>
      </c>
      <c r="B43" s="8" t="s">
        <v>146</v>
      </c>
      <c r="C43" s="8" t="s">
        <v>147</v>
      </c>
      <c r="D43" s="8" t="s">
        <v>148</v>
      </c>
      <c r="E43" s="8" t="s">
        <v>149</v>
      </c>
      <c r="F43" s="9">
        <v>58.91</v>
      </c>
      <c r="G43" s="9">
        <f t="shared" si="9"/>
        <v>29.46</v>
      </c>
      <c r="H43" s="13">
        <v>85.8</v>
      </c>
      <c r="I43" s="10">
        <f t="shared" si="10"/>
        <v>42.9</v>
      </c>
      <c r="J43" s="20">
        <f t="shared" si="11"/>
        <v>72.36</v>
      </c>
      <c r="K43" s="10">
        <v>1</v>
      </c>
      <c r="L43" s="18" t="s">
        <v>21</v>
      </c>
      <c r="M43" s="18" t="s">
        <v>22</v>
      </c>
      <c r="N43" s="18" t="s">
        <v>23</v>
      </c>
      <c r="O43" s="19"/>
    </row>
    <row r="44" ht="33" customHeight="1" spans="1:15">
      <c r="A44" s="3">
        <v>41</v>
      </c>
      <c r="B44" s="8" t="s">
        <v>150</v>
      </c>
      <c r="C44" s="8" t="s">
        <v>147</v>
      </c>
      <c r="D44" s="8" t="s">
        <v>148</v>
      </c>
      <c r="E44" s="8" t="s">
        <v>151</v>
      </c>
      <c r="F44" s="9">
        <v>61.97</v>
      </c>
      <c r="G44" s="9">
        <f t="shared" si="9"/>
        <v>30.99</v>
      </c>
      <c r="H44" s="10">
        <v>82.6</v>
      </c>
      <c r="I44" s="10">
        <f t="shared" si="10"/>
        <v>41.3</v>
      </c>
      <c r="J44" s="20">
        <f t="shared" si="11"/>
        <v>72.29</v>
      </c>
      <c r="K44" s="10">
        <v>1</v>
      </c>
      <c r="L44" s="18" t="s">
        <v>21</v>
      </c>
      <c r="M44" s="18" t="s">
        <v>22</v>
      </c>
      <c r="N44" s="18" t="s">
        <v>23</v>
      </c>
      <c r="O44" s="19"/>
    </row>
    <row r="45" ht="33" customHeight="1" spans="1:15">
      <c r="A45" s="3">
        <v>42</v>
      </c>
      <c r="B45" s="8" t="s">
        <v>152</v>
      </c>
      <c r="C45" s="8" t="s">
        <v>147</v>
      </c>
      <c r="D45" s="8" t="s">
        <v>153</v>
      </c>
      <c r="E45" s="8" t="s">
        <v>154</v>
      </c>
      <c r="F45" s="9">
        <v>70.16</v>
      </c>
      <c r="G45" s="9">
        <f t="shared" si="9"/>
        <v>35.08</v>
      </c>
      <c r="H45" s="10">
        <v>76.5</v>
      </c>
      <c r="I45" s="10">
        <f t="shared" si="10"/>
        <v>38.25</v>
      </c>
      <c r="J45" s="20">
        <f t="shared" si="11"/>
        <v>73.33</v>
      </c>
      <c r="K45" s="10">
        <v>1</v>
      </c>
      <c r="L45" s="18" t="s">
        <v>21</v>
      </c>
      <c r="M45" s="18" t="s">
        <v>22</v>
      </c>
      <c r="N45" s="18" t="s">
        <v>23</v>
      </c>
      <c r="O45" s="19"/>
    </row>
    <row r="46" ht="33" customHeight="1" spans="1:15">
      <c r="A46" s="3">
        <v>43</v>
      </c>
      <c r="B46" s="8" t="s">
        <v>155</v>
      </c>
      <c r="C46" s="8" t="s">
        <v>147</v>
      </c>
      <c r="D46" s="8" t="s">
        <v>156</v>
      </c>
      <c r="E46" s="8" t="s">
        <v>157</v>
      </c>
      <c r="F46" s="9">
        <v>57.87</v>
      </c>
      <c r="G46" s="9">
        <f t="shared" si="9"/>
        <v>28.94</v>
      </c>
      <c r="H46" s="10">
        <v>77.5</v>
      </c>
      <c r="I46" s="10">
        <f t="shared" si="10"/>
        <v>38.75</v>
      </c>
      <c r="J46" s="20">
        <f t="shared" si="11"/>
        <v>67.69</v>
      </c>
      <c r="K46" s="10">
        <v>1</v>
      </c>
      <c r="L46" s="18" t="s">
        <v>21</v>
      </c>
      <c r="M46" s="18" t="s">
        <v>22</v>
      </c>
      <c r="N46" s="18" t="s">
        <v>23</v>
      </c>
      <c r="O46" s="19"/>
    </row>
    <row r="47" ht="33" customHeight="1" spans="1:15">
      <c r="A47" s="3">
        <v>44</v>
      </c>
      <c r="B47" s="8" t="s">
        <v>158</v>
      </c>
      <c r="C47" s="8" t="s">
        <v>147</v>
      </c>
      <c r="D47" s="8" t="s">
        <v>159</v>
      </c>
      <c r="E47" s="8" t="s">
        <v>160</v>
      </c>
      <c r="F47" s="9">
        <v>59.55</v>
      </c>
      <c r="G47" s="9">
        <f t="shared" si="9"/>
        <v>29.78</v>
      </c>
      <c r="H47" s="10">
        <v>78</v>
      </c>
      <c r="I47" s="10">
        <f t="shared" si="10"/>
        <v>39</v>
      </c>
      <c r="J47" s="20">
        <f t="shared" si="11"/>
        <v>68.78</v>
      </c>
      <c r="K47" s="10">
        <v>1</v>
      </c>
      <c r="L47" s="18" t="s">
        <v>21</v>
      </c>
      <c r="M47" s="18" t="s">
        <v>22</v>
      </c>
      <c r="N47" s="18" t="s">
        <v>23</v>
      </c>
      <c r="O47" s="19"/>
    </row>
    <row r="48" ht="33" customHeight="1" spans="1:15">
      <c r="A48" s="3">
        <v>45</v>
      </c>
      <c r="B48" s="8" t="s">
        <v>161</v>
      </c>
      <c r="C48" s="8" t="s">
        <v>162</v>
      </c>
      <c r="D48" s="8" t="s">
        <v>163</v>
      </c>
      <c r="E48" s="8" t="s">
        <v>164</v>
      </c>
      <c r="F48" s="9">
        <v>71.96</v>
      </c>
      <c r="G48" s="9">
        <f t="shared" si="9"/>
        <v>35.98</v>
      </c>
      <c r="H48" s="10">
        <v>81</v>
      </c>
      <c r="I48" s="10">
        <f t="shared" si="10"/>
        <v>40.5</v>
      </c>
      <c r="J48" s="20">
        <f t="shared" si="11"/>
        <v>76.48</v>
      </c>
      <c r="K48" s="10">
        <v>1</v>
      </c>
      <c r="L48" s="18" t="s">
        <v>21</v>
      </c>
      <c r="M48" s="18" t="s">
        <v>22</v>
      </c>
      <c r="N48" s="18" t="s">
        <v>23</v>
      </c>
      <c r="O48" s="19"/>
    </row>
    <row r="49" ht="33" customHeight="1" spans="1:15">
      <c r="A49" s="3">
        <v>46</v>
      </c>
      <c r="B49" s="8" t="s">
        <v>165</v>
      </c>
      <c r="C49" s="8" t="s">
        <v>162</v>
      </c>
      <c r="D49" s="8" t="s">
        <v>163</v>
      </c>
      <c r="E49" s="8" t="s">
        <v>166</v>
      </c>
      <c r="F49" s="9">
        <v>68.1</v>
      </c>
      <c r="G49" s="9">
        <f t="shared" si="9"/>
        <v>34.05</v>
      </c>
      <c r="H49" s="10">
        <v>85.6</v>
      </c>
      <c r="I49" s="10">
        <f t="shared" si="10"/>
        <v>42.8</v>
      </c>
      <c r="J49" s="20">
        <f t="shared" si="11"/>
        <v>76.85</v>
      </c>
      <c r="K49" s="10">
        <v>1</v>
      </c>
      <c r="L49" s="18" t="s">
        <v>21</v>
      </c>
      <c r="M49" s="18" t="s">
        <v>22</v>
      </c>
      <c r="N49" s="18" t="s">
        <v>23</v>
      </c>
      <c r="O49" s="19"/>
    </row>
    <row r="50" ht="33" customHeight="1" spans="1:15">
      <c r="A50" s="3">
        <v>47</v>
      </c>
      <c r="B50" s="8" t="s">
        <v>167</v>
      </c>
      <c r="C50" s="8" t="s">
        <v>162</v>
      </c>
      <c r="D50" s="8" t="s">
        <v>168</v>
      </c>
      <c r="E50" s="8" t="s">
        <v>169</v>
      </c>
      <c r="F50" s="11" t="s">
        <v>75</v>
      </c>
      <c r="G50" s="12"/>
      <c r="H50" s="10">
        <v>81.6</v>
      </c>
      <c r="I50" s="10"/>
      <c r="J50" s="21">
        <v>81.6</v>
      </c>
      <c r="K50" s="10">
        <v>1</v>
      </c>
      <c r="L50" s="18" t="s">
        <v>21</v>
      </c>
      <c r="M50" s="18" t="s">
        <v>22</v>
      </c>
      <c r="N50" s="18" t="s">
        <v>23</v>
      </c>
      <c r="O50" s="19"/>
    </row>
    <row r="51" ht="33" customHeight="1" spans="1:15">
      <c r="A51" s="3">
        <v>48</v>
      </c>
      <c r="B51" s="8" t="s">
        <v>170</v>
      </c>
      <c r="C51" s="8" t="s">
        <v>171</v>
      </c>
      <c r="D51" s="8" t="s">
        <v>172</v>
      </c>
      <c r="E51" s="8" t="s">
        <v>173</v>
      </c>
      <c r="F51" s="9">
        <v>72.94</v>
      </c>
      <c r="G51" s="9">
        <f t="shared" ref="G51:G55" si="12">ROUND(F51*50%,2)</f>
        <v>36.47</v>
      </c>
      <c r="H51" s="10">
        <v>84.7</v>
      </c>
      <c r="I51" s="10">
        <f t="shared" ref="I51:I55" si="13">ROUND(H51*50%,2)</f>
        <v>42.35</v>
      </c>
      <c r="J51" s="20">
        <f t="shared" ref="J51:J55" si="14">G51+I51</f>
        <v>78.82</v>
      </c>
      <c r="K51" s="10">
        <v>1</v>
      </c>
      <c r="L51" s="18" t="s">
        <v>21</v>
      </c>
      <c r="M51" s="18" t="s">
        <v>22</v>
      </c>
      <c r="N51" s="18" t="s">
        <v>23</v>
      </c>
      <c r="O51" s="19"/>
    </row>
    <row r="52" ht="33" customHeight="1" spans="1:15">
      <c r="A52" s="3">
        <v>49</v>
      </c>
      <c r="B52" s="8" t="s">
        <v>174</v>
      </c>
      <c r="C52" s="8" t="s">
        <v>171</v>
      </c>
      <c r="D52" s="8" t="s">
        <v>175</v>
      </c>
      <c r="E52" s="8" t="s">
        <v>176</v>
      </c>
      <c r="F52" s="9">
        <v>76.98</v>
      </c>
      <c r="G52" s="9">
        <f t="shared" si="12"/>
        <v>38.49</v>
      </c>
      <c r="H52" s="10">
        <v>81.9</v>
      </c>
      <c r="I52" s="10">
        <f t="shared" si="13"/>
        <v>40.95</v>
      </c>
      <c r="J52" s="20">
        <f t="shared" si="14"/>
        <v>79.44</v>
      </c>
      <c r="K52" s="10">
        <v>1</v>
      </c>
      <c r="L52" s="18" t="s">
        <v>21</v>
      </c>
      <c r="M52" s="18" t="s">
        <v>22</v>
      </c>
      <c r="N52" s="18" t="s">
        <v>23</v>
      </c>
      <c r="O52" s="19"/>
    </row>
    <row r="53" ht="33" customHeight="1" spans="1:15">
      <c r="A53" s="3">
        <v>50</v>
      </c>
      <c r="B53" s="8" t="s">
        <v>177</v>
      </c>
      <c r="C53" s="8" t="s">
        <v>178</v>
      </c>
      <c r="D53" s="8" t="s">
        <v>179</v>
      </c>
      <c r="E53" s="8" t="s">
        <v>180</v>
      </c>
      <c r="F53" s="9">
        <v>80.1</v>
      </c>
      <c r="G53" s="9">
        <f t="shared" si="12"/>
        <v>40.05</v>
      </c>
      <c r="H53" s="10">
        <v>85.6</v>
      </c>
      <c r="I53" s="10">
        <f t="shared" si="13"/>
        <v>42.8</v>
      </c>
      <c r="J53" s="20">
        <f t="shared" si="14"/>
        <v>82.85</v>
      </c>
      <c r="K53" s="10">
        <v>1</v>
      </c>
      <c r="L53" s="18" t="s">
        <v>21</v>
      </c>
      <c r="M53" s="18" t="s">
        <v>22</v>
      </c>
      <c r="N53" s="18" t="s">
        <v>23</v>
      </c>
      <c r="O53" s="19"/>
    </row>
    <row r="54" ht="33" customHeight="1" spans="1:15">
      <c r="A54" s="3">
        <v>51</v>
      </c>
      <c r="B54" s="8" t="s">
        <v>181</v>
      </c>
      <c r="C54" s="8" t="s">
        <v>178</v>
      </c>
      <c r="D54" s="8" t="s">
        <v>179</v>
      </c>
      <c r="E54" s="8" t="s">
        <v>182</v>
      </c>
      <c r="F54" s="9">
        <v>77.43</v>
      </c>
      <c r="G54" s="9">
        <f t="shared" si="12"/>
        <v>38.72</v>
      </c>
      <c r="H54" s="10">
        <v>77</v>
      </c>
      <c r="I54" s="10">
        <f t="shared" si="13"/>
        <v>38.5</v>
      </c>
      <c r="J54" s="20">
        <f t="shared" si="14"/>
        <v>77.22</v>
      </c>
      <c r="K54" s="10">
        <v>1</v>
      </c>
      <c r="L54" s="18" t="s">
        <v>21</v>
      </c>
      <c r="M54" s="18" t="s">
        <v>22</v>
      </c>
      <c r="N54" s="18" t="s">
        <v>23</v>
      </c>
      <c r="O54" s="19"/>
    </row>
    <row r="55" ht="33" customHeight="1" spans="1:15">
      <c r="A55" s="3">
        <v>52</v>
      </c>
      <c r="B55" s="8" t="s">
        <v>183</v>
      </c>
      <c r="C55" s="8" t="s">
        <v>178</v>
      </c>
      <c r="D55" s="8" t="s">
        <v>179</v>
      </c>
      <c r="E55" s="8" t="s">
        <v>184</v>
      </c>
      <c r="F55" s="9">
        <v>73.76</v>
      </c>
      <c r="G55" s="9">
        <f t="shared" si="12"/>
        <v>36.88</v>
      </c>
      <c r="H55" s="10">
        <v>87.58</v>
      </c>
      <c r="I55" s="10">
        <f t="shared" si="13"/>
        <v>43.79</v>
      </c>
      <c r="J55" s="20">
        <f t="shared" si="14"/>
        <v>80.67</v>
      </c>
      <c r="K55" s="10">
        <v>1</v>
      </c>
      <c r="L55" s="18" t="s">
        <v>21</v>
      </c>
      <c r="M55" s="18" t="s">
        <v>22</v>
      </c>
      <c r="N55" s="18" t="s">
        <v>23</v>
      </c>
      <c r="O55" s="19"/>
    </row>
  </sheetData>
  <mergeCells count="18">
    <mergeCell ref="A1:O1"/>
    <mergeCell ref="F2:G2"/>
    <mergeCell ref="H2:I2"/>
    <mergeCell ref="F21:G21"/>
    <mergeCell ref="F25:G25"/>
    <mergeCell ref="F26:G26"/>
    <mergeCell ref="F50:G50"/>
    <mergeCell ref="A2:A3"/>
    <mergeCell ref="B2:B3"/>
    <mergeCell ref="C2:C3"/>
    <mergeCell ref="D2:D3"/>
    <mergeCell ref="E2:E3"/>
    <mergeCell ref="J2:J3"/>
    <mergeCell ref="K2:K3"/>
    <mergeCell ref="L2:L3"/>
    <mergeCell ref="M2:M3"/>
    <mergeCell ref="N2:N3"/>
    <mergeCell ref="O2:O3"/>
  </mergeCells>
  <pageMargins left="0.236111111111111" right="0.156944444444444" top="0.354166666666667" bottom="0.314583333333333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2020-10-21T06:00:00Z</dcterms:created>
  <dcterms:modified xsi:type="dcterms:W3CDTF">2020-11-05T02:48:03Z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