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8800" windowHeight="12120"/>
  </bookViews>
  <sheets>
    <sheet name="Sheet3" sheetId="3" r:id="rId1"/>
  </sheets>
  <definedNames>
    <definedName name="_xlnm.Print_Titles" localSheetId="0">Sheet3!$1:$2</definedName>
  </definedNames>
  <calcPr calcId="114210" fullCalcOnLoad="1"/>
</workbook>
</file>

<file path=xl/calcChain.xml><?xml version="1.0" encoding="utf-8"?>
<calcChain xmlns="http://schemas.openxmlformats.org/spreadsheetml/2006/main">
  <c r="G27" i="3"/>
  <c r="I27"/>
  <c r="J27"/>
  <c r="G32"/>
  <c r="G30"/>
  <c r="I30"/>
  <c r="J30"/>
  <c r="G25"/>
  <c r="I25"/>
  <c r="J25"/>
  <c r="G31"/>
  <c r="G29"/>
  <c r="I29"/>
  <c r="J29"/>
  <c r="G28"/>
  <c r="I28"/>
  <c r="J28"/>
  <c r="G24"/>
  <c r="I24"/>
  <c r="J24"/>
  <c r="G23"/>
  <c r="I23"/>
  <c r="J23"/>
  <c r="G26"/>
  <c r="I26"/>
  <c r="J26"/>
  <c r="G22"/>
  <c r="I22"/>
  <c r="J22"/>
  <c r="G18"/>
  <c r="I18"/>
  <c r="J18"/>
  <c r="G20"/>
  <c r="I20"/>
  <c r="J20"/>
  <c r="G21"/>
  <c r="I21"/>
  <c r="J21"/>
  <c r="G19"/>
  <c r="I19"/>
  <c r="J19"/>
  <c r="G14"/>
  <c r="I14"/>
  <c r="J14"/>
  <c r="G17"/>
  <c r="I17"/>
  <c r="J17"/>
  <c r="G15"/>
  <c r="I15"/>
  <c r="J15"/>
  <c r="G16"/>
  <c r="I16"/>
  <c r="J16"/>
  <c r="G13"/>
  <c r="I13"/>
  <c r="J13"/>
  <c r="G10"/>
  <c r="I10"/>
  <c r="J10"/>
  <c r="G6"/>
  <c r="I6"/>
  <c r="J6"/>
  <c r="G12"/>
  <c r="G11"/>
  <c r="I11"/>
  <c r="J11"/>
  <c r="G3"/>
  <c r="I3"/>
  <c r="J3"/>
  <c r="G5"/>
  <c r="I5"/>
  <c r="J5"/>
  <c r="G9"/>
  <c r="I9"/>
  <c r="J9"/>
  <c r="G8"/>
  <c r="I8"/>
  <c r="J8"/>
  <c r="G4"/>
  <c r="I4"/>
  <c r="J4"/>
  <c r="G7"/>
  <c r="I7"/>
  <c r="J7"/>
</calcChain>
</file>

<file path=xl/sharedStrings.xml><?xml version="1.0" encoding="utf-8"?>
<sst xmlns="http://schemas.openxmlformats.org/spreadsheetml/2006/main" count="162" uniqueCount="80">
  <si>
    <t>姓名</t>
  </si>
  <si>
    <t>准考证号</t>
  </si>
  <si>
    <t>报考岗位及代码</t>
  </si>
  <si>
    <t>01专业技术岗位</t>
  </si>
  <si>
    <t>02专业技术岗位</t>
  </si>
  <si>
    <t>03专业技术岗位</t>
  </si>
  <si>
    <t>邬静</t>
  </si>
  <si>
    <t>1152019004211</t>
  </si>
  <si>
    <t>罗阳</t>
  </si>
  <si>
    <t>1152012900830</t>
  </si>
  <si>
    <t>聂亚亚</t>
  </si>
  <si>
    <t>1152019906314</t>
  </si>
  <si>
    <t>邓泽莉</t>
  </si>
  <si>
    <t>1152016203123</t>
  </si>
  <si>
    <t>刘波</t>
  </si>
  <si>
    <t>1152016202512</t>
  </si>
  <si>
    <t>孙林</t>
  </si>
  <si>
    <t>1152011202120</t>
  </si>
  <si>
    <t>杨燕青</t>
  </si>
  <si>
    <t>1152016105302</t>
  </si>
  <si>
    <t>洪军霞</t>
  </si>
  <si>
    <t>1152018902913</t>
  </si>
  <si>
    <t>吴大军</t>
  </si>
  <si>
    <t>1152019202619</t>
  </si>
  <si>
    <t>罗园</t>
  </si>
  <si>
    <t>1152019904702</t>
  </si>
  <si>
    <t>罗素</t>
  </si>
  <si>
    <t>1152018600614</t>
  </si>
  <si>
    <t>黄浩</t>
  </si>
  <si>
    <t>1152018201221</t>
  </si>
  <si>
    <t>陈易</t>
  </si>
  <si>
    <t>1152019902603</t>
  </si>
  <si>
    <t>苟登琼</t>
  </si>
  <si>
    <t>1152019004122</t>
  </si>
  <si>
    <t>1152018202311</t>
  </si>
  <si>
    <t>汪育振</t>
  </si>
  <si>
    <t>1152018601910</t>
  </si>
  <si>
    <t>刘航</t>
  </si>
  <si>
    <t>1152019505607</t>
  </si>
  <si>
    <t>谭晓</t>
  </si>
  <si>
    <t>1152016200905</t>
  </si>
  <si>
    <t>徐宾</t>
  </si>
  <si>
    <t>1152016101419</t>
  </si>
  <si>
    <t>刘菲</t>
  </si>
  <si>
    <t>1152016104326</t>
  </si>
  <si>
    <t>郭芙蓉</t>
  </si>
  <si>
    <t>1152018902214</t>
  </si>
  <si>
    <t>冉芊</t>
  </si>
  <si>
    <t>1152019202218</t>
  </si>
  <si>
    <t>张伟</t>
  </si>
  <si>
    <t>1152019505330</t>
  </si>
  <si>
    <t>金家民</t>
  </si>
  <si>
    <t>1152019505326</t>
  </si>
  <si>
    <t>陈相旭</t>
  </si>
  <si>
    <t>1152019900728</t>
  </si>
  <si>
    <t>卢丹</t>
  </si>
  <si>
    <t>1152011201122</t>
  </si>
  <si>
    <t>杨莎</t>
  </si>
  <si>
    <t>1152016201121</t>
  </si>
  <si>
    <t>杨燕菊</t>
  </si>
  <si>
    <t>1152016105016</t>
  </si>
  <si>
    <t>左洪元</t>
  </si>
  <si>
    <t>1152019200706</t>
  </si>
  <si>
    <t>高玉琴</t>
  </si>
  <si>
    <t>1152016102121</t>
  </si>
  <si>
    <t>序号</t>
    <phoneticPr fontId="1" type="noConversion"/>
  </si>
  <si>
    <t>报考单位</t>
    <phoneticPr fontId="1" type="noConversion"/>
  </si>
  <si>
    <t>笔试百分制
（30%）</t>
    <phoneticPr fontId="1" type="noConversion"/>
  </si>
  <si>
    <t>专业测试百分制</t>
    <phoneticPr fontId="1" type="noConversion"/>
  </si>
  <si>
    <t>专业测试百分制（40%）</t>
    <phoneticPr fontId="1" type="noConversion"/>
  </si>
  <si>
    <t>笔试、专业测试两项之和</t>
    <phoneticPr fontId="1" type="noConversion"/>
  </si>
  <si>
    <t>笔试总成绩(300分）</t>
    <phoneticPr fontId="1" type="noConversion"/>
  </si>
  <si>
    <t>市人才服务中心（市人力资源市场）</t>
    <phoneticPr fontId="1" type="noConversion"/>
  </si>
  <si>
    <t>是否进入面试</t>
    <phoneticPr fontId="1" type="noConversion"/>
  </si>
  <si>
    <t>市人才服务中心（市人力资源市场）</t>
    <phoneticPr fontId="1" type="noConversion"/>
  </si>
  <si>
    <t>是</t>
    <phoneticPr fontId="1" type="noConversion"/>
  </si>
  <si>
    <t>否</t>
    <phoneticPr fontId="1" type="noConversion"/>
  </si>
  <si>
    <t>否</t>
    <phoneticPr fontId="1" type="noConversion"/>
  </si>
  <si>
    <t>姜煜</t>
    <phoneticPr fontId="1" type="noConversion"/>
  </si>
  <si>
    <t>贵阳市人力资源和社会保障局2019年事业单位招聘工作人员成绩汇总表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</si>
</sst>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0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indexed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8"/>
      <color indexed="8"/>
      <name val="宋体"/>
      <charset val="134"/>
    </font>
    <font>
      <sz val="12"/>
      <name val="宋体"/>
      <charset val="134"/>
    </font>
    <font>
      <sz val="12"/>
      <color indexed="1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workbookViewId="0">
      <selection activeCell="O7" sqref="O7"/>
    </sheetView>
  </sheetViews>
  <sheetFormatPr defaultRowHeight="13.5"/>
  <cols>
    <col min="1" max="1" width="4.125" style="2" customWidth="1"/>
    <col min="2" max="2" width="7.75" style="2" customWidth="1"/>
    <col min="3" max="3" width="15.5" style="2" customWidth="1"/>
    <col min="4" max="4" width="35" style="2" customWidth="1"/>
    <col min="5" max="5" width="16.75" style="2" customWidth="1"/>
    <col min="6" max="6" width="11.25" style="2" customWidth="1"/>
    <col min="7" max="242" width="9" style="2"/>
    <col min="243" max="243" width="13.875" style="2" customWidth="1"/>
    <col min="244" max="244" width="53.375" style="2" customWidth="1"/>
    <col min="245" max="245" width="15.875" style="2" customWidth="1"/>
    <col min="246" max="246" width="8.375" style="2" customWidth="1"/>
    <col min="247" max="247" width="8" style="2" customWidth="1"/>
    <col min="248" max="16384" width="9" style="2"/>
  </cols>
  <sheetData>
    <row r="1" spans="1:11" ht="26.25" customHeight="1">
      <c r="A1" s="16" t="s">
        <v>79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42.75">
      <c r="A2" s="3" t="s">
        <v>65</v>
      </c>
      <c r="B2" s="1" t="s">
        <v>0</v>
      </c>
      <c r="C2" s="1" t="s">
        <v>1</v>
      </c>
      <c r="D2" s="1" t="s">
        <v>66</v>
      </c>
      <c r="E2" s="1" t="s">
        <v>2</v>
      </c>
      <c r="F2" s="1" t="s">
        <v>71</v>
      </c>
      <c r="G2" s="1" t="s">
        <v>67</v>
      </c>
      <c r="H2" s="4" t="s">
        <v>68</v>
      </c>
      <c r="I2" s="4" t="s">
        <v>69</v>
      </c>
      <c r="J2" s="4" t="s">
        <v>70</v>
      </c>
      <c r="K2" s="4" t="s">
        <v>73</v>
      </c>
    </row>
    <row r="3" spans="1:11" ht="31.5" customHeight="1">
      <c r="A3" s="9">
        <v>1</v>
      </c>
      <c r="B3" s="10" t="s">
        <v>16</v>
      </c>
      <c r="C3" s="10" t="s">
        <v>17</v>
      </c>
      <c r="D3" s="10" t="s">
        <v>74</v>
      </c>
      <c r="E3" s="10" t="s">
        <v>3</v>
      </c>
      <c r="F3" s="10">
        <v>179.5</v>
      </c>
      <c r="G3" s="14">
        <f t="shared" ref="G3:G32" si="0">F3/3*0.3</f>
        <v>17.95</v>
      </c>
      <c r="H3" s="15">
        <v>88.16</v>
      </c>
      <c r="I3" s="14">
        <f t="shared" ref="I3:I11" si="1">H3*0.4</f>
        <v>35.264000000000003</v>
      </c>
      <c r="J3" s="14">
        <f t="shared" ref="J3:J11" si="2">G3+I3</f>
        <v>53.213999999999999</v>
      </c>
      <c r="K3" s="15" t="s">
        <v>75</v>
      </c>
    </row>
    <row r="4" spans="1:11" s="5" customFormat="1" ht="31.5" customHeight="1">
      <c r="A4" s="9">
        <v>2</v>
      </c>
      <c r="B4" s="10" t="s">
        <v>8</v>
      </c>
      <c r="C4" s="10" t="s">
        <v>9</v>
      </c>
      <c r="D4" s="10" t="s">
        <v>74</v>
      </c>
      <c r="E4" s="10" t="s">
        <v>3</v>
      </c>
      <c r="F4" s="10">
        <v>195</v>
      </c>
      <c r="G4" s="14">
        <f t="shared" si="0"/>
        <v>19.5</v>
      </c>
      <c r="H4" s="15">
        <v>73.010000000000005</v>
      </c>
      <c r="I4" s="14">
        <f t="shared" si="1"/>
        <v>29.204000000000004</v>
      </c>
      <c r="J4" s="14">
        <f t="shared" si="2"/>
        <v>48.704000000000008</v>
      </c>
      <c r="K4" s="15" t="s">
        <v>75</v>
      </c>
    </row>
    <row r="5" spans="1:11" ht="31.5" customHeight="1">
      <c r="A5" s="9">
        <v>3</v>
      </c>
      <c r="B5" s="10" t="s">
        <v>14</v>
      </c>
      <c r="C5" s="10" t="s">
        <v>15</v>
      </c>
      <c r="D5" s="10" t="s">
        <v>74</v>
      </c>
      <c r="E5" s="10" t="s">
        <v>3</v>
      </c>
      <c r="F5" s="10">
        <v>185</v>
      </c>
      <c r="G5" s="14">
        <f t="shared" si="0"/>
        <v>18.5</v>
      </c>
      <c r="H5" s="15">
        <v>71.040000000000006</v>
      </c>
      <c r="I5" s="14">
        <f t="shared" si="1"/>
        <v>28.416000000000004</v>
      </c>
      <c r="J5" s="14">
        <f t="shared" si="2"/>
        <v>46.916000000000004</v>
      </c>
      <c r="K5" s="15" t="s">
        <v>75</v>
      </c>
    </row>
    <row r="6" spans="1:11" ht="31.5" customHeight="1">
      <c r="A6" s="3">
        <v>4</v>
      </c>
      <c r="B6" s="11" t="s">
        <v>22</v>
      </c>
      <c r="C6" s="11" t="s">
        <v>23</v>
      </c>
      <c r="D6" s="11" t="s">
        <v>72</v>
      </c>
      <c r="E6" s="11" t="s">
        <v>3</v>
      </c>
      <c r="F6" s="11">
        <v>174</v>
      </c>
      <c r="G6" s="12">
        <f t="shared" si="0"/>
        <v>17.399999999999999</v>
      </c>
      <c r="H6" s="13">
        <v>71.72</v>
      </c>
      <c r="I6" s="12">
        <f t="shared" si="1"/>
        <v>28.688000000000002</v>
      </c>
      <c r="J6" s="12">
        <f t="shared" si="2"/>
        <v>46.088000000000001</v>
      </c>
      <c r="K6" s="4" t="s">
        <v>76</v>
      </c>
    </row>
    <row r="7" spans="1:11" s="5" customFormat="1" ht="31.5" customHeight="1">
      <c r="A7" s="3">
        <v>5</v>
      </c>
      <c r="B7" s="11" t="s">
        <v>6</v>
      </c>
      <c r="C7" s="11" t="s">
        <v>7</v>
      </c>
      <c r="D7" s="11" t="s">
        <v>72</v>
      </c>
      <c r="E7" s="11" t="s">
        <v>3</v>
      </c>
      <c r="F7" s="11">
        <v>200.5</v>
      </c>
      <c r="G7" s="12">
        <f t="shared" si="0"/>
        <v>20.049999999999997</v>
      </c>
      <c r="H7" s="13">
        <v>63.67</v>
      </c>
      <c r="I7" s="12">
        <f t="shared" si="1"/>
        <v>25.468000000000004</v>
      </c>
      <c r="J7" s="12">
        <f t="shared" si="2"/>
        <v>45.518000000000001</v>
      </c>
      <c r="K7" s="4" t="s">
        <v>76</v>
      </c>
    </row>
    <row r="8" spans="1:11" ht="31.5" customHeight="1">
      <c r="A8" s="3">
        <v>6</v>
      </c>
      <c r="B8" s="11" t="s">
        <v>10</v>
      </c>
      <c r="C8" s="11" t="s">
        <v>11</v>
      </c>
      <c r="D8" s="11" t="s">
        <v>72</v>
      </c>
      <c r="E8" s="11" t="s">
        <v>3</v>
      </c>
      <c r="F8" s="11">
        <v>188</v>
      </c>
      <c r="G8" s="12">
        <f t="shared" si="0"/>
        <v>18.799999999999997</v>
      </c>
      <c r="H8" s="13">
        <v>65.510000000000005</v>
      </c>
      <c r="I8" s="12">
        <f t="shared" si="1"/>
        <v>26.204000000000004</v>
      </c>
      <c r="J8" s="12">
        <f t="shared" si="2"/>
        <v>45.004000000000005</v>
      </c>
      <c r="K8" s="4" t="s">
        <v>76</v>
      </c>
    </row>
    <row r="9" spans="1:11" s="5" customFormat="1" ht="31.5" customHeight="1">
      <c r="A9" s="3">
        <v>7</v>
      </c>
      <c r="B9" s="11" t="s">
        <v>12</v>
      </c>
      <c r="C9" s="11" t="s">
        <v>13</v>
      </c>
      <c r="D9" s="11" t="s">
        <v>72</v>
      </c>
      <c r="E9" s="11" t="s">
        <v>3</v>
      </c>
      <c r="F9" s="11">
        <v>185.5</v>
      </c>
      <c r="G9" s="12">
        <f t="shared" si="0"/>
        <v>18.55</v>
      </c>
      <c r="H9" s="13">
        <v>66.06</v>
      </c>
      <c r="I9" s="12">
        <f t="shared" si="1"/>
        <v>26.424000000000003</v>
      </c>
      <c r="J9" s="12">
        <f t="shared" si="2"/>
        <v>44.974000000000004</v>
      </c>
      <c r="K9" s="4" t="s">
        <v>76</v>
      </c>
    </row>
    <row r="10" spans="1:11" ht="31.5" customHeight="1">
      <c r="A10" s="3">
        <v>8</v>
      </c>
      <c r="B10" s="11" t="s">
        <v>24</v>
      </c>
      <c r="C10" s="11" t="s">
        <v>25</v>
      </c>
      <c r="D10" s="11" t="s">
        <v>72</v>
      </c>
      <c r="E10" s="11" t="s">
        <v>3</v>
      </c>
      <c r="F10" s="11">
        <v>169.5</v>
      </c>
      <c r="G10" s="12">
        <f t="shared" si="0"/>
        <v>16.95</v>
      </c>
      <c r="H10" s="13">
        <v>65.72</v>
      </c>
      <c r="I10" s="12">
        <f t="shared" si="1"/>
        <v>26.288</v>
      </c>
      <c r="J10" s="12">
        <f t="shared" si="2"/>
        <v>43.238</v>
      </c>
      <c r="K10" s="4" t="s">
        <v>76</v>
      </c>
    </row>
    <row r="11" spans="1:11" ht="31.5" customHeight="1">
      <c r="A11" s="3">
        <v>9</v>
      </c>
      <c r="B11" s="11" t="s">
        <v>18</v>
      </c>
      <c r="C11" s="11" t="s">
        <v>19</v>
      </c>
      <c r="D11" s="11" t="s">
        <v>72</v>
      </c>
      <c r="E11" s="11" t="s">
        <v>3</v>
      </c>
      <c r="F11" s="11">
        <v>176</v>
      </c>
      <c r="G11" s="12">
        <f t="shared" si="0"/>
        <v>17.599999999999998</v>
      </c>
      <c r="H11" s="13">
        <v>60.38</v>
      </c>
      <c r="I11" s="12">
        <f t="shared" si="1"/>
        <v>24.152000000000001</v>
      </c>
      <c r="J11" s="12">
        <f t="shared" si="2"/>
        <v>41.751999999999995</v>
      </c>
      <c r="K11" s="4" t="s">
        <v>76</v>
      </c>
    </row>
    <row r="12" spans="1:11" ht="31.5" customHeight="1">
      <c r="A12" s="3">
        <v>10</v>
      </c>
      <c r="B12" s="11" t="s">
        <v>20</v>
      </c>
      <c r="C12" s="11" t="s">
        <v>21</v>
      </c>
      <c r="D12" s="11" t="s">
        <v>72</v>
      </c>
      <c r="E12" s="11" t="s">
        <v>3</v>
      </c>
      <c r="F12" s="11">
        <v>175.5</v>
      </c>
      <c r="G12" s="12">
        <f t="shared" si="0"/>
        <v>17.55</v>
      </c>
      <c r="H12" s="13">
        <v>56.55</v>
      </c>
      <c r="I12" s="12"/>
      <c r="J12" s="12"/>
      <c r="K12" s="4" t="s">
        <v>76</v>
      </c>
    </row>
    <row r="13" spans="1:11" ht="31.5" customHeight="1">
      <c r="A13" s="9">
        <v>1</v>
      </c>
      <c r="B13" s="10" t="s">
        <v>26</v>
      </c>
      <c r="C13" s="10" t="s">
        <v>27</v>
      </c>
      <c r="D13" s="10" t="s">
        <v>74</v>
      </c>
      <c r="E13" s="10" t="s">
        <v>4</v>
      </c>
      <c r="F13" s="10">
        <v>203</v>
      </c>
      <c r="G13" s="14">
        <f t="shared" si="0"/>
        <v>20.3</v>
      </c>
      <c r="H13" s="15">
        <v>75.5</v>
      </c>
      <c r="I13" s="15">
        <f t="shared" ref="I13:I30" si="3">H13*0.4</f>
        <v>30.200000000000003</v>
      </c>
      <c r="J13" s="15">
        <f t="shared" ref="J13:J30" si="4">G13+I13</f>
        <v>50.5</v>
      </c>
      <c r="K13" s="15" t="s">
        <v>75</v>
      </c>
    </row>
    <row r="14" spans="1:11" ht="31.5" customHeight="1">
      <c r="A14" s="9">
        <v>2</v>
      </c>
      <c r="B14" s="10" t="s">
        <v>78</v>
      </c>
      <c r="C14" s="10" t="s">
        <v>34</v>
      </c>
      <c r="D14" s="10" t="s">
        <v>74</v>
      </c>
      <c r="E14" s="10" t="s">
        <v>4</v>
      </c>
      <c r="F14" s="10">
        <v>182.5</v>
      </c>
      <c r="G14" s="14">
        <f t="shared" si="0"/>
        <v>18.25</v>
      </c>
      <c r="H14" s="15">
        <v>71</v>
      </c>
      <c r="I14" s="15">
        <f t="shared" si="3"/>
        <v>28.400000000000002</v>
      </c>
      <c r="J14" s="15">
        <f t="shared" si="4"/>
        <v>46.650000000000006</v>
      </c>
      <c r="K14" s="15" t="s">
        <v>75</v>
      </c>
    </row>
    <row r="15" spans="1:11" ht="31.5" customHeight="1">
      <c r="A15" s="9">
        <v>3</v>
      </c>
      <c r="B15" s="10" t="s">
        <v>30</v>
      </c>
      <c r="C15" s="10" t="s">
        <v>31</v>
      </c>
      <c r="D15" s="10" t="s">
        <v>74</v>
      </c>
      <c r="E15" s="10" t="s">
        <v>4</v>
      </c>
      <c r="F15" s="10">
        <v>194.5</v>
      </c>
      <c r="G15" s="14">
        <f t="shared" si="0"/>
        <v>19.45</v>
      </c>
      <c r="H15" s="15">
        <v>67</v>
      </c>
      <c r="I15" s="15">
        <f t="shared" si="3"/>
        <v>26.8</v>
      </c>
      <c r="J15" s="15">
        <f t="shared" si="4"/>
        <v>46.25</v>
      </c>
      <c r="K15" s="15" t="s">
        <v>75</v>
      </c>
    </row>
    <row r="16" spans="1:11" ht="31.5" customHeight="1">
      <c r="A16" s="3">
        <v>4</v>
      </c>
      <c r="B16" s="11" t="s">
        <v>28</v>
      </c>
      <c r="C16" s="11" t="s">
        <v>29</v>
      </c>
      <c r="D16" s="11" t="s">
        <v>72</v>
      </c>
      <c r="E16" s="11" t="s">
        <v>4</v>
      </c>
      <c r="F16" s="11">
        <v>200.5</v>
      </c>
      <c r="G16" s="12">
        <f t="shared" si="0"/>
        <v>20.049999999999997</v>
      </c>
      <c r="H16" s="13">
        <v>64.5</v>
      </c>
      <c r="I16" s="13">
        <f t="shared" si="3"/>
        <v>25.8</v>
      </c>
      <c r="J16" s="13">
        <f t="shared" si="4"/>
        <v>45.849999999999994</v>
      </c>
      <c r="K16" s="4" t="s">
        <v>76</v>
      </c>
    </row>
    <row r="17" spans="1:11" ht="31.5" customHeight="1">
      <c r="A17" s="3">
        <v>5</v>
      </c>
      <c r="B17" s="11" t="s">
        <v>32</v>
      </c>
      <c r="C17" s="11" t="s">
        <v>33</v>
      </c>
      <c r="D17" s="11" t="s">
        <v>72</v>
      </c>
      <c r="E17" s="11" t="s">
        <v>4</v>
      </c>
      <c r="F17" s="11">
        <v>192.5</v>
      </c>
      <c r="G17" s="12">
        <f t="shared" si="0"/>
        <v>19.25</v>
      </c>
      <c r="H17" s="13">
        <v>66</v>
      </c>
      <c r="I17" s="13">
        <f t="shared" si="3"/>
        <v>26.400000000000002</v>
      </c>
      <c r="J17" s="13">
        <f t="shared" si="4"/>
        <v>45.650000000000006</v>
      </c>
      <c r="K17" s="4" t="s">
        <v>76</v>
      </c>
    </row>
    <row r="18" spans="1:11" ht="31.5" customHeight="1">
      <c r="A18" s="3">
        <v>6</v>
      </c>
      <c r="B18" s="11" t="s">
        <v>41</v>
      </c>
      <c r="C18" s="11" t="s">
        <v>42</v>
      </c>
      <c r="D18" s="11" t="s">
        <v>72</v>
      </c>
      <c r="E18" s="11" t="s">
        <v>4</v>
      </c>
      <c r="F18" s="11">
        <v>173</v>
      </c>
      <c r="G18" s="12">
        <f t="shared" si="0"/>
        <v>17.299999999999997</v>
      </c>
      <c r="H18" s="13">
        <v>70.5</v>
      </c>
      <c r="I18" s="13">
        <f t="shared" si="3"/>
        <v>28.200000000000003</v>
      </c>
      <c r="J18" s="13">
        <f t="shared" si="4"/>
        <v>45.5</v>
      </c>
      <c r="K18" s="4" t="s">
        <v>76</v>
      </c>
    </row>
    <row r="19" spans="1:11" ht="31.5" customHeight="1">
      <c r="A19" s="3">
        <v>7</v>
      </c>
      <c r="B19" s="11" t="s">
        <v>35</v>
      </c>
      <c r="C19" s="11" t="s">
        <v>36</v>
      </c>
      <c r="D19" s="11" t="s">
        <v>72</v>
      </c>
      <c r="E19" s="11" t="s">
        <v>4</v>
      </c>
      <c r="F19" s="11">
        <v>182.5</v>
      </c>
      <c r="G19" s="12">
        <f t="shared" si="0"/>
        <v>18.25</v>
      </c>
      <c r="H19" s="13">
        <v>66</v>
      </c>
      <c r="I19" s="13">
        <f t="shared" si="3"/>
        <v>26.400000000000002</v>
      </c>
      <c r="J19" s="13">
        <f t="shared" si="4"/>
        <v>44.650000000000006</v>
      </c>
      <c r="K19" s="4" t="s">
        <v>76</v>
      </c>
    </row>
    <row r="20" spans="1:11" ht="31.5" customHeight="1">
      <c r="A20" s="3">
        <v>8</v>
      </c>
      <c r="B20" s="11" t="s">
        <v>39</v>
      </c>
      <c r="C20" s="11" t="s">
        <v>40</v>
      </c>
      <c r="D20" s="11" t="s">
        <v>72</v>
      </c>
      <c r="E20" s="11" t="s">
        <v>4</v>
      </c>
      <c r="F20" s="11">
        <v>176.5</v>
      </c>
      <c r="G20" s="12">
        <f t="shared" si="0"/>
        <v>17.649999999999999</v>
      </c>
      <c r="H20" s="13">
        <v>63.5</v>
      </c>
      <c r="I20" s="13">
        <f t="shared" si="3"/>
        <v>25.400000000000002</v>
      </c>
      <c r="J20" s="13">
        <f t="shared" si="4"/>
        <v>43.05</v>
      </c>
      <c r="K20" s="4" t="s">
        <v>76</v>
      </c>
    </row>
    <row r="21" spans="1:11" ht="31.5" customHeight="1">
      <c r="A21" s="3">
        <v>9</v>
      </c>
      <c r="B21" s="11" t="s">
        <v>37</v>
      </c>
      <c r="C21" s="11" t="s">
        <v>38</v>
      </c>
      <c r="D21" s="11" t="s">
        <v>72</v>
      </c>
      <c r="E21" s="11" t="s">
        <v>4</v>
      </c>
      <c r="F21" s="11">
        <v>179.5</v>
      </c>
      <c r="G21" s="12">
        <f t="shared" si="0"/>
        <v>17.95</v>
      </c>
      <c r="H21" s="13">
        <v>62</v>
      </c>
      <c r="I21" s="13">
        <f t="shared" si="3"/>
        <v>24.8</v>
      </c>
      <c r="J21" s="13">
        <f t="shared" si="4"/>
        <v>42.75</v>
      </c>
      <c r="K21" s="4" t="s">
        <v>76</v>
      </c>
    </row>
    <row r="22" spans="1:11" ht="31.5" customHeight="1">
      <c r="A22" s="3">
        <v>10</v>
      </c>
      <c r="B22" s="11" t="s">
        <v>43</v>
      </c>
      <c r="C22" s="11" t="s">
        <v>44</v>
      </c>
      <c r="D22" s="11" t="s">
        <v>72</v>
      </c>
      <c r="E22" s="11" t="s">
        <v>4</v>
      </c>
      <c r="F22" s="11">
        <v>173</v>
      </c>
      <c r="G22" s="12">
        <f t="shared" si="0"/>
        <v>17.299999999999997</v>
      </c>
      <c r="H22" s="13">
        <v>62.5</v>
      </c>
      <c r="I22" s="13">
        <f t="shared" si="3"/>
        <v>25</v>
      </c>
      <c r="J22" s="13">
        <f t="shared" si="4"/>
        <v>42.3</v>
      </c>
      <c r="K22" s="4" t="s">
        <v>76</v>
      </c>
    </row>
    <row r="23" spans="1:11" ht="31.5" customHeight="1">
      <c r="A23" s="9">
        <v>1</v>
      </c>
      <c r="B23" s="10" t="s">
        <v>47</v>
      </c>
      <c r="C23" s="10" t="s">
        <v>48</v>
      </c>
      <c r="D23" s="10" t="s">
        <v>74</v>
      </c>
      <c r="E23" s="10" t="s">
        <v>5</v>
      </c>
      <c r="F23" s="10">
        <v>202</v>
      </c>
      <c r="G23" s="14">
        <f t="shared" si="0"/>
        <v>20.2</v>
      </c>
      <c r="H23" s="15">
        <v>73.67</v>
      </c>
      <c r="I23" s="14">
        <f t="shared" si="3"/>
        <v>29.468000000000004</v>
      </c>
      <c r="J23" s="14">
        <f t="shared" si="4"/>
        <v>49.668000000000006</v>
      </c>
      <c r="K23" s="15" t="s">
        <v>75</v>
      </c>
    </row>
    <row r="24" spans="1:11" ht="31.5" customHeight="1">
      <c r="A24" s="9">
        <v>2</v>
      </c>
      <c r="B24" s="10" t="s">
        <v>49</v>
      </c>
      <c r="C24" s="10" t="s">
        <v>50</v>
      </c>
      <c r="D24" s="10" t="s">
        <v>74</v>
      </c>
      <c r="E24" s="10" t="s">
        <v>5</v>
      </c>
      <c r="F24" s="10">
        <v>200</v>
      </c>
      <c r="G24" s="14">
        <f t="shared" si="0"/>
        <v>20</v>
      </c>
      <c r="H24" s="15">
        <v>71.63</v>
      </c>
      <c r="I24" s="14">
        <f t="shared" si="3"/>
        <v>28.652000000000001</v>
      </c>
      <c r="J24" s="14">
        <f t="shared" si="4"/>
        <v>48.652000000000001</v>
      </c>
      <c r="K24" s="15" t="s">
        <v>75</v>
      </c>
    </row>
    <row r="25" spans="1:11" s="6" customFormat="1" ht="31.5" customHeight="1">
      <c r="A25" s="9">
        <v>3</v>
      </c>
      <c r="B25" s="10" t="s">
        <v>57</v>
      </c>
      <c r="C25" s="10" t="s">
        <v>58</v>
      </c>
      <c r="D25" s="10" t="s">
        <v>74</v>
      </c>
      <c r="E25" s="10" t="s">
        <v>5</v>
      </c>
      <c r="F25" s="10">
        <v>194.5</v>
      </c>
      <c r="G25" s="14">
        <f t="shared" si="0"/>
        <v>19.45</v>
      </c>
      <c r="H25" s="15">
        <v>68.53</v>
      </c>
      <c r="I25" s="14">
        <f t="shared" si="3"/>
        <v>27.412000000000003</v>
      </c>
      <c r="J25" s="14">
        <f t="shared" si="4"/>
        <v>46.862000000000002</v>
      </c>
      <c r="K25" s="15" t="s">
        <v>75</v>
      </c>
    </row>
    <row r="26" spans="1:11" s="5" customFormat="1" ht="31.5" customHeight="1">
      <c r="A26" s="3">
        <v>4</v>
      </c>
      <c r="B26" s="11" t="s">
        <v>45</v>
      </c>
      <c r="C26" s="11" t="s">
        <v>46</v>
      </c>
      <c r="D26" s="11" t="s">
        <v>72</v>
      </c>
      <c r="E26" s="11" t="s">
        <v>5</v>
      </c>
      <c r="F26" s="11">
        <v>203.5</v>
      </c>
      <c r="G26" s="12">
        <f t="shared" si="0"/>
        <v>20.349999999999998</v>
      </c>
      <c r="H26" s="13">
        <v>66.13</v>
      </c>
      <c r="I26" s="12">
        <f t="shared" si="3"/>
        <v>26.451999999999998</v>
      </c>
      <c r="J26" s="12">
        <f t="shared" si="4"/>
        <v>46.801999999999992</v>
      </c>
      <c r="K26" s="8" t="s">
        <v>77</v>
      </c>
    </row>
    <row r="27" spans="1:11" ht="31.5" customHeight="1">
      <c r="A27" s="3">
        <v>5</v>
      </c>
      <c r="B27" s="11" t="s">
        <v>63</v>
      </c>
      <c r="C27" s="11" t="s">
        <v>64</v>
      </c>
      <c r="D27" s="11" t="s">
        <v>72</v>
      </c>
      <c r="E27" s="11" t="s">
        <v>5</v>
      </c>
      <c r="F27" s="11">
        <v>192.5</v>
      </c>
      <c r="G27" s="12">
        <f t="shared" si="0"/>
        <v>19.25</v>
      </c>
      <c r="H27" s="13">
        <v>66.239999999999995</v>
      </c>
      <c r="I27" s="12">
        <f t="shared" si="3"/>
        <v>26.495999999999999</v>
      </c>
      <c r="J27" s="12">
        <f t="shared" si="4"/>
        <v>45.745999999999995</v>
      </c>
      <c r="K27" s="8" t="s">
        <v>77</v>
      </c>
    </row>
    <row r="28" spans="1:11" ht="31.5" customHeight="1">
      <c r="A28" s="3">
        <v>6</v>
      </c>
      <c r="B28" s="11" t="s">
        <v>51</v>
      </c>
      <c r="C28" s="11" t="s">
        <v>52</v>
      </c>
      <c r="D28" s="11" t="s">
        <v>72</v>
      </c>
      <c r="E28" s="11" t="s">
        <v>5</v>
      </c>
      <c r="F28" s="11">
        <v>199</v>
      </c>
      <c r="G28" s="12">
        <f t="shared" si="0"/>
        <v>19.899999999999999</v>
      </c>
      <c r="H28" s="13">
        <v>63.81</v>
      </c>
      <c r="I28" s="12">
        <f t="shared" si="3"/>
        <v>25.524000000000001</v>
      </c>
      <c r="J28" s="12">
        <f t="shared" si="4"/>
        <v>45.423999999999999</v>
      </c>
      <c r="K28" s="8" t="s">
        <v>77</v>
      </c>
    </row>
    <row r="29" spans="1:11" ht="31.5" customHeight="1">
      <c r="A29" s="3">
        <v>7</v>
      </c>
      <c r="B29" s="11" t="s">
        <v>53</v>
      </c>
      <c r="C29" s="11" t="s">
        <v>54</v>
      </c>
      <c r="D29" s="11" t="s">
        <v>72</v>
      </c>
      <c r="E29" s="11" t="s">
        <v>5</v>
      </c>
      <c r="F29" s="11">
        <v>198.5</v>
      </c>
      <c r="G29" s="12">
        <f t="shared" si="0"/>
        <v>19.850000000000001</v>
      </c>
      <c r="H29" s="13">
        <v>63.93</v>
      </c>
      <c r="I29" s="12">
        <f t="shared" si="3"/>
        <v>25.572000000000003</v>
      </c>
      <c r="J29" s="12">
        <f t="shared" si="4"/>
        <v>45.422000000000004</v>
      </c>
      <c r="K29" s="8" t="s">
        <v>77</v>
      </c>
    </row>
    <row r="30" spans="1:11" ht="31.5" customHeight="1">
      <c r="A30" s="3">
        <v>8</v>
      </c>
      <c r="B30" s="11" t="s">
        <v>59</v>
      </c>
      <c r="C30" s="11" t="s">
        <v>60</v>
      </c>
      <c r="D30" s="11" t="s">
        <v>72</v>
      </c>
      <c r="E30" s="11" t="s">
        <v>5</v>
      </c>
      <c r="F30" s="11">
        <v>194.5</v>
      </c>
      <c r="G30" s="12">
        <f t="shared" si="0"/>
        <v>19.45</v>
      </c>
      <c r="H30" s="13">
        <v>61.81</v>
      </c>
      <c r="I30" s="12">
        <f t="shared" si="3"/>
        <v>24.724000000000004</v>
      </c>
      <c r="J30" s="12">
        <f t="shared" si="4"/>
        <v>44.174000000000007</v>
      </c>
      <c r="K30" s="8" t="s">
        <v>77</v>
      </c>
    </row>
    <row r="31" spans="1:11" ht="31.5" customHeight="1">
      <c r="A31" s="3">
        <v>9</v>
      </c>
      <c r="B31" s="11" t="s">
        <v>55</v>
      </c>
      <c r="C31" s="11" t="s">
        <v>56</v>
      </c>
      <c r="D31" s="11" t="s">
        <v>72</v>
      </c>
      <c r="E31" s="11" t="s">
        <v>5</v>
      </c>
      <c r="F31" s="11">
        <v>197.5</v>
      </c>
      <c r="G31" s="12">
        <f t="shared" si="0"/>
        <v>19.749999999999996</v>
      </c>
      <c r="H31" s="13">
        <v>58.07</v>
      </c>
      <c r="I31" s="12"/>
      <c r="J31" s="12"/>
      <c r="K31" s="8" t="s">
        <v>77</v>
      </c>
    </row>
    <row r="32" spans="1:11" ht="31.5" customHeight="1">
      <c r="A32" s="3">
        <v>10</v>
      </c>
      <c r="B32" s="11" t="s">
        <v>61</v>
      </c>
      <c r="C32" s="11" t="s">
        <v>62</v>
      </c>
      <c r="D32" s="11" t="s">
        <v>72</v>
      </c>
      <c r="E32" s="11" t="s">
        <v>5</v>
      </c>
      <c r="F32" s="11">
        <v>194</v>
      </c>
      <c r="G32" s="12">
        <f t="shared" si="0"/>
        <v>19.400000000000002</v>
      </c>
      <c r="H32" s="13">
        <v>54.66</v>
      </c>
      <c r="I32" s="12"/>
      <c r="J32" s="12"/>
      <c r="K32" s="8" t="s">
        <v>77</v>
      </c>
    </row>
    <row r="33" spans="2:6">
      <c r="B33" s="7"/>
      <c r="C33" s="7"/>
      <c r="D33" s="7"/>
      <c r="E33" s="7"/>
      <c r="F33" s="7"/>
    </row>
  </sheetData>
  <mergeCells count="1">
    <mergeCell ref="A1:K1"/>
  </mergeCells>
  <phoneticPr fontId="1" type="noConversion"/>
  <pageMargins left="0.87" right="0.15" top="0.32" bottom="0.16" header="0.5" footer="0.1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Sheet3</vt:lpstr>
      <vt:lpstr>Sheet3!Print_Titles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wlj</dc:creator>
  <cp:lastModifiedBy>Administrator</cp:lastModifiedBy>
  <cp:lastPrinted>2020-01-08T01:41:17Z</cp:lastPrinted>
  <dcterms:created xsi:type="dcterms:W3CDTF">2019-12-04T06:08:57Z</dcterms:created>
  <dcterms:modified xsi:type="dcterms:W3CDTF">2020-01-08T02:44:27Z</dcterms:modified>
</cp:coreProperties>
</file>