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Sheet1!$3:$4</definedName>
  </definedNames>
  <calcPr calcId="144525" calcMode="manual"/>
</workbook>
</file>

<file path=xl/sharedStrings.xml><?xml version="1.0" encoding="utf-8"?>
<sst xmlns="http://schemas.openxmlformats.org/spreadsheetml/2006/main" count="90" uniqueCount="48">
  <si>
    <t>2019丹寨县金宸人力资源服务有限公司
公开招聘购买社会化服务工作人员
笔试成绩及入围体检名单的公示</t>
  </si>
  <si>
    <t>岗位编号</t>
  </si>
  <si>
    <t>岗位类型</t>
  </si>
  <si>
    <t>姓名</t>
  </si>
  <si>
    <t>面试成绩</t>
  </si>
  <si>
    <t>笔试成绩</t>
  </si>
  <si>
    <t>总成绩</t>
  </si>
  <si>
    <t>综合成绩排名</t>
  </si>
  <si>
    <t>入围体检情况</t>
  </si>
  <si>
    <t>01</t>
  </si>
  <si>
    <t>工作人员</t>
  </si>
  <si>
    <t>文有蓉</t>
  </si>
  <si>
    <t>进入体检</t>
  </si>
  <si>
    <t>蒋  宏</t>
  </si>
  <si>
    <t>杨光云</t>
  </si>
  <si>
    <t>王成敏</t>
  </si>
  <si>
    <t>杨井香</t>
  </si>
  <si>
    <t>马  丹</t>
  </si>
  <si>
    <t>笔试缺考</t>
  </si>
  <si>
    <t>02</t>
  </si>
  <si>
    <t>现场管理员</t>
  </si>
  <si>
    <t>陈焕新</t>
  </si>
  <si>
    <t>王显霞</t>
  </si>
  <si>
    <t>潘  忠</t>
  </si>
  <si>
    <t>张辉敏</t>
  </si>
  <si>
    <t>王  停</t>
  </si>
  <si>
    <t>刘  林</t>
  </si>
  <si>
    <t>欧阳章平</t>
  </si>
  <si>
    <t>潘广海</t>
  </si>
  <si>
    <t>朱崇先</t>
  </si>
  <si>
    <t>陈培英</t>
  </si>
  <si>
    <t>范文树</t>
  </si>
  <si>
    <t>李明钰</t>
  </si>
  <si>
    <t>03</t>
  </si>
  <si>
    <t>蓝莓基地管理员</t>
  </si>
  <si>
    <t>李成海</t>
  </si>
  <si>
    <t>王德云</t>
  </si>
  <si>
    <t>王锦先</t>
  </si>
  <si>
    <t>王锦如</t>
  </si>
  <si>
    <t>王国光</t>
  </si>
  <si>
    <t>官安昌</t>
  </si>
  <si>
    <t>王国智</t>
  </si>
  <si>
    <t>王洪国</t>
  </si>
  <si>
    <t>张正芬</t>
  </si>
  <si>
    <t>杨昌群</t>
  </si>
  <si>
    <t>备注：1、总成绩=笔试成绩×50%+面试成绩×50%</t>
  </si>
  <si>
    <t>   2、总成绩分值由高到低排名，按单个岗位招聘计划人数与该岗位参加体检人数1：1的比例确定体检对象。</t>
  </si>
  <si>
    <t>   3、在整个招聘中因应聘人员自动放弃或体检、公示结果不合格等原因造成招聘岗位空缺的，作顺延递补，最多补录1名。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</si>
</sst>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workbookViewId="0">
      <selection activeCell="H40" sqref="H40"/>
    </sheetView>
  </sheetViews>
  <sheetFormatPr defaultColWidth="9" defaultRowHeight="13.5" outlineLevelCol="7"/>
  <cols>
    <col min="1" max="1" width="12.125" customWidth="1"/>
    <col min="2" max="2" width="20.625" customWidth="1"/>
    <col min="3" max="3" width="10.625" customWidth="1"/>
    <col min="4" max="4" width="12.25" customWidth="1"/>
    <col min="5" max="5" width="12.5" customWidth="1"/>
    <col min="6" max="7" width="10.625" customWidth="1"/>
    <col min="8" max="8" width="19.375" customWidth="1"/>
  </cols>
  <sheetData>
    <row r="1" ht="9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5" customHeight="1" spans="1:8">
      <c r="A2" s="2"/>
      <c r="B2" s="2"/>
      <c r="C2" s="2"/>
      <c r="D2" s="2"/>
      <c r="E2" s="2"/>
      <c r="F2" s="2"/>
      <c r="G2" s="2"/>
      <c r="H2" s="3"/>
    </row>
    <row r="3" ht="25" customHeight="1" spans="1:8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6" t="s">
        <v>7</v>
      </c>
      <c r="H3" s="6" t="s">
        <v>8</v>
      </c>
    </row>
    <row r="4" ht="25" customHeight="1" spans="1:8">
      <c r="A4" s="7"/>
      <c r="B4" s="7"/>
      <c r="C4" s="7"/>
      <c r="D4" s="5"/>
      <c r="E4" s="7"/>
      <c r="F4" s="7"/>
      <c r="G4" s="8"/>
      <c r="H4" s="8"/>
    </row>
    <row r="5" ht="25" customHeight="1" spans="1:8">
      <c r="A5" s="9" t="s">
        <v>9</v>
      </c>
      <c r="B5" s="10" t="s">
        <v>10</v>
      </c>
      <c r="C5" s="10" t="s">
        <v>11</v>
      </c>
      <c r="D5" s="11">
        <v>71</v>
      </c>
      <c r="E5" s="11">
        <v>51</v>
      </c>
      <c r="F5" s="11">
        <f>D5*0.5+E5*0.5</f>
        <v>61</v>
      </c>
      <c r="G5" s="10">
        <v>1</v>
      </c>
      <c r="H5" s="10" t="s">
        <v>12</v>
      </c>
    </row>
    <row r="6" ht="25" customHeight="1" spans="1:8">
      <c r="A6" s="9"/>
      <c r="B6" s="10" t="s">
        <v>10</v>
      </c>
      <c r="C6" s="10" t="s">
        <v>13</v>
      </c>
      <c r="D6" s="11">
        <v>69.66</v>
      </c>
      <c r="E6" s="11">
        <v>47</v>
      </c>
      <c r="F6" s="11">
        <f>D6*0.5+E6*0.5</f>
        <v>58.33</v>
      </c>
      <c r="G6" s="10">
        <v>2</v>
      </c>
      <c r="H6" s="10" t="s">
        <v>12</v>
      </c>
    </row>
    <row r="7" ht="25" customHeight="1" spans="1:8">
      <c r="A7" s="9"/>
      <c r="B7" s="10" t="s">
        <v>10</v>
      </c>
      <c r="C7" s="10" t="s">
        <v>14</v>
      </c>
      <c r="D7" s="11">
        <v>68.33</v>
      </c>
      <c r="E7" s="11">
        <v>48</v>
      </c>
      <c r="F7" s="11">
        <f>D7*0.5+E7*0.5</f>
        <v>58.165</v>
      </c>
      <c r="G7" s="10">
        <v>3</v>
      </c>
      <c r="H7" s="10"/>
    </row>
    <row r="8" ht="25" customHeight="1" spans="1:8">
      <c r="A8" s="9"/>
      <c r="B8" s="10" t="s">
        <v>10</v>
      </c>
      <c r="C8" s="10" t="s">
        <v>15</v>
      </c>
      <c r="D8" s="11">
        <v>70</v>
      </c>
      <c r="E8" s="11">
        <v>45</v>
      </c>
      <c r="F8" s="11">
        <f>(D8+E8)/2</f>
        <v>57.5</v>
      </c>
      <c r="G8" s="10">
        <v>4</v>
      </c>
      <c r="H8" s="10"/>
    </row>
    <row r="9" ht="25" customHeight="1" spans="1:8">
      <c r="A9" s="9"/>
      <c r="B9" s="10" t="s">
        <v>10</v>
      </c>
      <c r="C9" s="10" t="s">
        <v>16</v>
      </c>
      <c r="D9" s="11">
        <v>67.67</v>
      </c>
      <c r="E9" s="11">
        <v>46</v>
      </c>
      <c r="F9" s="11">
        <f>D9*0.5+E9*0.5</f>
        <v>56.835</v>
      </c>
      <c r="G9" s="10">
        <v>5</v>
      </c>
      <c r="H9" s="10"/>
    </row>
    <row r="10" ht="25" customHeight="1" spans="1:8">
      <c r="A10" s="9"/>
      <c r="B10" s="10" t="s">
        <v>10</v>
      </c>
      <c r="C10" s="10" t="s">
        <v>17</v>
      </c>
      <c r="D10" s="11">
        <v>71</v>
      </c>
      <c r="E10" s="11" t="s">
        <v>18</v>
      </c>
      <c r="F10" s="11">
        <f>D10*0.5</f>
        <v>35.5</v>
      </c>
      <c r="G10" s="10">
        <v>6</v>
      </c>
      <c r="H10" s="10"/>
    </row>
    <row r="11" ht="25" customHeight="1" spans="1:8">
      <c r="A11" s="12" t="s">
        <v>19</v>
      </c>
      <c r="B11" s="10" t="s">
        <v>20</v>
      </c>
      <c r="C11" s="10" t="s">
        <v>21</v>
      </c>
      <c r="D11" s="11">
        <v>77.3</v>
      </c>
      <c r="E11" s="11">
        <v>64</v>
      </c>
      <c r="F11" s="11">
        <f>AVERAGE(D11:E11)</f>
        <v>70.65</v>
      </c>
      <c r="G11" s="13">
        <v>1</v>
      </c>
      <c r="H11" s="10" t="s">
        <v>12</v>
      </c>
    </row>
    <row r="12" ht="25" customHeight="1" spans="1:8">
      <c r="A12" s="9"/>
      <c r="B12" s="10" t="s">
        <v>20</v>
      </c>
      <c r="C12" s="10" t="s">
        <v>22</v>
      </c>
      <c r="D12" s="11">
        <v>76</v>
      </c>
      <c r="E12" s="11">
        <v>63</v>
      </c>
      <c r="F12" s="11">
        <f>AVERAGE(D12:E12)</f>
        <v>69.5</v>
      </c>
      <c r="G12" s="13">
        <v>2</v>
      </c>
      <c r="H12" s="10" t="s">
        <v>12</v>
      </c>
    </row>
    <row r="13" ht="25" customHeight="1" spans="1:8">
      <c r="A13" s="9"/>
      <c r="B13" s="10" t="s">
        <v>20</v>
      </c>
      <c r="C13" s="10" t="s">
        <v>23</v>
      </c>
      <c r="D13" s="11">
        <v>65</v>
      </c>
      <c r="E13" s="11">
        <v>71</v>
      </c>
      <c r="F13" s="11">
        <f>D13*0.5+E13*0.5</f>
        <v>68</v>
      </c>
      <c r="G13" s="13">
        <v>3</v>
      </c>
      <c r="H13" s="10" t="s">
        <v>12</v>
      </c>
    </row>
    <row r="14" ht="25" customHeight="1" spans="1:8">
      <c r="A14" s="9"/>
      <c r="B14" s="10" t="s">
        <v>20</v>
      </c>
      <c r="C14" s="10" t="s">
        <v>24</v>
      </c>
      <c r="D14" s="11">
        <v>72.3</v>
      </c>
      <c r="E14" s="11">
        <v>63</v>
      </c>
      <c r="F14" s="11">
        <f>AVERAGE(D14:E14)</f>
        <v>67.65</v>
      </c>
      <c r="G14" s="13">
        <v>4</v>
      </c>
      <c r="H14" s="10" t="s">
        <v>12</v>
      </c>
    </row>
    <row r="15" ht="25" customHeight="1" spans="1:8">
      <c r="A15" s="9"/>
      <c r="B15" s="10" t="s">
        <v>20</v>
      </c>
      <c r="C15" s="10" t="s">
        <v>25</v>
      </c>
      <c r="D15" s="11">
        <v>71</v>
      </c>
      <c r="E15" s="11">
        <v>62</v>
      </c>
      <c r="F15" s="11">
        <f>AVERAGE(D15:E15)</f>
        <v>66.5</v>
      </c>
      <c r="G15" s="13">
        <v>5</v>
      </c>
      <c r="H15" s="10"/>
    </row>
    <row r="16" ht="25" customHeight="1" spans="1:8">
      <c r="A16" s="9"/>
      <c r="B16" s="10" t="s">
        <v>20</v>
      </c>
      <c r="C16" s="10" t="s">
        <v>26</v>
      </c>
      <c r="D16" s="11">
        <v>64.3</v>
      </c>
      <c r="E16" s="11">
        <v>67</v>
      </c>
      <c r="F16" s="11">
        <f>AVERAGE(D16:E16)</f>
        <v>65.65</v>
      </c>
      <c r="G16" s="13">
        <v>6</v>
      </c>
      <c r="H16" s="10"/>
    </row>
    <row r="17" ht="25" customHeight="1" spans="1:8">
      <c r="A17" s="9"/>
      <c r="B17" s="10" t="s">
        <v>20</v>
      </c>
      <c r="C17" s="10" t="s">
        <v>27</v>
      </c>
      <c r="D17" s="11">
        <v>67.3</v>
      </c>
      <c r="E17" s="11">
        <v>64</v>
      </c>
      <c r="F17" s="11">
        <f>AVERAGE(D17:E17)</f>
        <v>65.65</v>
      </c>
      <c r="G17" s="13">
        <v>6</v>
      </c>
      <c r="H17" s="10"/>
    </row>
    <row r="18" ht="25" customHeight="1" spans="1:8">
      <c r="A18" s="9"/>
      <c r="B18" s="10" t="s">
        <v>20</v>
      </c>
      <c r="C18" s="10" t="s">
        <v>28</v>
      </c>
      <c r="D18" s="11">
        <v>59.3</v>
      </c>
      <c r="E18" s="11">
        <v>66</v>
      </c>
      <c r="F18" s="11">
        <f>D18*0.5+E18*0.5</f>
        <v>62.65</v>
      </c>
      <c r="G18" s="13">
        <v>8</v>
      </c>
      <c r="H18" s="10"/>
    </row>
    <row r="19" ht="25" customHeight="1" spans="1:8">
      <c r="A19" s="9"/>
      <c r="B19" s="10" t="s">
        <v>20</v>
      </c>
      <c r="C19" s="10" t="s">
        <v>29</v>
      </c>
      <c r="D19" s="11">
        <v>68</v>
      </c>
      <c r="E19" s="11">
        <v>56</v>
      </c>
      <c r="F19" s="11">
        <f>AVERAGE(D19:E19)</f>
        <v>62</v>
      </c>
      <c r="G19" s="13">
        <v>9</v>
      </c>
      <c r="H19" s="10"/>
    </row>
    <row r="20" ht="25" customHeight="1" spans="1:8">
      <c r="A20" s="9"/>
      <c r="B20" s="10" t="s">
        <v>20</v>
      </c>
      <c r="C20" s="10" t="s">
        <v>30</v>
      </c>
      <c r="D20" s="11">
        <v>64</v>
      </c>
      <c r="E20" s="11">
        <v>51</v>
      </c>
      <c r="F20" s="11">
        <f>D20*0.5+E20*0.5</f>
        <v>57.5</v>
      </c>
      <c r="G20" s="13">
        <v>10</v>
      </c>
      <c r="H20" s="10"/>
    </row>
    <row r="21" ht="25" customHeight="1" spans="1:8">
      <c r="A21" s="9"/>
      <c r="B21" s="10" t="s">
        <v>20</v>
      </c>
      <c r="C21" s="10" t="s">
        <v>31</v>
      </c>
      <c r="D21" s="11">
        <v>58.6</v>
      </c>
      <c r="E21" s="10" t="s">
        <v>18</v>
      </c>
      <c r="F21" s="11">
        <f>58.6*0.5</f>
        <v>29.3</v>
      </c>
      <c r="G21" s="13">
        <v>11</v>
      </c>
      <c r="H21" s="14"/>
    </row>
    <row r="22" ht="25" customHeight="1" spans="1:8">
      <c r="A22" s="15"/>
      <c r="B22" s="10" t="s">
        <v>20</v>
      </c>
      <c r="C22" s="10" t="s">
        <v>32</v>
      </c>
      <c r="D22" s="11">
        <v>56</v>
      </c>
      <c r="E22" s="10" t="s">
        <v>18</v>
      </c>
      <c r="F22" s="11">
        <f>56*0.5</f>
        <v>28</v>
      </c>
      <c r="G22" s="13">
        <v>12</v>
      </c>
      <c r="H22" s="14"/>
    </row>
    <row r="23" ht="25" customHeight="1" spans="1:8">
      <c r="A23" s="12" t="s">
        <v>33</v>
      </c>
      <c r="B23" s="10" t="s">
        <v>34</v>
      </c>
      <c r="C23" s="10" t="s">
        <v>35</v>
      </c>
      <c r="D23" s="11">
        <v>73.6</v>
      </c>
      <c r="E23" s="11">
        <v>66</v>
      </c>
      <c r="F23" s="11">
        <f t="shared" ref="F23:F32" si="0">(D23+E23)/2</f>
        <v>69.8</v>
      </c>
      <c r="G23" s="10">
        <v>1</v>
      </c>
      <c r="H23" s="10" t="s">
        <v>12</v>
      </c>
    </row>
    <row r="24" ht="25" customHeight="1" spans="1:8">
      <c r="A24" s="9"/>
      <c r="B24" s="10" t="s">
        <v>34</v>
      </c>
      <c r="C24" s="10" t="s">
        <v>36</v>
      </c>
      <c r="D24" s="11">
        <v>69.3</v>
      </c>
      <c r="E24" s="11">
        <v>62</v>
      </c>
      <c r="F24" s="11">
        <f t="shared" si="0"/>
        <v>65.65</v>
      </c>
      <c r="G24" s="10">
        <v>2</v>
      </c>
      <c r="H24" s="10" t="s">
        <v>12</v>
      </c>
    </row>
    <row r="25" ht="25" customHeight="1" spans="1:8">
      <c r="A25" s="9"/>
      <c r="B25" s="10" t="s">
        <v>34</v>
      </c>
      <c r="C25" s="10" t="s">
        <v>37</v>
      </c>
      <c r="D25" s="11">
        <v>71</v>
      </c>
      <c r="E25" s="11">
        <v>60</v>
      </c>
      <c r="F25" s="11">
        <f t="shared" si="0"/>
        <v>65.5</v>
      </c>
      <c r="G25" s="10">
        <v>3</v>
      </c>
      <c r="H25" s="10" t="s">
        <v>12</v>
      </c>
    </row>
    <row r="26" ht="25" customHeight="1" spans="1:8">
      <c r="A26" s="9"/>
      <c r="B26" s="10" t="s">
        <v>34</v>
      </c>
      <c r="C26" s="10" t="s">
        <v>38</v>
      </c>
      <c r="D26" s="11">
        <v>69.6</v>
      </c>
      <c r="E26" s="11">
        <v>60</v>
      </c>
      <c r="F26" s="11">
        <f t="shared" si="0"/>
        <v>64.8</v>
      </c>
      <c r="G26" s="10">
        <v>4</v>
      </c>
      <c r="H26" s="10" t="s">
        <v>12</v>
      </c>
    </row>
    <row r="27" ht="25" customHeight="1" spans="1:8">
      <c r="A27" s="9"/>
      <c r="B27" s="10" t="s">
        <v>34</v>
      </c>
      <c r="C27" s="10" t="s">
        <v>39</v>
      </c>
      <c r="D27" s="11">
        <v>69.6</v>
      </c>
      <c r="E27" s="11">
        <v>58</v>
      </c>
      <c r="F27" s="11">
        <f t="shared" si="0"/>
        <v>63.8</v>
      </c>
      <c r="G27" s="10">
        <v>5</v>
      </c>
      <c r="H27" s="10" t="s">
        <v>12</v>
      </c>
    </row>
    <row r="28" ht="25" customHeight="1" spans="1:8">
      <c r="A28" s="9"/>
      <c r="B28" s="10" t="s">
        <v>34</v>
      </c>
      <c r="C28" s="10" t="s">
        <v>40</v>
      </c>
      <c r="D28" s="11">
        <v>71</v>
      </c>
      <c r="E28" s="11">
        <v>56</v>
      </c>
      <c r="F28" s="11">
        <f t="shared" si="0"/>
        <v>63.5</v>
      </c>
      <c r="G28" s="10">
        <v>6</v>
      </c>
      <c r="H28" s="10" t="s">
        <v>12</v>
      </c>
    </row>
    <row r="29" ht="25" customHeight="1" spans="1:8">
      <c r="A29" s="9"/>
      <c r="B29" s="10" t="s">
        <v>34</v>
      </c>
      <c r="C29" s="10" t="s">
        <v>41</v>
      </c>
      <c r="D29" s="11">
        <v>64.6</v>
      </c>
      <c r="E29" s="11">
        <v>58</v>
      </c>
      <c r="F29" s="11">
        <f t="shared" si="0"/>
        <v>61.3</v>
      </c>
      <c r="G29" s="10">
        <v>7</v>
      </c>
      <c r="H29" s="10" t="s">
        <v>12</v>
      </c>
    </row>
    <row r="30" ht="25" customHeight="1" spans="1:8">
      <c r="A30" s="9"/>
      <c r="B30" s="10" t="s">
        <v>34</v>
      </c>
      <c r="C30" s="10" t="s">
        <v>42</v>
      </c>
      <c r="D30" s="11">
        <v>64.6</v>
      </c>
      <c r="E30" s="11">
        <v>54</v>
      </c>
      <c r="F30" s="11">
        <f t="shared" si="0"/>
        <v>59.3</v>
      </c>
      <c r="G30" s="10">
        <v>8</v>
      </c>
      <c r="H30" s="10" t="s">
        <v>12</v>
      </c>
    </row>
    <row r="31" ht="25" customHeight="1" spans="1:8">
      <c r="A31" s="9"/>
      <c r="B31" s="10" t="s">
        <v>34</v>
      </c>
      <c r="C31" s="10" t="s">
        <v>43</v>
      </c>
      <c r="D31" s="11">
        <v>67.6</v>
      </c>
      <c r="E31" s="11">
        <v>48</v>
      </c>
      <c r="F31" s="11">
        <f t="shared" si="0"/>
        <v>57.8</v>
      </c>
      <c r="G31" s="10">
        <v>9</v>
      </c>
      <c r="H31" s="10" t="s">
        <v>12</v>
      </c>
    </row>
    <row r="32" ht="25" customHeight="1" spans="1:8">
      <c r="A32" s="15"/>
      <c r="B32" s="10" t="s">
        <v>34</v>
      </c>
      <c r="C32" s="10" t="s">
        <v>44</v>
      </c>
      <c r="D32" s="11">
        <v>66</v>
      </c>
      <c r="E32" s="11">
        <v>48</v>
      </c>
      <c r="F32" s="11">
        <f t="shared" si="0"/>
        <v>57</v>
      </c>
      <c r="G32" s="10">
        <v>10</v>
      </c>
      <c r="H32" s="10" t="s">
        <v>12</v>
      </c>
    </row>
    <row r="33" ht="25" customHeight="1"/>
    <row r="34" ht="25" customHeight="1" spans="1:1">
      <c r="A34" t="s">
        <v>45</v>
      </c>
    </row>
    <row r="35" ht="25" customHeight="1" spans="1:1">
      <c r="A35" t="s">
        <v>46</v>
      </c>
    </row>
    <row r="36" ht="25" customHeight="1" spans="1:1">
      <c r="A36" t="s">
        <v>47</v>
      </c>
    </row>
  </sheetData>
  <mergeCells count="12">
    <mergeCell ref="A1:H1"/>
    <mergeCell ref="A3:A4"/>
    <mergeCell ref="A5:A10"/>
    <mergeCell ref="A11:A22"/>
    <mergeCell ref="A23:A32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751388888888889" right="0.751388888888889" top="0.60625" bottom="0.60625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Mu头人_1393337072</cp:lastModifiedBy>
  <dcterms:created xsi:type="dcterms:W3CDTF">2019-12-03T06:55:00Z</dcterms:created>
  <dcterms:modified xsi:type="dcterms:W3CDTF">2019-12-18T03:21:19Z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eadingLayout">
    <vt:bool>true</vt:bool>
  </property>
</Properties>
</file>