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35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<sst xmlns="http://schemas.openxmlformats.org/spreadsheetml/2006/main" count="573" uniqueCount="127">
  <si>
    <t>绥阳县2019年下半年公开招聘事业单位人员面试及综合成绩名单</t>
  </si>
  <si>
    <t>序号</t>
  </si>
  <si>
    <t>面试准考证号</t>
  </si>
  <si>
    <t>报考单位</t>
  </si>
  <si>
    <t>职位代码</t>
  </si>
  <si>
    <t>《公共基础知识》成绩</t>
  </si>
  <si>
    <t>折算后笔试成绩（《公共基础知识》成绩÷ 1.5×60%）</t>
  </si>
  <si>
    <t>面试成绩</t>
  </si>
  <si>
    <t>折算后面试成绩（面试成绩×40%）</t>
  </si>
  <si>
    <t>综合成绩</t>
  </si>
  <si>
    <t>备注</t>
  </si>
  <si>
    <t>绥阳县洋川街道村镇建设服务中心</t>
  </si>
  <si>
    <t>40101</t>
  </si>
  <si>
    <t>缺考</t>
  </si>
  <si>
    <t>绥阳县郑场镇人力资源和社会保障服务中心</t>
  </si>
  <si>
    <t>40201</t>
  </si>
  <si>
    <t>绥阳县郑场镇安全生产监督管理站</t>
  </si>
  <si>
    <t>40301</t>
  </si>
  <si>
    <t>绥阳县郑场镇林业站</t>
  </si>
  <si>
    <t>40401</t>
  </si>
  <si>
    <t>绥阳县坪乐镇农业服务中心</t>
  </si>
  <si>
    <t>40501</t>
  </si>
  <si>
    <t>绥阳县坪乐镇人力资源和社会保障服务中心</t>
  </si>
  <si>
    <t>40601</t>
  </si>
  <si>
    <t>绥阳县坪乐镇科技宣教文化信息服务中心</t>
  </si>
  <si>
    <t>40701</t>
  </si>
  <si>
    <t>绥阳县坪乐镇安全生产监督管理站</t>
  </si>
  <si>
    <t>40801</t>
  </si>
  <si>
    <t>绥阳县坪乐镇财政所</t>
  </si>
  <si>
    <t>40901</t>
  </si>
  <si>
    <t>绥阳县坪乐镇水务工作管理站</t>
  </si>
  <si>
    <t>41001</t>
  </si>
  <si>
    <t>绥阳县枧坝镇农业服务中心</t>
  </si>
  <si>
    <t>41101</t>
  </si>
  <si>
    <t>绥阳县枧坝镇人力资源和社会保障服务中心</t>
  </si>
  <si>
    <t>41201</t>
  </si>
  <si>
    <t>绥阳县枧坝镇安全生产监督管理站</t>
  </si>
  <si>
    <t>41301</t>
  </si>
  <si>
    <t>绥阳县黄杨镇财政所</t>
  </si>
  <si>
    <t>41401</t>
  </si>
  <si>
    <t>绥阳县大路槽乡安全生产监督管理站</t>
  </si>
  <si>
    <t>41501</t>
  </si>
  <si>
    <t>绥阳县大路槽乡村镇建设服务中心</t>
  </si>
  <si>
    <t>41601</t>
  </si>
  <si>
    <t>绥阳县大路槽乡科技宣教文化信息服务中心</t>
  </si>
  <si>
    <t>41701</t>
  </si>
  <si>
    <t>绥阳县小关乡水务管理工作站</t>
  </si>
  <si>
    <t>41801</t>
  </si>
  <si>
    <t>绥阳县小关乡村镇建设服务中心</t>
  </si>
  <si>
    <t>41901</t>
  </si>
  <si>
    <t>绥阳县青杠塘镇农业服务中心</t>
  </si>
  <si>
    <t>42001</t>
  </si>
  <si>
    <t>绥阳县青杠塘镇人力资源和社会保障服务中心</t>
  </si>
  <si>
    <t>42101</t>
  </si>
  <si>
    <t>绥阳县青杠塘镇科技宣教文化信息服务中心</t>
  </si>
  <si>
    <t>42201</t>
  </si>
  <si>
    <t>绥阳县青杠塘镇安全生产监督管理站</t>
  </si>
  <si>
    <t>42301</t>
  </si>
  <si>
    <t>绥阳县宽阔镇水务工作管理站</t>
  </si>
  <si>
    <t>42401</t>
  </si>
  <si>
    <t>绥阳县太白镇科技宣教文化信息服务中心</t>
  </si>
  <si>
    <t>42501</t>
  </si>
  <si>
    <t>绥阳县太白镇水务管理工作站</t>
  </si>
  <si>
    <t>42601</t>
  </si>
  <si>
    <t>绥阳县经济发展研究中心</t>
  </si>
  <si>
    <t>42701</t>
  </si>
  <si>
    <t>绥阳县决策咨询中心</t>
  </si>
  <si>
    <t>42801</t>
  </si>
  <si>
    <t>绥阳县绩效评估中心</t>
  </si>
  <si>
    <t>42901</t>
  </si>
  <si>
    <t>绥阳县社会救助中心</t>
  </si>
  <si>
    <t>43001</t>
  </si>
  <si>
    <t>绥阳县康复医院</t>
  </si>
  <si>
    <t>43101</t>
  </si>
  <si>
    <t>绥阳县工业园区管理服务中心</t>
  </si>
  <si>
    <t>43201</t>
  </si>
  <si>
    <t>绥阳县公证处</t>
  </si>
  <si>
    <t>43301</t>
  </si>
  <si>
    <t>绥阳县综合行政执法局乡镇分局</t>
  </si>
  <si>
    <t>43401</t>
  </si>
  <si>
    <t>43402</t>
  </si>
  <si>
    <t>绥阳县洋川街道自然资源所</t>
  </si>
  <si>
    <t>43501</t>
  </si>
  <si>
    <t>绥阳县枧坝镇自然资源所</t>
  </si>
  <si>
    <t>43601</t>
  </si>
  <si>
    <t>绥阳县茅垭镇自然资源所</t>
  </si>
  <si>
    <t>43701</t>
  </si>
  <si>
    <t>绥阳县坪乐镇自然资源所</t>
  </si>
  <si>
    <t>43801</t>
  </si>
  <si>
    <t>绥阳县应急救援服务中心</t>
  </si>
  <si>
    <t>43901</t>
  </si>
  <si>
    <t>43902</t>
  </si>
  <si>
    <t>43903</t>
  </si>
  <si>
    <t>绥阳县文化旅游发展服务中心</t>
  </si>
  <si>
    <t>44001</t>
  </si>
  <si>
    <t>绥阳县农村发展服务中心</t>
  </si>
  <si>
    <t>44101</t>
  </si>
  <si>
    <t>115.00</t>
  </si>
  <si>
    <t>104.00</t>
  </si>
  <si>
    <t>103.00</t>
  </si>
  <si>
    <t>44103</t>
  </si>
  <si>
    <t>111.50</t>
  </si>
  <si>
    <t>111.00</t>
  </si>
  <si>
    <t>绥阳县洋川镇社区卫生服务中心</t>
  </si>
  <si>
    <t>44201</t>
  </si>
  <si>
    <t>44202</t>
  </si>
  <si>
    <t>绥阳县枧坝镇卫生院</t>
  </si>
  <si>
    <t>44301</t>
  </si>
  <si>
    <t>绥阳县蒲场镇卫生院</t>
  </si>
  <si>
    <t>44401</t>
  </si>
  <si>
    <t>绥阳县郑场镇卫生院</t>
  </si>
  <si>
    <t>44501</t>
  </si>
  <si>
    <t>绥阳县太白镇卫生院</t>
  </si>
  <si>
    <t>44601</t>
  </si>
  <si>
    <t>绥阳县妇幼保健院</t>
  </si>
  <si>
    <t>44701</t>
  </si>
  <si>
    <t>44702</t>
  </si>
  <si>
    <t>绥阳县疾病预防控制中心</t>
  </si>
  <si>
    <t>44801</t>
  </si>
  <si>
    <t>绥阳县中医院</t>
  </si>
  <si>
    <t>44901</t>
  </si>
  <si>
    <t>44902</t>
  </si>
  <si>
    <t>44903</t>
  </si>
  <si>
    <t>绥阳县人民医院</t>
  </si>
  <si>
    <t>45001</t>
  </si>
  <si>
    <t>45003</t>
  </si>
  <si>
    <t>45004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</si>
</sst>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4"/>
      <color theme="1"/>
      <name val="黑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9"/>
  <sheetViews>
    <sheetView tabSelected="1" workbookViewId="0">
      <selection activeCell="M3" sqref="M3"/>
    </sheetView>
  </sheetViews>
  <sheetFormatPr defaultColWidth="9" defaultRowHeight="24.95" customHeight="1"/>
  <cols>
    <col min="1" max="1" width="3.125" style="1" customWidth="1"/>
    <col min="2" max="2" width="8.45833333333333" style="1" customWidth="1"/>
    <col min="3" max="3" width="23.625" style="1" customWidth="1"/>
    <col min="4" max="4" width="8" style="1" customWidth="1"/>
    <col min="5" max="5" width="7.75" style="3" customWidth="1"/>
    <col min="6" max="6" width="12.875" style="3" customWidth="1"/>
    <col min="7" max="7" width="6" style="3" customWidth="1"/>
    <col min="8" max="8" width="9.375" style="3" customWidth="1"/>
    <col min="9" max="9" width="8.375" style="3" customWidth="1"/>
    <col min="10" max="10" width="5.75" style="1" customWidth="1"/>
    <col min="11" max="245" width="9" style="1"/>
    <col min="246" max="246" width="9" style="4"/>
    <col min="247" max="16384" width="9" style="1"/>
  </cols>
  <sheetData>
    <row r="1" s="1" customFormat="1" ht="31" customHeight="1" spans="1:10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</row>
    <row r="2" s="2" customFormat="1" ht="6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7" t="s">
        <v>10</v>
      </c>
    </row>
    <row r="3" s="2" customFormat="1" ht="26" customHeight="1" spans="1:10">
      <c r="A3" s="9">
        <v>1</v>
      </c>
      <c r="B3" s="9">
        <v>20192001</v>
      </c>
      <c r="C3" s="10" t="s">
        <v>11</v>
      </c>
      <c r="D3" s="9" t="s">
        <v>12</v>
      </c>
      <c r="E3" s="11">
        <v>120</v>
      </c>
      <c r="F3" s="11">
        <f t="shared" ref="F3:F66" si="0">ROUND((E3/1.5*0.6),2)</f>
        <v>48</v>
      </c>
      <c r="G3" s="11">
        <v>68.6</v>
      </c>
      <c r="H3" s="12">
        <f t="shared" ref="H3:H66" si="1">ROUND((G3*0.4),2)</f>
        <v>27.44</v>
      </c>
      <c r="I3" s="12">
        <f t="shared" ref="I3:I66" si="2">F3+H3</f>
        <v>75.44</v>
      </c>
      <c r="J3" s="13"/>
    </row>
    <row r="4" s="1" customFormat="1" ht="33" customHeight="1" spans="1:10">
      <c r="A4" s="9">
        <v>2</v>
      </c>
      <c r="B4" s="9">
        <v>20192003</v>
      </c>
      <c r="C4" s="10" t="s">
        <v>11</v>
      </c>
      <c r="D4" s="9" t="s">
        <v>12</v>
      </c>
      <c r="E4" s="11">
        <v>107</v>
      </c>
      <c r="F4" s="11">
        <f t="shared" si="0"/>
        <v>42.8</v>
      </c>
      <c r="G4" s="11">
        <v>76.2</v>
      </c>
      <c r="H4" s="12">
        <f t="shared" si="1"/>
        <v>30.48</v>
      </c>
      <c r="I4" s="12">
        <f t="shared" si="2"/>
        <v>73.28</v>
      </c>
      <c r="J4" s="13"/>
    </row>
    <row r="5" s="1" customFormat="1" ht="23" customHeight="1" spans="1:10">
      <c r="A5" s="9">
        <v>3</v>
      </c>
      <c r="B5" s="9">
        <v>20192002</v>
      </c>
      <c r="C5" s="10" t="s">
        <v>11</v>
      </c>
      <c r="D5" s="9" t="s">
        <v>12</v>
      </c>
      <c r="E5" s="11">
        <v>110.5</v>
      </c>
      <c r="F5" s="11">
        <f t="shared" si="0"/>
        <v>44.2</v>
      </c>
      <c r="G5" s="11"/>
      <c r="H5" s="12">
        <f t="shared" si="1"/>
        <v>0</v>
      </c>
      <c r="I5" s="12">
        <f t="shared" si="2"/>
        <v>44.2</v>
      </c>
      <c r="J5" s="13" t="s">
        <v>13</v>
      </c>
    </row>
    <row r="6" s="1" customFormat="1" ht="23" customHeight="1" spans="1:10">
      <c r="A6" s="9">
        <v>4</v>
      </c>
      <c r="B6" s="9">
        <v>20192004</v>
      </c>
      <c r="C6" s="10" t="s">
        <v>14</v>
      </c>
      <c r="D6" s="9" t="s">
        <v>15</v>
      </c>
      <c r="E6" s="11">
        <v>92.5</v>
      </c>
      <c r="F6" s="11">
        <f t="shared" si="0"/>
        <v>37</v>
      </c>
      <c r="G6" s="11">
        <v>84.1</v>
      </c>
      <c r="H6" s="12">
        <f t="shared" si="1"/>
        <v>33.64</v>
      </c>
      <c r="I6" s="12">
        <f t="shared" si="2"/>
        <v>70.64</v>
      </c>
      <c r="J6" s="13"/>
    </row>
    <row r="7" s="1" customFormat="1" ht="23" customHeight="1" spans="1:10">
      <c r="A7" s="9">
        <v>5</v>
      </c>
      <c r="B7" s="9">
        <v>20192005</v>
      </c>
      <c r="C7" s="10" t="s">
        <v>14</v>
      </c>
      <c r="D7" s="9" t="s">
        <v>15</v>
      </c>
      <c r="E7" s="11">
        <v>87</v>
      </c>
      <c r="F7" s="11">
        <f t="shared" si="0"/>
        <v>34.8</v>
      </c>
      <c r="G7" s="11">
        <v>77.9</v>
      </c>
      <c r="H7" s="12">
        <f t="shared" si="1"/>
        <v>31.16</v>
      </c>
      <c r="I7" s="12">
        <f t="shared" si="2"/>
        <v>65.96</v>
      </c>
      <c r="J7" s="13"/>
    </row>
    <row r="8" s="1" customFormat="1" ht="23" customHeight="1" spans="1:10">
      <c r="A8" s="9">
        <v>6</v>
      </c>
      <c r="B8" s="9">
        <v>20192006</v>
      </c>
      <c r="C8" s="10" t="s">
        <v>14</v>
      </c>
      <c r="D8" s="9" t="s">
        <v>15</v>
      </c>
      <c r="E8" s="11">
        <v>86</v>
      </c>
      <c r="F8" s="11">
        <f t="shared" si="0"/>
        <v>34.4</v>
      </c>
      <c r="G8" s="11">
        <v>78.4</v>
      </c>
      <c r="H8" s="12">
        <f t="shared" si="1"/>
        <v>31.36</v>
      </c>
      <c r="I8" s="12">
        <f t="shared" si="2"/>
        <v>65.76</v>
      </c>
      <c r="J8" s="13"/>
    </row>
    <row r="9" s="1" customFormat="1" ht="23" customHeight="1" spans="1:10">
      <c r="A9" s="9">
        <v>7</v>
      </c>
      <c r="B9" s="9">
        <v>20192007</v>
      </c>
      <c r="C9" s="10" t="s">
        <v>16</v>
      </c>
      <c r="D9" s="9" t="s">
        <v>17</v>
      </c>
      <c r="E9" s="11">
        <v>126.5</v>
      </c>
      <c r="F9" s="11">
        <f t="shared" si="0"/>
        <v>50.6</v>
      </c>
      <c r="G9" s="11">
        <v>73.8</v>
      </c>
      <c r="H9" s="12">
        <f t="shared" si="1"/>
        <v>29.52</v>
      </c>
      <c r="I9" s="12">
        <f t="shared" si="2"/>
        <v>80.12</v>
      </c>
      <c r="J9" s="13"/>
    </row>
    <row r="10" s="1" customFormat="1" ht="23" customHeight="1" spans="1:10">
      <c r="A10" s="9">
        <v>8</v>
      </c>
      <c r="B10" s="9">
        <v>20192009</v>
      </c>
      <c r="C10" s="10" t="s">
        <v>16</v>
      </c>
      <c r="D10" s="9" t="s">
        <v>17</v>
      </c>
      <c r="E10" s="11">
        <v>104</v>
      </c>
      <c r="F10" s="11">
        <f t="shared" si="0"/>
        <v>41.6</v>
      </c>
      <c r="G10" s="11">
        <v>66.4</v>
      </c>
      <c r="H10" s="12">
        <f t="shared" si="1"/>
        <v>26.56</v>
      </c>
      <c r="I10" s="12">
        <f t="shared" si="2"/>
        <v>68.16</v>
      </c>
      <c r="J10" s="13"/>
    </row>
    <row r="11" s="1" customFormat="1" ht="23" customHeight="1" spans="1:10">
      <c r="A11" s="9">
        <v>9</v>
      </c>
      <c r="B11" s="9">
        <v>20192008</v>
      </c>
      <c r="C11" s="10" t="s">
        <v>16</v>
      </c>
      <c r="D11" s="9" t="s">
        <v>17</v>
      </c>
      <c r="E11" s="11">
        <v>112.5</v>
      </c>
      <c r="F11" s="11">
        <f t="shared" si="0"/>
        <v>45</v>
      </c>
      <c r="G11" s="11"/>
      <c r="H11" s="12">
        <f t="shared" si="1"/>
        <v>0</v>
      </c>
      <c r="I11" s="12">
        <f t="shared" si="2"/>
        <v>45</v>
      </c>
      <c r="J11" s="13" t="s">
        <v>13</v>
      </c>
    </row>
    <row r="12" s="1" customFormat="1" ht="23" customHeight="1" spans="1:10">
      <c r="A12" s="9">
        <v>10</v>
      </c>
      <c r="B12" s="9">
        <v>20192010</v>
      </c>
      <c r="C12" s="10" t="s">
        <v>18</v>
      </c>
      <c r="D12" s="9" t="s">
        <v>19</v>
      </c>
      <c r="E12" s="11">
        <v>91</v>
      </c>
      <c r="F12" s="11">
        <f t="shared" si="0"/>
        <v>36.4</v>
      </c>
      <c r="G12" s="11">
        <v>82.2</v>
      </c>
      <c r="H12" s="12">
        <f t="shared" si="1"/>
        <v>32.88</v>
      </c>
      <c r="I12" s="12">
        <f t="shared" si="2"/>
        <v>69.28</v>
      </c>
      <c r="J12" s="13"/>
    </row>
    <row r="13" s="1" customFormat="1" ht="23" customHeight="1" spans="1:10">
      <c r="A13" s="9">
        <v>11</v>
      </c>
      <c r="B13" s="9">
        <v>20192012</v>
      </c>
      <c r="C13" s="10" t="s">
        <v>18</v>
      </c>
      <c r="D13" s="9" t="s">
        <v>19</v>
      </c>
      <c r="E13" s="11">
        <v>84.5</v>
      </c>
      <c r="F13" s="11">
        <f t="shared" si="0"/>
        <v>33.8</v>
      </c>
      <c r="G13" s="11">
        <v>73.6</v>
      </c>
      <c r="H13" s="12">
        <f t="shared" si="1"/>
        <v>29.44</v>
      </c>
      <c r="I13" s="12">
        <f t="shared" si="2"/>
        <v>63.24</v>
      </c>
      <c r="J13" s="13"/>
    </row>
    <row r="14" s="1" customFormat="1" ht="23" customHeight="1" spans="1:10">
      <c r="A14" s="9">
        <v>12</v>
      </c>
      <c r="B14" s="9">
        <v>20192011</v>
      </c>
      <c r="C14" s="10" t="s">
        <v>18</v>
      </c>
      <c r="D14" s="9" t="s">
        <v>19</v>
      </c>
      <c r="E14" s="11">
        <v>85.5</v>
      </c>
      <c r="F14" s="11">
        <f t="shared" si="0"/>
        <v>34.2</v>
      </c>
      <c r="G14" s="11">
        <v>70</v>
      </c>
      <c r="H14" s="12">
        <f t="shared" si="1"/>
        <v>28</v>
      </c>
      <c r="I14" s="12">
        <f t="shared" si="2"/>
        <v>62.2</v>
      </c>
      <c r="J14" s="13"/>
    </row>
    <row r="15" s="1" customFormat="1" ht="23" customHeight="1" spans="1:10">
      <c r="A15" s="9">
        <v>13</v>
      </c>
      <c r="B15" s="9">
        <v>20192013</v>
      </c>
      <c r="C15" s="10" t="s">
        <v>20</v>
      </c>
      <c r="D15" s="9" t="s">
        <v>21</v>
      </c>
      <c r="E15" s="11">
        <v>115</v>
      </c>
      <c r="F15" s="11">
        <f t="shared" si="0"/>
        <v>46</v>
      </c>
      <c r="G15" s="11">
        <v>76.4</v>
      </c>
      <c r="H15" s="12">
        <f t="shared" si="1"/>
        <v>30.56</v>
      </c>
      <c r="I15" s="12">
        <f t="shared" si="2"/>
        <v>76.56</v>
      </c>
      <c r="J15" s="13"/>
    </row>
    <row r="16" s="1" customFormat="1" ht="23" customHeight="1" spans="1:10">
      <c r="A16" s="9">
        <v>14</v>
      </c>
      <c r="B16" s="9">
        <v>20192015</v>
      </c>
      <c r="C16" s="10" t="s">
        <v>20</v>
      </c>
      <c r="D16" s="9" t="s">
        <v>21</v>
      </c>
      <c r="E16" s="11">
        <v>100.5</v>
      </c>
      <c r="F16" s="11">
        <f t="shared" si="0"/>
        <v>40.2</v>
      </c>
      <c r="G16" s="11">
        <v>77.5</v>
      </c>
      <c r="H16" s="12">
        <f t="shared" si="1"/>
        <v>31</v>
      </c>
      <c r="I16" s="12">
        <f t="shared" si="2"/>
        <v>71.2</v>
      </c>
      <c r="J16" s="13"/>
    </row>
    <row r="17" s="1" customFormat="1" ht="23" customHeight="1" spans="1:10">
      <c r="A17" s="9">
        <v>15</v>
      </c>
      <c r="B17" s="9">
        <v>20192014</v>
      </c>
      <c r="C17" s="10" t="s">
        <v>20</v>
      </c>
      <c r="D17" s="9" t="s">
        <v>21</v>
      </c>
      <c r="E17" s="11">
        <v>102.5</v>
      </c>
      <c r="F17" s="11">
        <f t="shared" si="0"/>
        <v>41</v>
      </c>
      <c r="G17" s="11">
        <v>74.6</v>
      </c>
      <c r="H17" s="12">
        <f t="shared" si="1"/>
        <v>29.84</v>
      </c>
      <c r="I17" s="12">
        <f t="shared" si="2"/>
        <v>70.84</v>
      </c>
      <c r="J17" s="13"/>
    </row>
    <row r="18" s="1" customFormat="1" ht="23" customHeight="1" spans="1:10">
      <c r="A18" s="9">
        <v>16</v>
      </c>
      <c r="B18" s="9">
        <v>20192017</v>
      </c>
      <c r="C18" s="10" t="s">
        <v>20</v>
      </c>
      <c r="D18" s="9" t="s">
        <v>21</v>
      </c>
      <c r="E18" s="11">
        <v>94.5</v>
      </c>
      <c r="F18" s="11">
        <f t="shared" si="0"/>
        <v>37.8</v>
      </c>
      <c r="G18" s="11">
        <v>80.8</v>
      </c>
      <c r="H18" s="12">
        <f t="shared" si="1"/>
        <v>32.32</v>
      </c>
      <c r="I18" s="12">
        <f t="shared" si="2"/>
        <v>70.12</v>
      </c>
      <c r="J18" s="13"/>
    </row>
    <row r="19" s="1" customFormat="1" ht="23" customHeight="1" spans="1:10">
      <c r="A19" s="9">
        <v>17</v>
      </c>
      <c r="B19" s="9">
        <v>20192022</v>
      </c>
      <c r="C19" s="10" t="s">
        <v>20</v>
      </c>
      <c r="D19" s="9" t="s">
        <v>21</v>
      </c>
      <c r="E19" s="11">
        <v>90</v>
      </c>
      <c r="F19" s="11">
        <f t="shared" si="0"/>
        <v>36</v>
      </c>
      <c r="G19" s="11">
        <v>80.8</v>
      </c>
      <c r="H19" s="12">
        <f t="shared" si="1"/>
        <v>32.32</v>
      </c>
      <c r="I19" s="12">
        <f t="shared" si="2"/>
        <v>68.32</v>
      </c>
      <c r="J19" s="13"/>
    </row>
    <row r="20" s="1" customFormat="1" ht="23" customHeight="1" spans="1:10">
      <c r="A20" s="9">
        <v>18</v>
      </c>
      <c r="B20" s="9">
        <v>20192018</v>
      </c>
      <c r="C20" s="10" t="s">
        <v>20</v>
      </c>
      <c r="D20" s="9" t="s">
        <v>21</v>
      </c>
      <c r="E20" s="11">
        <v>93</v>
      </c>
      <c r="F20" s="11">
        <f t="shared" si="0"/>
        <v>37.2</v>
      </c>
      <c r="G20" s="11">
        <v>76.8</v>
      </c>
      <c r="H20" s="12">
        <f t="shared" si="1"/>
        <v>30.72</v>
      </c>
      <c r="I20" s="12">
        <f t="shared" si="2"/>
        <v>67.92</v>
      </c>
      <c r="J20" s="13"/>
    </row>
    <row r="21" s="1" customFormat="1" ht="23" customHeight="1" spans="1:10">
      <c r="A21" s="9">
        <v>19</v>
      </c>
      <c r="B21" s="9">
        <v>20192019</v>
      </c>
      <c r="C21" s="10" t="s">
        <v>20</v>
      </c>
      <c r="D21" s="9" t="s">
        <v>21</v>
      </c>
      <c r="E21" s="11">
        <v>92</v>
      </c>
      <c r="F21" s="11">
        <f t="shared" si="0"/>
        <v>36.8</v>
      </c>
      <c r="G21" s="11">
        <v>73</v>
      </c>
      <c r="H21" s="12">
        <f t="shared" si="1"/>
        <v>29.2</v>
      </c>
      <c r="I21" s="12">
        <f t="shared" si="2"/>
        <v>66</v>
      </c>
      <c r="J21" s="13"/>
    </row>
    <row r="22" s="1" customFormat="1" ht="23" customHeight="1" spans="1:10">
      <c r="A22" s="9">
        <v>20</v>
      </c>
      <c r="B22" s="9">
        <v>20192020</v>
      </c>
      <c r="C22" s="10" t="s">
        <v>20</v>
      </c>
      <c r="D22" s="9" t="s">
        <v>21</v>
      </c>
      <c r="E22" s="11">
        <v>90</v>
      </c>
      <c r="F22" s="11">
        <f t="shared" si="0"/>
        <v>36</v>
      </c>
      <c r="G22" s="11">
        <v>75</v>
      </c>
      <c r="H22" s="12">
        <f t="shared" si="1"/>
        <v>30</v>
      </c>
      <c r="I22" s="12">
        <f t="shared" si="2"/>
        <v>66</v>
      </c>
      <c r="J22" s="13"/>
    </row>
    <row r="23" s="1" customFormat="1" ht="23" customHeight="1" spans="1:10">
      <c r="A23" s="9">
        <v>21</v>
      </c>
      <c r="B23" s="9">
        <v>20192016</v>
      </c>
      <c r="C23" s="10" t="s">
        <v>20</v>
      </c>
      <c r="D23" s="9" t="s">
        <v>21</v>
      </c>
      <c r="E23" s="11">
        <v>97</v>
      </c>
      <c r="F23" s="11">
        <f t="shared" si="0"/>
        <v>38.8</v>
      </c>
      <c r="G23" s="11">
        <v>67.6</v>
      </c>
      <c r="H23" s="12">
        <f t="shared" si="1"/>
        <v>27.04</v>
      </c>
      <c r="I23" s="12">
        <f t="shared" si="2"/>
        <v>65.84</v>
      </c>
      <c r="J23" s="13"/>
    </row>
    <row r="24" s="1" customFormat="1" ht="23" customHeight="1" spans="1:10">
      <c r="A24" s="9">
        <v>22</v>
      </c>
      <c r="B24" s="9">
        <v>20192021</v>
      </c>
      <c r="C24" s="10" t="s">
        <v>20</v>
      </c>
      <c r="D24" s="9" t="s">
        <v>21</v>
      </c>
      <c r="E24" s="11">
        <v>90</v>
      </c>
      <c r="F24" s="11">
        <f t="shared" si="0"/>
        <v>36</v>
      </c>
      <c r="G24" s="11"/>
      <c r="H24" s="12">
        <f t="shared" si="1"/>
        <v>0</v>
      </c>
      <c r="I24" s="12">
        <f t="shared" si="2"/>
        <v>36</v>
      </c>
      <c r="J24" s="13" t="s">
        <v>13</v>
      </c>
    </row>
    <row r="25" s="1" customFormat="1" ht="23" customHeight="1" spans="1:10">
      <c r="A25" s="9">
        <v>23</v>
      </c>
      <c r="B25" s="9">
        <v>20192023</v>
      </c>
      <c r="C25" s="10" t="s">
        <v>22</v>
      </c>
      <c r="D25" s="9" t="s">
        <v>23</v>
      </c>
      <c r="E25" s="11">
        <v>104</v>
      </c>
      <c r="F25" s="11">
        <f t="shared" si="0"/>
        <v>41.6</v>
      </c>
      <c r="G25" s="11">
        <v>80.2</v>
      </c>
      <c r="H25" s="12">
        <f t="shared" si="1"/>
        <v>32.08</v>
      </c>
      <c r="I25" s="12">
        <f t="shared" si="2"/>
        <v>73.68</v>
      </c>
      <c r="J25" s="13"/>
    </row>
    <row r="26" s="1" customFormat="1" ht="23" customHeight="1" spans="1:10">
      <c r="A26" s="9">
        <v>24</v>
      </c>
      <c r="B26" s="9">
        <v>20192024</v>
      </c>
      <c r="C26" s="10" t="s">
        <v>22</v>
      </c>
      <c r="D26" s="9" t="s">
        <v>23</v>
      </c>
      <c r="E26" s="11">
        <v>100</v>
      </c>
      <c r="F26" s="11">
        <f t="shared" si="0"/>
        <v>40</v>
      </c>
      <c r="G26" s="11">
        <v>76</v>
      </c>
      <c r="H26" s="12">
        <f t="shared" si="1"/>
        <v>30.4</v>
      </c>
      <c r="I26" s="12">
        <f t="shared" si="2"/>
        <v>70.4</v>
      </c>
      <c r="J26" s="13"/>
    </row>
    <row r="27" s="1" customFormat="1" ht="23" customHeight="1" spans="1:10">
      <c r="A27" s="9">
        <v>25</v>
      </c>
      <c r="B27" s="9">
        <v>20192025</v>
      </c>
      <c r="C27" s="10" t="s">
        <v>22</v>
      </c>
      <c r="D27" s="9" t="s">
        <v>23</v>
      </c>
      <c r="E27" s="11">
        <v>96</v>
      </c>
      <c r="F27" s="11">
        <f t="shared" si="0"/>
        <v>38.4</v>
      </c>
      <c r="G27" s="11">
        <v>78.3</v>
      </c>
      <c r="H27" s="12">
        <f t="shared" si="1"/>
        <v>31.32</v>
      </c>
      <c r="I27" s="12">
        <f t="shared" si="2"/>
        <v>69.72</v>
      </c>
      <c r="J27" s="13"/>
    </row>
    <row r="28" s="1" customFormat="1" ht="23" customHeight="1" spans="1:10">
      <c r="A28" s="9">
        <v>26</v>
      </c>
      <c r="B28" s="9">
        <v>20192026</v>
      </c>
      <c r="C28" s="10" t="s">
        <v>22</v>
      </c>
      <c r="D28" s="9" t="s">
        <v>23</v>
      </c>
      <c r="E28" s="11">
        <v>96</v>
      </c>
      <c r="F28" s="11">
        <f t="shared" si="0"/>
        <v>38.4</v>
      </c>
      <c r="G28" s="11">
        <v>74</v>
      </c>
      <c r="H28" s="12">
        <f t="shared" si="1"/>
        <v>29.6</v>
      </c>
      <c r="I28" s="12">
        <f t="shared" si="2"/>
        <v>68</v>
      </c>
      <c r="J28" s="13"/>
    </row>
    <row r="29" s="1" customFormat="1" ht="23" customHeight="1" spans="1:10">
      <c r="A29" s="9">
        <v>27</v>
      </c>
      <c r="B29" s="9">
        <v>20192027</v>
      </c>
      <c r="C29" s="10" t="s">
        <v>24</v>
      </c>
      <c r="D29" s="9" t="s">
        <v>25</v>
      </c>
      <c r="E29" s="11">
        <v>106.5</v>
      </c>
      <c r="F29" s="11">
        <f t="shared" si="0"/>
        <v>42.6</v>
      </c>
      <c r="G29" s="11">
        <v>76</v>
      </c>
      <c r="H29" s="12">
        <f t="shared" si="1"/>
        <v>30.4</v>
      </c>
      <c r="I29" s="12">
        <f t="shared" si="2"/>
        <v>73</v>
      </c>
      <c r="J29" s="13"/>
    </row>
    <row r="30" s="1" customFormat="1" ht="23" customHeight="1" spans="1:10">
      <c r="A30" s="9">
        <v>28</v>
      </c>
      <c r="B30" s="9">
        <v>20192028</v>
      </c>
      <c r="C30" s="10" t="s">
        <v>24</v>
      </c>
      <c r="D30" s="9" t="s">
        <v>25</v>
      </c>
      <c r="E30" s="11">
        <v>104</v>
      </c>
      <c r="F30" s="11">
        <f t="shared" si="0"/>
        <v>41.6</v>
      </c>
      <c r="G30" s="11">
        <v>76</v>
      </c>
      <c r="H30" s="12">
        <f t="shared" si="1"/>
        <v>30.4</v>
      </c>
      <c r="I30" s="12">
        <f t="shared" si="2"/>
        <v>72</v>
      </c>
      <c r="J30" s="13"/>
    </row>
    <row r="31" s="1" customFormat="1" ht="23" customHeight="1" spans="1:10">
      <c r="A31" s="9">
        <v>29</v>
      </c>
      <c r="B31" s="9">
        <v>20192029</v>
      </c>
      <c r="C31" s="10" t="s">
        <v>24</v>
      </c>
      <c r="D31" s="9" t="s">
        <v>25</v>
      </c>
      <c r="E31" s="11">
        <v>99</v>
      </c>
      <c r="F31" s="11">
        <f t="shared" si="0"/>
        <v>39.6</v>
      </c>
      <c r="G31" s="11">
        <v>80</v>
      </c>
      <c r="H31" s="12">
        <f t="shared" si="1"/>
        <v>32</v>
      </c>
      <c r="I31" s="12">
        <f t="shared" si="2"/>
        <v>71.6</v>
      </c>
      <c r="J31" s="13"/>
    </row>
    <row r="32" s="1" customFormat="1" ht="22" customHeight="1" spans="1:10">
      <c r="A32" s="9">
        <v>30</v>
      </c>
      <c r="B32" s="9">
        <v>20192030</v>
      </c>
      <c r="C32" s="10" t="s">
        <v>26</v>
      </c>
      <c r="D32" s="9" t="s">
        <v>27</v>
      </c>
      <c r="E32" s="11">
        <v>107.5</v>
      </c>
      <c r="F32" s="11">
        <f t="shared" si="0"/>
        <v>43</v>
      </c>
      <c r="G32" s="11">
        <v>85.2</v>
      </c>
      <c r="H32" s="12">
        <f t="shared" si="1"/>
        <v>34.08</v>
      </c>
      <c r="I32" s="12">
        <f t="shared" si="2"/>
        <v>77.08</v>
      </c>
      <c r="J32" s="13"/>
    </row>
    <row r="33" s="1" customFormat="1" ht="23" customHeight="1" spans="1:10">
      <c r="A33" s="9">
        <v>31</v>
      </c>
      <c r="B33" s="9">
        <v>20192031</v>
      </c>
      <c r="C33" s="10" t="s">
        <v>26</v>
      </c>
      <c r="D33" s="9" t="s">
        <v>27</v>
      </c>
      <c r="E33" s="11">
        <v>103.5</v>
      </c>
      <c r="F33" s="11">
        <f t="shared" si="0"/>
        <v>41.4</v>
      </c>
      <c r="G33" s="11">
        <v>78.4</v>
      </c>
      <c r="H33" s="12">
        <f t="shared" si="1"/>
        <v>31.36</v>
      </c>
      <c r="I33" s="12">
        <f t="shared" si="2"/>
        <v>72.76</v>
      </c>
      <c r="J33" s="13"/>
    </row>
    <row r="34" s="1" customFormat="1" ht="23" customHeight="1" spans="1:10">
      <c r="A34" s="9">
        <v>32</v>
      </c>
      <c r="B34" s="9">
        <v>20192032</v>
      </c>
      <c r="C34" s="10" t="s">
        <v>26</v>
      </c>
      <c r="D34" s="9" t="s">
        <v>27</v>
      </c>
      <c r="E34" s="11">
        <v>97.5</v>
      </c>
      <c r="F34" s="11">
        <f t="shared" si="0"/>
        <v>39</v>
      </c>
      <c r="G34" s="11">
        <v>82</v>
      </c>
      <c r="H34" s="12">
        <f t="shared" si="1"/>
        <v>32.8</v>
      </c>
      <c r="I34" s="12">
        <f t="shared" si="2"/>
        <v>71.8</v>
      </c>
      <c r="J34" s="13"/>
    </row>
    <row r="35" s="1" customFormat="1" ht="23" customHeight="1" spans="1:10">
      <c r="A35" s="9">
        <v>33</v>
      </c>
      <c r="B35" s="9">
        <v>20192033</v>
      </c>
      <c r="C35" s="10" t="s">
        <v>28</v>
      </c>
      <c r="D35" s="9" t="s">
        <v>29</v>
      </c>
      <c r="E35" s="11">
        <v>106.5</v>
      </c>
      <c r="F35" s="11">
        <f t="shared" si="0"/>
        <v>42.6</v>
      </c>
      <c r="G35" s="11">
        <v>80.2</v>
      </c>
      <c r="H35" s="12">
        <f t="shared" si="1"/>
        <v>32.08</v>
      </c>
      <c r="I35" s="12">
        <f t="shared" si="2"/>
        <v>74.68</v>
      </c>
      <c r="J35" s="13"/>
    </row>
    <row r="36" s="1" customFormat="1" ht="23" customHeight="1" spans="1:10">
      <c r="A36" s="9">
        <v>34</v>
      </c>
      <c r="B36" s="9">
        <v>20192034</v>
      </c>
      <c r="C36" s="10" t="s">
        <v>28</v>
      </c>
      <c r="D36" s="9" t="s">
        <v>29</v>
      </c>
      <c r="E36" s="11">
        <v>100.5</v>
      </c>
      <c r="F36" s="11">
        <f t="shared" si="0"/>
        <v>40.2</v>
      </c>
      <c r="G36" s="11">
        <v>81.4</v>
      </c>
      <c r="H36" s="12">
        <f t="shared" si="1"/>
        <v>32.56</v>
      </c>
      <c r="I36" s="12">
        <f t="shared" si="2"/>
        <v>72.76</v>
      </c>
      <c r="J36" s="13"/>
    </row>
    <row r="37" s="1" customFormat="1" ht="23" customHeight="1" spans="1:10">
      <c r="A37" s="9">
        <v>35</v>
      </c>
      <c r="B37" s="9">
        <v>20192035</v>
      </c>
      <c r="C37" s="10" t="s">
        <v>28</v>
      </c>
      <c r="D37" s="9" t="s">
        <v>29</v>
      </c>
      <c r="E37" s="11">
        <v>99</v>
      </c>
      <c r="F37" s="11">
        <f t="shared" si="0"/>
        <v>39.6</v>
      </c>
      <c r="G37" s="11"/>
      <c r="H37" s="12">
        <f t="shared" si="1"/>
        <v>0</v>
      </c>
      <c r="I37" s="12">
        <f t="shared" si="2"/>
        <v>39.6</v>
      </c>
      <c r="J37" s="13" t="s">
        <v>13</v>
      </c>
    </row>
    <row r="38" s="1" customFormat="1" ht="23" customHeight="1" spans="1:10">
      <c r="A38" s="9">
        <v>36</v>
      </c>
      <c r="B38" s="9">
        <v>20192036</v>
      </c>
      <c r="C38" s="10" t="s">
        <v>30</v>
      </c>
      <c r="D38" s="9" t="s">
        <v>31</v>
      </c>
      <c r="E38" s="11">
        <v>94.5</v>
      </c>
      <c r="F38" s="11">
        <f t="shared" si="0"/>
        <v>37.8</v>
      </c>
      <c r="G38" s="11">
        <v>80.5</v>
      </c>
      <c r="H38" s="12">
        <f t="shared" si="1"/>
        <v>32.2</v>
      </c>
      <c r="I38" s="12">
        <f t="shared" si="2"/>
        <v>70</v>
      </c>
      <c r="J38" s="13"/>
    </row>
    <row r="39" s="1" customFormat="1" ht="23" customHeight="1" spans="1:10">
      <c r="A39" s="9">
        <v>37</v>
      </c>
      <c r="B39" s="9">
        <v>20192037</v>
      </c>
      <c r="C39" s="10" t="s">
        <v>30</v>
      </c>
      <c r="D39" s="9" t="s">
        <v>31</v>
      </c>
      <c r="E39" s="11">
        <v>92.5</v>
      </c>
      <c r="F39" s="11">
        <f t="shared" si="0"/>
        <v>37</v>
      </c>
      <c r="G39" s="11">
        <v>76.6</v>
      </c>
      <c r="H39" s="12">
        <f t="shared" si="1"/>
        <v>30.64</v>
      </c>
      <c r="I39" s="12">
        <f t="shared" si="2"/>
        <v>67.64</v>
      </c>
      <c r="J39" s="13"/>
    </row>
    <row r="40" s="1" customFormat="1" ht="23" customHeight="1" spans="1:10">
      <c r="A40" s="9">
        <v>38</v>
      </c>
      <c r="B40" s="9">
        <v>20192038</v>
      </c>
      <c r="C40" s="10" t="s">
        <v>32</v>
      </c>
      <c r="D40" s="9" t="s">
        <v>33</v>
      </c>
      <c r="E40" s="11">
        <v>101.5</v>
      </c>
      <c r="F40" s="11">
        <f t="shared" si="0"/>
        <v>40.6</v>
      </c>
      <c r="G40" s="11">
        <v>81.9</v>
      </c>
      <c r="H40" s="12">
        <f t="shared" si="1"/>
        <v>32.76</v>
      </c>
      <c r="I40" s="12">
        <f t="shared" si="2"/>
        <v>73.36</v>
      </c>
      <c r="J40" s="13"/>
    </row>
    <row r="41" s="1" customFormat="1" ht="23" customHeight="1" spans="1:10">
      <c r="A41" s="9">
        <v>39</v>
      </c>
      <c r="B41" s="9">
        <v>20192039</v>
      </c>
      <c r="C41" s="10" t="s">
        <v>32</v>
      </c>
      <c r="D41" s="9" t="s">
        <v>33</v>
      </c>
      <c r="E41" s="11">
        <v>91</v>
      </c>
      <c r="F41" s="11">
        <f t="shared" si="0"/>
        <v>36.4</v>
      </c>
      <c r="G41" s="11">
        <v>75.2</v>
      </c>
      <c r="H41" s="12">
        <f t="shared" si="1"/>
        <v>30.08</v>
      </c>
      <c r="I41" s="12">
        <f t="shared" si="2"/>
        <v>66.48</v>
      </c>
      <c r="J41" s="13"/>
    </row>
    <row r="42" s="1" customFormat="1" ht="23" customHeight="1" spans="1:10">
      <c r="A42" s="9">
        <v>40</v>
      </c>
      <c r="B42" s="9">
        <v>20192040</v>
      </c>
      <c r="C42" s="10" t="s">
        <v>32</v>
      </c>
      <c r="D42" s="9" t="s">
        <v>33</v>
      </c>
      <c r="E42" s="11">
        <v>84.5</v>
      </c>
      <c r="F42" s="11">
        <f t="shared" si="0"/>
        <v>33.8</v>
      </c>
      <c r="G42" s="11">
        <v>74.2</v>
      </c>
      <c r="H42" s="12">
        <f t="shared" si="1"/>
        <v>29.68</v>
      </c>
      <c r="I42" s="12">
        <f t="shared" si="2"/>
        <v>63.48</v>
      </c>
      <c r="J42" s="13"/>
    </row>
    <row r="43" s="1" customFormat="1" ht="23" customHeight="1" spans="1:10">
      <c r="A43" s="9">
        <v>41</v>
      </c>
      <c r="B43" s="9">
        <v>20192041</v>
      </c>
      <c r="C43" s="10" t="s">
        <v>32</v>
      </c>
      <c r="D43" s="9" t="s">
        <v>33</v>
      </c>
      <c r="E43" s="11">
        <v>84.5</v>
      </c>
      <c r="F43" s="11">
        <f t="shared" si="0"/>
        <v>33.8</v>
      </c>
      <c r="G43" s="11">
        <v>64</v>
      </c>
      <c r="H43" s="12">
        <f t="shared" si="1"/>
        <v>25.6</v>
      </c>
      <c r="I43" s="12">
        <f t="shared" si="2"/>
        <v>59.4</v>
      </c>
      <c r="J43" s="13"/>
    </row>
    <row r="44" s="1" customFormat="1" ht="23" customHeight="1" spans="1:10">
      <c r="A44" s="9">
        <v>42</v>
      </c>
      <c r="B44" s="9">
        <v>20192042</v>
      </c>
      <c r="C44" s="10" t="s">
        <v>34</v>
      </c>
      <c r="D44" s="9" t="s">
        <v>35</v>
      </c>
      <c r="E44" s="11">
        <v>121.5</v>
      </c>
      <c r="F44" s="11">
        <f t="shared" si="0"/>
        <v>48.6</v>
      </c>
      <c r="G44" s="11">
        <v>73</v>
      </c>
      <c r="H44" s="12">
        <f t="shared" si="1"/>
        <v>29.2</v>
      </c>
      <c r="I44" s="12">
        <f t="shared" si="2"/>
        <v>77.8</v>
      </c>
      <c r="J44" s="13"/>
    </row>
    <row r="45" s="1" customFormat="1" ht="23" customHeight="1" spans="1:10">
      <c r="A45" s="9">
        <v>43</v>
      </c>
      <c r="B45" s="9">
        <v>20192044</v>
      </c>
      <c r="C45" s="10" t="s">
        <v>34</v>
      </c>
      <c r="D45" s="9" t="s">
        <v>35</v>
      </c>
      <c r="E45" s="11">
        <v>107</v>
      </c>
      <c r="F45" s="11">
        <f t="shared" si="0"/>
        <v>42.8</v>
      </c>
      <c r="G45" s="11">
        <v>83.9</v>
      </c>
      <c r="H45" s="12">
        <f t="shared" si="1"/>
        <v>33.56</v>
      </c>
      <c r="I45" s="12">
        <f t="shared" si="2"/>
        <v>76.36</v>
      </c>
      <c r="J45" s="13"/>
    </row>
    <row r="46" s="1" customFormat="1" ht="23" customHeight="1" spans="1:10">
      <c r="A46" s="9">
        <v>44</v>
      </c>
      <c r="B46" s="9">
        <v>20192043</v>
      </c>
      <c r="C46" s="10" t="s">
        <v>34</v>
      </c>
      <c r="D46" s="9" t="s">
        <v>35</v>
      </c>
      <c r="E46" s="11">
        <v>108</v>
      </c>
      <c r="F46" s="11">
        <f t="shared" si="0"/>
        <v>43.2</v>
      </c>
      <c r="G46" s="11">
        <v>79</v>
      </c>
      <c r="H46" s="12">
        <f t="shared" si="1"/>
        <v>31.6</v>
      </c>
      <c r="I46" s="12">
        <f t="shared" si="2"/>
        <v>74.8</v>
      </c>
      <c r="J46" s="13"/>
    </row>
    <row r="47" s="1" customFormat="1" ht="23" customHeight="1" spans="1:10">
      <c r="A47" s="9">
        <v>45</v>
      </c>
      <c r="B47" s="9">
        <v>20192045</v>
      </c>
      <c r="C47" s="10" t="s">
        <v>36</v>
      </c>
      <c r="D47" s="9" t="s">
        <v>37</v>
      </c>
      <c r="E47" s="11">
        <v>109.5</v>
      </c>
      <c r="F47" s="11">
        <f t="shared" si="0"/>
        <v>43.8</v>
      </c>
      <c r="G47" s="11">
        <v>74.4</v>
      </c>
      <c r="H47" s="12">
        <f t="shared" si="1"/>
        <v>29.76</v>
      </c>
      <c r="I47" s="12">
        <f t="shared" si="2"/>
        <v>73.56</v>
      </c>
      <c r="J47" s="13"/>
    </row>
    <row r="48" s="1" customFormat="1" ht="23" customHeight="1" spans="1:10">
      <c r="A48" s="9">
        <v>46</v>
      </c>
      <c r="B48" s="9">
        <v>20192048</v>
      </c>
      <c r="C48" s="10" t="s">
        <v>36</v>
      </c>
      <c r="D48" s="9" t="s">
        <v>37</v>
      </c>
      <c r="E48" s="11">
        <v>102</v>
      </c>
      <c r="F48" s="11">
        <f t="shared" si="0"/>
        <v>40.8</v>
      </c>
      <c r="G48" s="11">
        <v>80</v>
      </c>
      <c r="H48" s="12">
        <f t="shared" si="1"/>
        <v>32</v>
      </c>
      <c r="I48" s="12">
        <f t="shared" si="2"/>
        <v>72.8</v>
      </c>
      <c r="J48" s="13"/>
    </row>
    <row r="49" s="1" customFormat="1" ht="23" customHeight="1" spans="1:10">
      <c r="A49" s="9">
        <v>47</v>
      </c>
      <c r="B49" s="9">
        <v>20192046</v>
      </c>
      <c r="C49" s="10" t="s">
        <v>36</v>
      </c>
      <c r="D49" s="9" t="s">
        <v>37</v>
      </c>
      <c r="E49" s="11">
        <v>103</v>
      </c>
      <c r="F49" s="11">
        <f t="shared" si="0"/>
        <v>41.2</v>
      </c>
      <c r="G49" s="11">
        <v>77.5</v>
      </c>
      <c r="H49" s="12">
        <f t="shared" si="1"/>
        <v>31</v>
      </c>
      <c r="I49" s="12">
        <f t="shared" si="2"/>
        <v>72.2</v>
      </c>
      <c r="J49" s="13"/>
    </row>
    <row r="50" s="1" customFormat="1" ht="23" customHeight="1" spans="1:10">
      <c r="A50" s="9">
        <v>48</v>
      </c>
      <c r="B50" s="9">
        <v>20192047</v>
      </c>
      <c r="C50" s="10" t="s">
        <v>36</v>
      </c>
      <c r="D50" s="9" t="s">
        <v>37</v>
      </c>
      <c r="E50" s="11">
        <v>102</v>
      </c>
      <c r="F50" s="11">
        <f t="shared" si="0"/>
        <v>40.8</v>
      </c>
      <c r="G50" s="11">
        <v>77.7</v>
      </c>
      <c r="H50" s="12">
        <f t="shared" si="1"/>
        <v>31.08</v>
      </c>
      <c r="I50" s="12">
        <f t="shared" si="2"/>
        <v>71.88</v>
      </c>
      <c r="J50" s="13"/>
    </row>
    <row r="51" s="1" customFormat="1" ht="23" customHeight="1" spans="1:10">
      <c r="A51" s="9">
        <v>49</v>
      </c>
      <c r="B51" s="9">
        <v>20192049</v>
      </c>
      <c r="C51" s="10" t="s">
        <v>38</v>
      </c>
      <c r="D51" s="9" t="s">
        <v>39</v>
      </c>
      <c r="E51" s="11">
        <v>106</v>
      </c>
      <c r="F51" s="11">
        <f t="shared" si="0"/>
        <v>42.4</v>
      </c>
      <c r="G51" s="11">
        <v>77.2</v>
      </c>
      <c r="H51" s="12">
        <f t="shared" si="1"/>
        <v>30.88</v>
      </c>
      <c r="I51" s="12">
        <f t="shared" si="2"/>
        <v>73.28</v>
      </c>
      <c r="J51" s="13"/>
    </row>
    <row r="52" s="1" customFormat="1" ht="23" customHeight="1" spans="1:10">
      <c r="A52" s="9">
        <v>50</v>
      </c>
      <c r="B52" s="9">
        <v>20192050</v>
      </c>
      <c r="C52" s="10" t="s">
        <v>38</v>
      </c>
      <c r="D52" s="9" t="s">
        <v>39</v>
      </c>
      <c r="E52" s="11">
        <v>104</v>
      </c>
      <c r="F52" s="11">
        <f t="shared" si="0"/>
        <v>41.6</v>
      </c>
      <c r="G52" s="11">
        <v>77.4</v>
      </c>
      <c r="H52" s="12">
        <f t="shared" si="1"/>
        <v>30.96</v>
      </c>
      <c r="I52" s="12">
        <f t="shared" si="2"/>
        <v>72.56</v>
      </c>
      <c r="J52" s="13"/>
    </row>
    <row r="53" s="1" customFormat="1" ht="23" customHeight="1" spans="1:10">
      <c r="A53" s="9">
        <v>51</v>
      </c>
      <c r="B53" s="9">
        <v>20192054</v>
      </c>
      <c r="C53" s="10" t="s">
        <v>38</v>
      </c>
      <c r="D53" s="9" t="s">
        <v>39</v>
      </c>
      <c r="E53" s="11">
        <v>95</v>
      </c>
      <c r="F53" s="11">
        <f t="shared" si="0"/>
        <v>38</v>
      </c>
      <c r="G53" s="11">
        <v>81.5</v>
      </c>
      <c r="H53" s="12">
        <f t="shared" si="1"/>
        <v>32.6</v>
      </c>
      <c r="I53" s="12">
        <f t="shared" si="2"/>
        <v>70.6</v>
      </c>
      <c r="J53" s="13"/>
    </row>
    <row r="54" s="1" customFormat="1" ht="23" customHeight="1" spans="1:10">
      <c r="A54" s="9">
        <v>52</v>
      </c>
      <c r="B54" s="9">
        <v>20192051</v>
      </c>
      <c r="C54" s="10" t="s">
        <v>38</v>
      </c>
      <c r="D54" s="9" t="s">
        <v>39</v>
      </c>
      <c r="E54" s="11">
        <v>99.5</v>
      </c>
      <c r="F54" s="11">
        <f t="shared" si="0"/>
        <v>39.8</v>
      </c>
      <c r="G54" s="11">
        <v>76.2</v>
      </c>
      <c r="H54" s="12">
        <f t="shared" si="1"/>
        <v>30.48</v>
      </c>
      <c r="I54" s="12">
        <f t="shared" si="2"/>
        <v>70.28</v>
      </c>
      <c r="J54" s="13"/>
    </row>
    <row r="55" s="1" customFormat="1" ht="23" customHeight="1" spans="1:10">
      <c r="A55" s="9">
        <v>53</v>
      </c>
      <c r="B55" s="9">
        <v>20192053</v>
      </c>
      <c r="C55" s="10" t="s">
        <v>38</v>
      </c>
      <c r="D55" s="9" t="s">
        <v>39</v>
      </c>
      <c r="E55" s="11">
        <v>95.5</v>
      </c>
      <c r="F55" s="11">
        <f t="shared" si="0"/>
        <v>38.2</v>
      </c>
      <c r="G55" s="11">
        <v>79.9</v>
      </c>
      <c r="H55" s="12">
        <f t="shared" si="1"/>
        <v>31.96</v>
      </c>
      <c r="I55" s="12">
        <f t="shared" si="2"/>
        <v>70.16</v>
      </c>
      <c r="J55" s="13"/>
    </row>
    <row r="56" s="1" customFormat="1" ht="23" customHeight="1" spans="1:10">
      <c r="A56" s="9">
        <v>54</v>
      </c>
      <c r="B56" s="9">
        <v>20192052</v>
      </c>
      <c r="C56" s="10" t="s">
        <v>38</v>
      </c>
      <c r="D56" s="9" t="s">
        <v>39</v>
      </c>
      <c r="E56" s="11">
        <v>98.5</v>
      </c>
      <c r="F56" s="11">
        <f t="shared" si="0"/>
        <v>39.4</v>
      </c>
      <c r="G56" s="11"/>
      <c r="H56" s="12">
        <f t="shared" si="1"/>
        <v>0</v>
      </c>
      <c r="I56" s="12">
        <f t="shared" si="2"/>
        <v>39.4</v>
      </c>
      <c r="J56" s="13" t="s">
        <v>13</v>
      </c>
    </row>
    <row r="57" s="1" customFormat="1" ht="23" customHeight="1" spans="1:10">
      <c r="A57" s="9">
        <v>55</v>
      </c>
      <c r="B57" s="9">
        <v>20192056</v>
      </c>
      <c r="C57" s="10" t="s">
        <v>40</v>
      </c>
      <c r="D57" s="9" t="s">
        <v>41</v>
      </c>
      <c r="E57" s="11">
        <v>100</v>
      </c>
      <c r="F57" s="11">
        <f t="shared" si="0"/>
        <v>40</v>
      </c>
      <c r="G57" s="11">
        <v>79.5</v>
      </c>
      <c r="H57" s="12">
        <f t="shared" si="1"/>
        <v>31.8</v>
      </c>
      <c r="I57" s="12">
        <f t="shared" si="2"/>
        <v>71.8</v>
      </c>
      <c r="J57" s="13"/>
    </row>
    <row r="58" s="1" customFormat="1" ht="23" customHeight="1" spans="1:10">
      <c r="A58" s="9">
        <v>56</v>
      </c>
      <c r="B58" s="9">
        <v>20192055</v>
      </c>
      <c r="C58" s="10" t="s">
        <v>40</v>
      </c>
      <c r="D58" s="9" t="s">
        <v>41</v>
      </c>
      <c r="E58" s="11">
        <v>102</v>
      </c>
      <c r="F58" s="11">
        <f t="shared" si="0"/>
        <v>40.8</v>
      </c>
      <c r="G58" s="11">
        <v>76.8</v>
      </c>
      <c r="H58" s="12">
        <f t="shared" si="1"/>
        <v>30.72</v>
      </c>
      <c r="I58" s="12">
        <f t="shared" si="2"/>
        <v>71.52</v>
      </c>
      <c r="J58" s="13"/>
    </row>
    <row r="59" s="1" customFormat="1" ht="23" customHeight="1" spans="1:10">
      <c r="A59" s="9">
        <v>57</v>
      </c>
      <c r="B59" s="9">
        <v>20192057</v>
      </c>
      <c r="C59" s="10" t="s">
        <v>40</v>
      </c>
      <c r="D59" s="9" t="s">
        <v>41</v>
      </c>
      <c r="E59" s="11">
        <v>96.5</v>
      </c>
      <c r="F59" s="11">
        <f t="shared" si="0"/>
        <v>38.6</v>
      </c>
      <c r="G59" s="11">
        <v>77.2</v>
      </c>
      <c r="H59" s="12">
        <f t="shared" si="1"/>
        <v>30.88</v>
      </c>
      <c r="I59" s="12">
        <f t="shared" si="2"/>
        <v>69.48</v>
      </c>
      <c r="J59" s="13"/>
    </row>
    <row r="60" s="1" customFormat="1" ht="23" customHeight="1" spans="1:10">
      <c r="A60" s="9">
        <v>58</v>
      </c>
      <c r="B60" s="9">
        <v>20192062</v>
      </c>
      <c r="C60" s="10" t="s">
        <v>42</v>
      </c>
      <c r="D60" s="9" t="s">
        <v>43</v>
      </c>
      <c r="E60" s="11">
        <v>96.5</v>
      </c>
      <c r="F60" s="11">
        <f t="shared" si="0"/>
        <v>38.6</v>
      </c>
      <c r="G60" s="11">
        <v>79.6</v>
      </c>
      <c r="H60" s="12">
        <f t="shared" si="1"/>
        <v>31.84</v>
      </c>
      <c r="I60" s="12">
        <f t="shared" si="2"/>
        <v>70.44</v>
      </c>
      <c r="J60" s="13"/>
    </row>
    <row r="61" s="1" customFormat="1" ht="23" customHeight="1" spans="1:10">
      <c r="A61" s="9">
        <v>59</v>
      </c>
      <c r="B61" s="9">
        <v>20192060</v>
      </c>
      <c r="C61" s="10" t="s">
        <v>42</v>
      </c>
      <c r="D61" s="9" t="s">
        <v>43</v>
      </c>
      <c r="E61" s="11">
        <v>100</v>
      </c>
      <c r="F61" s="11">
        <f t="shared" si="0"/>
        <v>40</v>
      </c>
      <c r="G61" s="11">
        <v>74.5</v>
      </c>
      <c r="H61" s="12">
        <f t="shared" si="1"/>
        <v>29.8</v>
      </c>
      <c r="I61" s="12">
        <f t="shared" si="2"/>
        <v>69.8</v>
      </c>
      <c r="J61" s="13"/>
    </row>
    <row r="62" s="1" customFormat="1" ht="23" customHeight="1" spans="1:10">
      <c r="A62" s="9">
        <v>60</v>
      </c>
      <c r="B62" s="9">
        <v>20192061</v>
      </c>
      <c r="C62" s="10" t="s">
        <v>42</v>
      </c>
      <c r="D62" s="9" t="s">
        <v>43</v>
      </c>
      <c r="E62" s="11">
        <v>98</v>
      </c>
      <c r="F62" s="11">
        <f t="shared" si="0"/>
        <v>39.2</v>
      </c>
      <c r="G62" s="11">
        <v>73.4</v>
      </c>
      <c r="H62" s="12">
        <f t="shared" si="1"/>
        <v>29.36</v>
      </c>
      <c r="I62" s="12">
        <f t="shared" si="2"/>
        <v>68.56</v>
      </c>
      <c r="J62" s="13"/>
    </row>
    <row r="63" s="1" customFormat="1" ht="23" customHeight="1" spans="1:10">
      <c r="A63" s="9">
        <v>61</v>
      </c>
      <c r="B63" s="9">
        <v>20192063</v>
      </c>
      <c r="C63" s="10" t="s">
        <v>44</v>
      </c>
      <c r="D63" s="9" t="s">
        <v>45</v>
      </c>
      <c r="E63" s="11">
        <v>120.5</v>
      </c>
      <c r="F63" s="11">
        <f t="shared" si="0"/>
        <v>48.2</v>
      </c>
      <c r="G63" s="11">
        <v>69.8</v>
      </c>
      <c r="H63" s="12">
        <f t="shared" si="1"/>
        <v>27.92</v>
      </c>
      <c r="I63" s="12">
        <f t="shared" si="2"/>
        <v>76.12</v>
      </c>
      <c r="J63" s="13"/>
    </row>
    <row r="64" s="1" customFormat="1" ht="23" customHeight="1" spans="1:10">
      <c r="A64" s="9">
        <v>62</v>
      </c>
      <c r="B64" s="9">
        <v>20192065</v>
      </c>
      <c r="C64" s="10" t="s">
        <v>44</v>
      </c>
      <c r="D64" s="9" t="s">
        <v>45</v>
      </c>
      <c r="E64" s="11">
        <v>98</v>
      </c>
      <c r="F64" s="11">
        <f t="shared" si="0"/>
        <v>39.2</v>
      </c>
      <c r="G64" s="11">
        <v>77.5</v>
      </c>
      <c r="H64" s="12">
        <f t="shared" si="1"/>
        <v>31</v>
      </c>
      <c r="I64" s="12">
        <f t="shared" si="2"/>
        <v>70.2</v>
      </c>
      <c r="J64" s="13"/>
    </row>
    <row r="65" s="1" customFormat="1" ht="23" customHeight="1" spans="1:10">
      <c r="A65" s="9">
        <v>63</v>
      </c>
      <c r="B65" s="9">
        <v>20192064</v>
      </c>
      <c r="C65" s="10" t="s">
        <v>44</v>
      </c>
      <c r="D65" s="9" t="s">
        <v>45</v>
      </c>
      <c r="E65" s="11">
        <v>100.5</v>
      </c>
      <c r="F65" s="11">
        <f t="shared" si="0"/>
        <v>40.2</v>
      </c>
      <c r="G65" s="11"/>
      <c r="H65" s="12">
        <f t="shared" si="1"/>
        <v>0</v>
      </c>
      <c r="I65" s="12">
        <f t="shared" si="2"/>
        <v>40.2</v>
      </c>
      <c r="J65" s="13" t="s">
        <v>13</v>
      </c>
    </row>
    <row r="66" s="1" customFormat="1" ht="23" customHeight="1" spans="1:10">
      <c r="A66" s="9">
        <v>64</v>
      </c>
      <c r="B66" s="9">
        <v>20192066</v>
      </c>
      <c r="C66" s="10" t="s">
        <v>46</v>
      </c>
      <c r="D66" s="9" t="s">
        <v>47</v>
      </c>
      <c r="E66" s="11">
        <v>97.5</v>
      </c>
      <c r="F66" s="11">
        <f t="shared" si="0"/>
        <v>39</v>
      </c>
      <c r="G66" s="11">
        <v>71.7</v>
      </c>
      <c r="H66" s="12">
        <f t="shared" si="1"/>
        <v>28.68</v>
      </c>
      <c r="I66" s="12">
        <f t="shared" si="2"/>
        <v>67.68</v>
      </c>
      <c r="J66" s="13"/>
    </row>
    <row r="67" s="1" customFormat="1" ht="23" customHeight="1" spans="1:10">
      <c r="A67" s="9">
        <v>65</v>
      </c>
      <c r="B67" s="9">
        <v>20192068</v>
      </c>
      <c r="C67" s="10" t="s">
        <v>46</v>
      </c>
      <c r="D67" s="9" t="s">
        <v>47</v>
      </c>
      <c r="E67" s="11">
        <v>90.5</v>
      </c>
      <c r="F67" s="11">
        <f t="shared" ref="F67:F130" si="3">ROUND((E67/1.5*0.6),2)</f>
        <v>36.2</v>
      </c>
      <c r="G67" s="11">
        <v>75</v>
      </c>
      <c r="H67" s="12">
        <f t="shared" ref="H67:H130" si="4">ROUND((G67*0.4),2)</f>
        <v>30</v>
      </c>
      <c r="I67" s="12">
        <f t="shared" ref="I67:I130" si="5">F67+H67</f>
        <v>66.2</v>
      </c>
      <c r="J67" s="13"/>
    </row>
    <row r="68" s="1" customFormat="1" ht="23" customHeight="1" spans="1:10">
      <c r="A68" s="9">
        <v>66</v>
      </c>
      <c r="B68" s="9">
        <v>20192067</v>
      </c>
      <c r="C68" s="10" t="s">
        <v>46</v>
      </c>
      <c r="D68" s="9" t="s">
        <v>47</v>
      </c>
      <c r="E68" s="11">
        <v>95</v>
      </c>
      <c r="F68" s="11">
        <f t="shared" si="3"/>
        <v>38</v>
      </c>
      <c r="G68" s="11">
        <v>68.6</v>
      </c>
      <c r="H68" s="12">
        <f t="shared" si="4"/>
        <v>27.44</v>
      </c>
      <c r="I68" s="12">
        <f t="shared" si="5"/>
        <v>65.44</v>
      </c>
      <c r="J68" s="13"/>
    </row>
    <row r="69" s="1" customFormat="1" ht="23" customHeight="1" spans="1:10">
      <c r="A69" s="9">
        <v>67</v>
      </c>
      <c r="B69" s="9">
        <v>20192069</v>
      </c>
      <c r="C69" s="10" t="s">
        <v>48</v>
      </c>
      <c r="D69" s="9" t="s">
        <v>49</v>
      </c>
      <c r="E69" s="11">
        <v>109</v>
      </c>
      <c r="F69" s="11">
        <f t="shared" si="3"/>
        <v>43.6</v>
      </c>
      <c r="G69" s="11">
        <v>74.4</v>
      </c>
      <c r="H69" s="12">
        <f t="shared" si="4"/>
        <v>29.76</v>
      </c>
      <c r="I69" s="12">
        <f t="shared" si="5"/>
        <v>73.36</v>
      </c>
      <c r="J69" s="13"/>
    </row>
    <row r="70" s="1" customFormat="1" ht="23" customHeight="1" spans="1:10">
      <c r="A70" s="9">
        <v>68</v>
      </c>
      <c r="B70" s="9">
        <v>20192070</v>
      </c>
      <c r="C70" s="10" t="s">
        <v>48</v>
      </c>
      <c r="D70" s="9" t="s">
        <v>49</v>
      </c>
      <c r="E70" s="11">
        <v>96</v>
      </c>
      <c r="F70" s="11">
        <f t="shared" si="3"/>
        <v>38.4</v>
      </c>
      <c r="G70" s="11">
        <v>73.8</v>
      </c>
      <c r="H70" s="12">
        <f t="shared" si="4"/>
        <v>29.52</v>
      </c>
      <c r="I70" s="12">
        <f t="shared" si="5"/>
        <v>67.92</v>
      </c>
      <c r="J70" s="13"/>
    </row>
    <row r="71" s="1" customFormat="1" ht="23" customHeight="1" spans="1:10">
      <c r="A71" s="9">
        <v>69</v>
      </c>
      <c r="B71" s="9">
        <v>20192071</v>
      </c>
      <c r="C71" s="10" t="s">
        <v>48</v>
      </c>
      <c r="D71" s="9" t="s">
        <v>49</v>
      </c>
      <c r="E71" s="11">
        <v>93.5</v>
      </c>
      <c r="F71" s="11">
        <f t="shared" si="3"/>
        <v>37.4</v>
      </c>
      <c r="G71" s="11">
        <v>74.8</v>
      </c>
      <c r="H71" s="12">
        <f t="shared" si="4"/>
        <v>29.92</v>
      </c>
      <c r="I71" s="12">
        <f t="shared" si="5"/>
        <v>67.32</v>
      </c>
      <c r="J71" s="13"/>
    </row>
    <row r="72" s="1" customFormat="1" ht="23" customHeight="1" spans="1:10">
      <c r="A72" s="9">
        <v>70</v>
      </c>
      <c r="B72" s="9">
        <v>20192072</v>
      </c>
      <c r="C72" s="10" t="s">
        <v>50</v>
      </c>
      <c r="D72" s="9" t="s">
        <v>51</v>
      </c>
      <c r="E72" s="11">
        <v>108</v>
      </c>
      <c r="F72" s="11">
        <f t="shared" si="3"/>
        <v>43.2</v>
      </c>
      <c r="G72" s="11">
        <v>76.2</v>
      </c>
      <c r="H72" s="12">
        <f t="shared" si="4"/>
        <v>30.48</v>
      </c>
      <c r="I72" s="12">
        <f t="shared" si="5"/>
        <v>73.68</v>
      </c>
      <c r="J72" s="13"/>
    </row>
    <row r="73" s="1" customFormat="1" ht="23" customHeight="1" spans="1:10">
      <c r="A73" s="9">
        <v>71</v>
      </c>
      <c r="B73" s="9">
        <v>20192073</v>
      </c>
      <c r="C73" s="10" t="s">
        <v>50</v>
      </c>
      <c r="D73" s="9" t="s">
        <v>51</v>
      </c>
      <c r="E73" s="11">
        <v>98</v>
      </c>
      <c r="F73" s="11">
        <f t="shared" si="3"/>
        <v>39.2</v>
      </c>
      <c r="G73" s="11">
        <v>68</v>
      </c>
      <c r="H73" s="12">
        <f t="shared" si="4"/>
        <v>27.2</v>
      </c>
      <c r="I73" s="12">
        <f t="shared" si="5"/>
        <v>66.4</v>
      </c>
      <c r="J73" s="13"/>
    </row>
    <row r="74" s="1" customFormat="1" ht="23" customHeight="1" spans="1:10">
      <c r="A74" s="9">
        <v>72</v>
      </c>
      <c r="B74" s="9">
        <v>20192074</v>
      </c>
      <c r="C74" s="10" t="s">
        <v>50</v>
      </c>
      <c r="D74" s="9" t="s">
        <v>51</v>
      </c>
      <c r="E74" s="11">
        <v>94</v>
      </c>
      <c r="F74" s="11">
        <f t="shared" si="3"/>
        <v>37.6</v>
      </c>
      <c r="G74" s="11">
        <v>68.6</v>
      </c>
      <c r="H74" s="12">
        <f t="shared" si="4"/>
        <v>27.44</v>
      </c>
      <c r="I74" s="12">
        <f t="shared" si="5"/>
        <v>65.04</v>
      </c>
      <c r="J74" s="13"/>
    </row>
    <row r="75" s="1" customFormat="1" ht="23" customHeight="1" spans="1:10">
      <c r="A75" s="9">
        <v>73</v>
      </c>
      <c r="B75" s="9">
        <v>20192075</v>
      </c>
      <c r="C75" s="10" t="s">
        <v>52</v>
      </c>
      <c r="D75" s="9" t="s">
        <v>53</v>
      </c>
      <c r="E75" s="11">
        <v>88</v>
      </c>
      <c r="F75" s="11">
        <f t="shared" si="3"/>
        <v>35.2</v>
      </c>
      <c r="G75" s="11">
        <v>78.2</v>
      </c>
      <c r="H75" s="12">
        <f t="shared" si="4"/>
        <v>31.28</v>
      </c>
      <c r="I75" s="12">
        <f t="shared" si="5"/>
        <v>66.48</v>
      </c>
      <c r="J75" s="13"/>
    </row>
    <row r="76" s="1" customFormat="1" ht="23" customHeight="1" spans="1:10">
      <c r="A76" s="9">
        <v>74</v>
      </c>
      <c r="B76" s="9">
        <v>20192076</v>
      </c>
      <c r="C76" s="10" t="s">
        <v>52</v>
      </c>
      <c r="D76" s="9" t="s">
        <v>53</v>
      </c>
      <c r="E76" s="11">
        <v>76.5</v>
      </c>
      <c r="F76" s="11">
        <f t="shared" si="3"/>
        <v>30.6</v>
      </c>
      <c r="G76" s="11">
        <v>75</v>
      </c>
      <c r="H76" s="12">
        <f t="shared" si="4"/>
        <v>30</v>
      </c>
      <c r="I76" s="12">
        <f t="shared" si="5"/>
        <v>60.6</v>
      </c>
      <c r="J76" s="13"/>
    </row>
    <row r="77" s="1" customFormat="1" ht="23" customHeight="1" spans="1:10">
      <c r="A77" s="9">
        <v>75</v>
      </c>
      <c r="B77" s="9">
        <v>20192077</v>
      </c>
      <c r="C77" s="10" t="s">
        <v>52</v>
      </c>
      <c r="D77" s="9" t="s">
        <v>53</v>
      </c>
      <c r="E77" s="11">
        <v>75.5</v>
      </c>
      <c r="F77" s="11">
        <f t="shared" si="3"/>
        <v>30.2</v>
      </c>
      <c r="G77" s="11">
        <v>67.8</v>
      </c>
      <c r="H77" s="12">
        <f t="shared" si="4"/>
        <v>27.12</v>
      </c>
      <c r="I77" s="12">
        <f t="shared" si="5"/>
        <v>57.32</v>
      </c>
      <c r="J77" s="13"/>
    </row>
    <row r="78" s="1" customFormat="1" ht="23" customHeight="1" spans="1:10">
      <c r="A78" s="9">
        <v>76</v>
      </c>
      <c r="B78" s="9">
        <v>20192078</v>
      </c>
      <c r="C78" s="10" t="s">
        <v>54</v>
      </c>
      <c r="D78" s="9" t="s">
        <v>55</v>
      </c>
      <c r="E78" s="11">
        <v>113</v>
      </c>
      <c r="F78" s="11">
        <f t="shared" si="3"/>
        <v>45.2</v>
      </c>
      <c r="G78" s="11">
        <v>78.4</v>
      </c>
      <c r="H78" s="12">
        <f t="shared" si="4"/>
        <v>31.36</v>
      </c>
      <c r="I78" s="12">
        <f t="shared" si="5"/>
        <v>76.56</v>
      </c>
      <c r="J78" s="13"/>
    </row>
    <row r="79" s="1" customFormat="1" ht="23" customHeight="1" spans="1:10">
      <c r="A79" s="9">
        <v>77</v>
      </c>
      <c r="B79" s="9">
        <v>20192080</v>
      </c>
      <c r="C79" s="10" t="s">
        <v>54</v>
      </c>
      <c r="D79" s="9" t="s">
        <v>55</v>
      </c>
      <c r="E79" s="11">
        <v>101</v>
      </c>
      <c r="F79" s="11">
        <f t="shared" si="3"/>
        <v>40.4</v>
      </c>
      <c r="G79" s="11">
        <v>79.2</v>
      </c>
      <c r="H79" s="12">
        <f t="shared" si="4"/>
        <v>31.68</v>
      </c>
      <c r="I79" s="12">
        <f t="shared" si="5"/>
        <v>72.08</v>
      </c>
      <c r="J79" s="13"/>
    </row>
    <row r="80" s="1" customFormat="1" ht="23" customHeight="1" spans="1:10">
      <c r="A80" s="9">
        <v>78</v>
      </c>
      <c r="B80" s="9">
        <v>20192079</v>
      </c>
      <c r="C80" s="10" t="s">
        <v>54</v>
      </c>
      <c r="D80" s="9" t="s">
        <v>55</v>
      </c>
      <c r="E80" s="11">
        <v>101.5</v>
      </c>
      <c r="F80" s="11">
        <f t="shared" si="3"/>
        <v>40.6</v>
      </c>
      <c r="G80" s="11"/>
      <c r="H80" s="12">
        <f t="shared" si="4"/>
        <v>0</v>
      </c>
      <c r="I80" s="12">
        <f t="shared" si="5"/>
        <v>40.6</v>
      </c>
      <c r="J80" s="13" t="s">
        <v>13</v>
      </c>
    </row>
    <row r="81" s="1" customFormat="1" ht="23" customHeight="1" spans="1:10">
      <c r="A81" s="9">
        <v>79</v>
      </c>
      <c r="B81" s="9">
        <v>20192081</v>
      </c>
      <c r="C81" s="10" t="s">
        <v>56</v>
      </c>
      <c r="D81" s="9" t="s">
        <v>57</v>
      </c>
      <c r="E81" s="11">
        <v>106.5</v>
      </c>
      <c r="F81" s="11">
        <f t="shared" si="3"/>
        <v>42.6</v>
      </c>
      <c r="G81" s="11">
        <v>79.2</v>
      </c>
      <c r="H81" s="12">
        <f t="shared" si="4"/>
        <v>31.68</v>
      </c>
      <c r="I81" s="12">
        <f t="shared" si="5"/>
        <v>74.28</v>
      </c>
      <c r="J81" s="13"/>
    </row>
    <row r="82" s="1" customFormat="1" ht="23" customHeight="1" spans="1:10">
      <c r="A82" s="9">
        <v>80</v>
      </c>
      <c r="B82" s="9">
        <v>20192082</v>
      </c>
      <c r="C82" s="10" t="s">
        <v>56</v>
      </c>
      <c r="D82" s="9" t="s">
        <v>57</v>
      </c>
      <c r="E82" s="11">
        <v>100</v>
      </c>
      <c r="F82" s="11">
        <f t="shared" si="3"/>
        <v>40</v>
      </c>
      <c r="G82" s="11">
        <v>74.8</v>
      </c>
      <c r="H82" s="12">
        <f t="shared" si="4"/>
        <v>29.92</v>
      </c>
      <c r="I82" s="12">
        <f t="shared" si="5"/>
        <v>69.92</v>
      </c>
      <c r="J82" s="13"/>
    </row>
    <row r="83" s="1" customFormat="1" ht="23" customHeight="1" spans="1:10">
      <c r="A83" s="9">
        <v>81</v>
      </c>
      <c r="B83" s="9">
        <v>20192083</v>
      </c>
      <c r="C83" s="10" t="s">
        <v>56</v>
      </c>
      <c r="D83" s="9" t="s">
        <v>57</v>
      </c>
      <c r="E83" s="11">
        <v>98.5</v>
      </c>
      <c r="F83" s="11">
        <f t="shared" si="3"/>
        <v>39.4</v>
      </c>
      <c r="G83" s="11">
        <v>72</v>
      </c>
      <c r="H83" s="12">
        <f t="shared" si="4"/>
        <v>28.8</v>
      </c>
      <c r="I83" s="12">
        <f t="shared" si="5"/>
        <v>68.2</v>
      </c>
      <c r="J83" s="13"/>
    </row>
    <row r="84" s="1" customFormat="1" ht="23" customHeight="1" spans="1:10">
      <c r="A84" s="9">
        <v>82</v>
      </c>
      <c r="B84" s="9">
        <v>20192084</v>
      </c>
      <c r="C84" s="10" t="s">
        <v>58</v>
      </c>
      <c r="D84" s="9" t="s">
        <v>59</v>
      </c>
      <c r="E84" s="11">
        <v>77</v>
      </c>
      <c r="F84" s="11">
        <f t="shared" si="3"/>
        <v>30.8</v>
      </c>
      <c r="G84" s="11">
        <v>74.8</v>
      </c>
      <c r="H84" s="12">
        <f t="shared" si="4"/>
        <v>29.92</v>
      </c>
      <c r="I84" s="12">
        <f t="shared" si="5"/>
        <v>60.72</v>
      </c>
      <c r="J84" s="13"/>
    </row>
    <row r="85" s="1" customFormat="1" ht="23" customHeight="1" spans="1:10">
      <c r="A85" s="9">
        <v>83</v>
      </c>
      <c r="B85" s="9">
        <v>20192085</v>
      </c>
      <c r="C85" s="10" t="s">
        <v>58</v>
      </c>
      <c r="D85" s="9" t="s">
        <v>59</v>
      </c>
      <c r="E85" s="11">
        <v>76.5</v>
      </c>
      <c r="F85" s="11">
        <f t="shared" si="3"/>
        <v>30.6</v>
      </c>
      <c r="G85" s="11">
        <v>62.4</v>
      </c>
      <c r="H85" s="12">
        <f t="shared" si="4"/>
        <v>24.96</v>
      </c>
      <c r="I85" s="12">
        <f t="shared" si="5"/>
        <v>55.56</v>
      </c>
      <c r="J85" s="13"/>
    </row>
    <row r="86" s="1" customFormat="1" ht="23" customHeight="1" spans="1:10">
      <c r="A86" s="9">
        <v>84</v>
      </c>
      <c r="B86" s="9">
        <v>20192086</v>
      </c>
      <c r="C86" s="10" t="s">
        <v>58</v>
      </c>
      <c r="D86" s="9" t="s">
        <v>59</v>
      </c>
      <c r="E86" s="11">
        <v>75.5</v>
      </c>
      <c r="F86" s="11">
        <f t="shared" si="3"/>
        <v>30.2</v>
      </c>
      <c r="G86" s="11">
        <v>61</v>
      </c>
      <c r="H86" s="12">
        <f t="shared" si="4"/>
        <v>24.4</v>
      </c>
      <c r="I86" s="12">
        <f t="shared" si="5"/>
        <v>54.6</v>
      </c>
      <c r="J86" s="13"/>
    </row>
    <row r="87" s="1" customFormat="1" ht="23" customHeight="1" spans="1:10">
      <c r="A87" s="9">
        <v>85</v>
      </c>
      <c r="B87" s="9">
        <v>20192087</v>
      </c>
      <c r="C87" s="10" t="s">
        <v>60</v>
      </c>
      <c r="D87" s="9" t="s">
        <v>61</v>
      </c>
      <c r="E87" s="11">
        <v>96</v>
      </c>
      <c r="F87" s="11">
        <f t="shared" si="3"/>
        <v>38.4</v>
      </c>
      <c r="G87" s="11">
        <v>76.4</v>
      </c>
      <c r="H87" s="12">
        <f t="shared" si="4"/>
        <v>30.56</v>
      </c>
      <c r="I87" s="12">
        <f t="shared" si="5"/>
        <v>68.96</v>
      </c>
      <c r="J87" s="13"/>
    </row>
    <row r="88" s="1" customFormat="1" ht="23" customHeight="1" spans="1:10">
      <c r="A88" s="9">
        <v>86</v>
      </c>
      <c r="B88" s="9">
        <v>20192088</v>
      </c>
      <c r="C88" s="10" t="s">
        <v>60</v>
      </c>
      <c r="D88" s="9" t="s">
        <v>61</v>
      </c>
      <c r="E88" s="11">
        <v>95</v>
      </c>
      <c r="F88" s="11">
        <f t="shared" si="3"/>
        <v>38</v>
      </c>
      <c r="G88" s="11">
        <v>76.9</v>
      </c>
      <c r="H88" s="12">
        <f t="shared" si="4"/>
        <v>30.76</v>
      </c>
      <c r="I88" s="12">
        <f t="shared" si="5"/>
        <v>68.76</v>
      </c>
      <c r="J88" s="13"/>
    </row>
    <row r="89" s="1" customFormat="1" ht="23" customHeight="1" spans="1:10">
      <c r="A89" s="9">
        <v>87</v>
      </c>
      <c r="B89" s="9">
        <v>20192089</v>
      </c>
      <c r="C89" s="10" t="s">
        <v>60</v>
      </c>
      <c r="D89" s="9" t="s">
        <v>61</v>
      </c>
      <c r="E89" s="11">
        <v>94</v>
      </c>
      <c r="F89" s="11">
        <f t="shared" si="3"/>
        <v>37.6</v>
      </c>
      <c r="G89" s="11">
        <v>74.8</v>
      </c>
      <c r="H89" s="12">
        <f t="shared" si="4"/>
        <v>29.92</v>
      </c>
      <c r="I89" s="12">
        <f t="shared" si="5"/>
        <v>67.52</v>
      </c>
      <c r="J89" s="13"/>
    </row>
    <row r="90" s="1" customFormat="1" ht="23" customHeight="1" spans="1:10">
      <c r="A90" s="9">
        <v>88</v>
      </c>
      <c r="B90" s="9">
        <v>20192090</v>
      </c>
      <c r="C90" s="10" t="s">
        <v>62</v>
      </c>
      <c r="D90" s="9" t="s">
        <v>63</v>
      </c>
      <c r="E90" s="11">
        <v>106.5</v>
      </c>
      <c r="F90" s="11">
        <f t="shared" si="3"/>
        <v>42.6</v>
      </c>
      <c r="G90" s="11">
        <v>81.3</v>
      </c>
      <c r="H90" s="12">
        <f t="shared" si="4"/>
        <v>32.52</v>
      </c>
      <c r="I90" s="12">
        <f t="shared" si="5"/>
        <v>75.12</v>
      </c>
      <c r="J90" s="13"/>
    </row>
    <row r="91" s="1" customFormat="1" ht="23" customHeight="1" spans="1:10">
      <c r="A91" s="9">
        <v>89</v>
      </c>
      <c r="B91" s="9">
        <v>20192091</v>
      </c>
      <c r="C91" s="10" t="s">
        <v>62</v>
      </c>
      <c r="D91" s="9" t="s">
        <v>63</v>
      </c>
      <c r="E91" s="11">
        <v>99.5</v>
      </c>
      <c r="F91" s="11">
        <f t="shared" si="3"/>
        <v>39.8</v>
      </c>
      <c r="G91" s="11">
        <v>79.8</v>
      </c>
      <c r="H91" s="12">
        <f t="shared" si="4"/>
        <v>31.92</v>
      </c>
      <c r="I91" s="12">
        <f t="shared" si="5"/>
        <v>71.72</v>
      </c>
      <c r="J91" s="13"/>
    </row>
    <row r="92" s="1" customFormat="1" ht="23" customHeight="1" spans="1:10">
      <c r="A92" s="9">
        <v>90</v>
      </c>
      <c r="B92" s="9">
        <v>20192093</v>
      </c>
      <c r="C92" s="10" t="s">
        <v>62</v>
      </c>
      <c r="D92" s="9" t="s">
        <v>63</v>
      </c>
      <c r="E92" s="11">
        <v>98</v>
      </c>
      <c r="F92" s="11">
        <f t="shared" si="3"/>
        <v>39.2</v>
      </c>
      <c r="G92" s="11">
        <v>78.2</v>
      </c>
      <c r="H92" s="12">
        <f t="shared" si="4"/>
        <v>31.28</v>
      </c>
      <c r="I92" s="12">
        <f t="shared" si="5"/>
        <v>70.48</v>
      </c>
      <c r="J92" s="13"/>
    </row>
    <row r="93" s="1" customFormat="1" ht="23" customHeight="1" spans="1:10">
      <c r="A93" s="9">
        <v>91</v>
      </c>
      <c r="B93" s="9">
        <v>20192092</v>
      </c>
      <c r="C93" s="10" t="s">
        <v>62</v>
      </c>
      <c r="D93" s="9" t="s">
        <v>63</v>
      </c>
      <c r="E93" s="11">
        <v>98</v>
      </c>
      <c r="F93" s="11">
        <f t="shared" si="3"/>
        <v>39.2</v>
      </c>
      <c r="G93" s="11">
        <v>76</v>
      </c>
      <c r="H93" s="12">
        <f t="shared" si="4"/>
        <v>30.4</v>
      </c>
      <c r="I93" s="12">
        <f t="shared" si="5"/>
        <v>69.6</v>
      </c>
      <c r="J93" s="13"/>
    </row>
    <row r="94" s="1" customFormat="1" ht="23" customHeight="1" spans="1:10">
      <c r="A94" s="9">
        <v>92</v>
      </c>
      <c r="B94" s="9">
        <v>20192094</v>
      </c>
      <c r="C94" s="10" t="s">
        <v>64</v>
      </c>
      <c r="D94" s="9" t="s">
        <v>65</v>
      </c>
      <c r="E94" s="11">
        <v>126.5</v>
      </c>
      <c r="F94" s="11">
        <f t="shared" si="3"/>
        <v>50.6</v>
      </c>
      <c r="G94" s="11">
        <v>79</v>
      </c>
      <c r="H94" s="12">
        <f t="shared" si="4"/>
        <v>31.6</v>
      </c>
      <c r="I94" s="12">
        <f t="shared" si="5"/>
        <v>82.2</v>
      </c>
      <c r="J94" s="13"/>
    </row>
    <row r="95" s="1" customFormat="1" ht="23" customHeight="1" spans="1:10">
      <c r="A95" s="9">
        <v>93</v>
      </c>
      <c r="B95" s="9">
        <v>20192095</v>
      </c>
      <c r="C95" s="10" t="s">
        <v>64</v>
      </c>
      <c r="D95" s="9" t="s">
        <v>65</v>
      </c>
      <c r="E95" s="11">
        <v>116.5</v>
      </c>
      <c r="F95" s="11">
        <f t="shared" si="3"/>
        <v>46.6</v>
      </c>
      <c r="G95" s="11">
        <v>83.2</v>
      </c>
      <c r="H95" s="12">
        <f t="shared" si="4"/>
        <v>33.28</v>
      </c>
      <c r="I95" s="12">
        <f t="shared" si="5"/>
        <v>79.88</v>
      </c>
      <c r="J95" s="13"/>
    </row>
    <row r="96" s="1" customFormat="1" ht="23" customHeight="1" spans="1:10">
      <c r="A96" s="9">
        <v>94</v>
      </c>
      <c r="B96" s="9">
        <v>20192097</v>
      </c>
      <c r="C96" s="10" t="s">
        <v>64</v>
      </c>
      <c r="D96" s="9" t="s">
        <v>65</v>
      </c>
      <c r="E96" s="11">
        <v>108</v>
      </c>
      <c r="F96" s="11">
        <f t="shared" si="3"/>
        <v>43.2</v>
      </c>
      <c r="G96" s="11">
        <v>82.8</v>
      </c>
      <c r="H96" s="12">
        <f t="shared" si="4"/>
        <v>33.12</v>
      </c>
      <c r="I96" s="12">
        <f t="shared" si="5"/>
        <v>76.32</v>
      </c>
      <c r="J96" s="13"/>
    </row>
    <row r="97" s="1" customFormat="1" ht="23" customHeight="1" spans="1:10">
      <c r="A97" s="9">
        <v>95</v>
      </c>
      <c r="B97" s="9">
        <v>20192098</v>
      </c>
      <c r="C97" s="10" t="s">
        <v>64</v>
      </c>
      <c r="D97" s="9" t="s">
        <v>65</v>
      </c>
      <c r="E97" s="11">
        <v>107.5</v>
      </c>
      <c r="F97" s="11">
        <f t="shared" si="3"/>
        <v>43</v>
      </c>
      <c r="G97" s="11">
        <v>83</v>
      </c>
      <c r="H97" s="12">
        <f t="shared" si="4"/>
        <v>33.2</v>
      </c>
      <c r="I97" s="12">
        <f t="shared" si="5"/>
        <v>76.2</v>
      </c>
      <c r="J97" s="13"/>
    </row>
    <row r="98" s="1" customFormat="1" ht="23" customHeight="1" spans="1:10">
      <c r="A98" s="9">
        <v>96</v>
      </c>
      <c r="B98" s="9">
        <v>20192100</v>
      </c>
      <c r="C98" s="10" t="s">
        <v>64</v>
      </c>
      <c r="D98" s="9" t="s">
        <v>65</v>
      </c>
      <c r="E98" s="11">
        <v>106.5</v>
      </c>
      <c r="F98" s="11">
        <f t="shared" si="3"/>
        <v>42.6</v>
      </c>
      <c r="G98" s="11">
        <v>81.7</v>
      </c>
      <c r="H98" s="12">
        <f t="shared" si="4"/>
        <v>32.68</v>
      </c>
      <c r="I98" s="12">
        <f t="shared" si="5"/>
        <v>75.28</v>
      </c>
      <c r="J98" s="13"/>
    </row>
    <row r="99" s="1" customFormat="1" ht="23" customHeight="1" spans="1:10">
      <c r="A99" s="9">
        <v>97</v>
      </c>
      <c r="B99" s="9">
        <v>20192096</v>
      </c>
      <c r="C99" s="10" t="s">
        <v>64</v>
      </c>
      <c r="D99" s="9" t="s">
        <v>65</v>
      </c>
      <c r="E99" s="11">
        <v>108</v>
      </c>
      <c r="F99" s="11">
        <f t="shared" si="3"/>
        <v>43.2</v>
      </c>
      <c r="G99" s="11">
        <v>79.6</v>
      </c>
      <c r="H99" s="12">
        <f t="shared" si="4"/>
        <v>31.84</v>
      </c>
      <c r="I99" s="12">
        <f t="shared" si="5"/>
        <v>75.04</v>
      </c>
      <c r="J99" s="13"/>
    </row>
    <row r="100" s="1" customFormat="1" ht="23" customHeight="1" spans="1:10">
      <c r="A100" s="9">
        <v>98</v>
      </c>
      <c r="B100" s="9">
        <v>20192099</v>
      </c>
      <c r="C100" s="10" t="s">
        <v>64</v>
      </c>
      <c r="D100" s="9" t="s">
        <v>65</v>
      </c>
      <c r="E100" s="11">
        <v>107</v>
      </c>
      <c r="F100" s="11">
        <f t="shared" si="3"/>
        <v>42.8</v>
      </c>
      <c r="G100" s="11">
        <v>78.8</v>
      </c>
      <c r="H100" s="12">
        <f t="shared" si="4"/>
        <v>31.52</v>
      </c>
      <c r="I100" s="12">
        <f t="shared" si="5"/>
        <v>74.32</v>
      </c>
      <c r="J100" s="13"/>
    </row>
    <row r="101" s="1" customFormat="1" ht="23" customHeight="1" spans="1:10">
      <c r="A101" s="9">
        <v>99</v>
      </c>
      <c r="B101" s="9">
        <v>20192101</v>
      </c>
      <c r="C101" s="10" t="s">
        <v>64</v>
      </c>
      <c r="D101" s="9" t="s">
        <v>65</v>
      </c>
      <c r="E101" s="11">
        <v>106.5</v>
      </c>
      <c r="F101" s="11">
        <f t="shared" si="3"/>
        <v>42.6</v>
      </c>
      <c r="G101" s="11">
        <v>79.3</v>
      </c>
      <c r="H101" s="12">
        <f t="shared" si="4"/>
        <v>31.72</v>
      </c>
      <c r="I101" s="12">
        <f t="shared" si="5"/>
        <v>74.32</v>
      </c>
      <c r="J101" s="13"/>
    </row>
    <row r="102" s="1" customFormat="1" ht="23" customHeight="1" spans="1:10">
      <c r="A102" s="9">
        <v>100</v>
      </c>
      <c r="B102" s="9">
        <v>20192102</v>
      </c>
      <c r="C102" s="10" t="s">
        <v>64</v>
      </c>
      <c r="D102" s="9" t="s">
        <v>65</v>
      </c>
      <c r="E102" s="11">
        <v>106</v>
      </c>
      <c r="F102" s="11">
        <f t="shared" si="3"/>
        <v>42.4</v>
      </c>
      <c r="G102" s="11">
        <v>79.6</v>
      </c>
      <c r="H102" s="12">
        <f t="shared" si="4"/>
        <v>31.84</v>
      </c>
      <c r="I102" s="12">
        <f t="shared" si="5"/>
        <v>74.24</v>
      </c>
      <c r="J102" s="13"/>
    </row>
    <row r="103" s="1" customFormat="1" ht="23" customHeight="1" spans="1:10">
      <c r="A103" s="9">
        <v>101</v>
      </c>
      <c r="B103" s="9">
        <v>20192103</v>
      </c>
      <c r="C103" s="10" t="s">
        <v>66</v>
      </c>
      <c r="D103" s="9" t="s">
        <v>67</v>
      </c>
      <c r="E103" s="11">
        <v>106.5</v>
      </c>
      <c r="F103" s="11">
        <f t="shared" si="3"/>
        <v>42.6</v>
      </c>
      <c r="G103" s="11">
        <v>78.1</v>
      </c>
      <c r="H103" s="12">
        <f t="shared" si="4"/>
        <v>31.24</v>
      </c>
      <c r="I103" s="12">
        <f t="shared" si="5"/>
        <v>73.84</v>
      </c>
      <c r="J103" s="13"/>
    </row>
    <row r="104" s="1" customFormat="1" ht="23" customHeight="1" spans="1:10">
      <c r="A104" s="9">
        <v>102</v>
      </c>
      <c r="B104" s="9">
        <v>20192104</v>
      </c>
      <c r="C104" s="10" t="s">
        <v>66</v>
      </c>
      <c r="D104" s="9" t="s">
        <v>67</v>
      </c>
      <c r="E104" s="11">
        <v>96.5</v>
      </c>
      <c r="F104" s="11">
        <f t="shared" si="3"/>
        <v>38.6</v>
      </c>
      <c r="G104" s="11">
        <v>78.9</v>
      </c>
      <c r="H104" s="12">
        <f t="shared" si="4"/>
        <v>31.56</v>
      </c>
      <c r="I104" s="12">
        <f t="shared" si="5"/>
        <v>70.16</v>
      </c>
      <c r="J104" s="13"/>
    </row>
    <row r="105" s="1" customFormat="1" ht="23" customHeight="1" spans="1:10">
      <c r="A105" s="9">
        <v>103</v>
      </c>
      <c r="B105" s="9">
        <v>20192105</v>
      </c>
      <c r="C105" s="10" t="s">
        <v>66</v>
      </c>
      <c r="D105" s="9" t="s">
        <v>67</v>
      </c>
      <c r="E105" s="11">
        <v>88.5</v>
      </c>
      <c r="F105" s="11">
        <f t="shared" si="3"/>
        <v>35.4</v>
      </c>
      <c r="G105" s="11"/>
      <c r="H105" s="12">
        <f t="shared" si="4"/>
        <v>0</v>
      </c>
      <c r="I105" s="12">
        <f t="shared" si="5"/>
        <v>35.4</v>
      </c>
      <c r="J105" s="13" t="s">
        <v>13</v>
      </c>
    </row>
    <row r="106" s="1" customFormat="1" ht="23" customHeight="1" spans="1:10">
      <c r="A106" s="9">
        <v>104</v>
      </c>
      <c r="B106" s="9">
        <v>20192106</v>
      </c>
      <c r="C106" s="10" t="s">
        <v>68</v>
      </c>
      <c r="D106" s="9" t="s">
        <v>69</v>
      </c>
      <c r="E106" s="11">
        <v>101</v>
      </c>
      <c r="F106" s="11">
        <f t="shared" si="3"/>
        <v>40.4</v>
      </c>
      <c r="G106" s="11">
        <v>81.7</v>
      </c>
      <c r="H106" s="12">
        <f t="shared" si="4"/>
        <v>32.68</v>
      </c>
      <c r="I106" s="12">
        <f t="shared" si="5"/>
        <v>73.08</v>
      </c>
      <c r="J106" s="13"/>
    </row>
    <row r="107" s="1" customFormat="1" ht="23" customHeight="1" spans="1:10">
      <c r="A107" s="9">
        <v>105</v>
      </c>
      <c r="B107" s="9">
        <v>20192107</v>
      </c>
      <c r="C107" s="10" t="s">
        <v>68</v>
      </c>
      <c r="D107" s="9" t="s">
        <v>69</v>
      </c>
      <c r="E107" s="11">
        <v>100</v>
      </c>
      <c r="F107" s="11">
        <f t="shared" si="3"/>
        <v>40</v>
      </c>
      <c r="G107" s="11">
        <v>82.2</v>
      </c>
      <c r="H107" s="12">
        <f t="shared" si="4"/>
        <v>32.88</v>
      </c>
      <c r="I107" s="12">
        <f t="shared" si="5"/>
        <v>72.88</v>
      </c>
      <c r="J107" s="13"/>
    </row>
    <row r="108" s="1" customFormat="1" ht="23" customHeight="1" spans="1:10">
      <c r="A108" s="9">
        <v>106</v>
      </c>
      <c r="B108" s="9">
        <v>20192108</v>
      </c>
      <c r="C108" s="10" t="s">
        <v>68</v>
      </c>
      <c r="D108" s="9" t="s">
        <v>69</v>
      </c>
      <c r="E108" s="11">
        <v>99.5</v>
      </c>
      <c r="F108" s="11">
        <f t="shared" si="3"/>
        <v>39.8</v>
      </c>
      <c r="G108" s="11">
        <v>68.4</v>
      </c>
      <c r="H108" s="12">
        <f t="shared" si="4"/>
        <v>27.36</v>
      </c>
      <c r="I108" s="12">
        <f t="shared" si="5"/>
        <v>67.16</v>
      </c>
      <c r="J108" s="13"/>
    </row>
    <row r="109" s="1" customFormat="1" ht="23" customHeight="1" spans="1:10">
      <c r="A109" s="9">
        <v>107</v>
      </c>
      <c r="B109" s="9">
        <v>20192109</v>
      </c>
      <c r="C109" s="10" t="s">
        <v>70</v>
      </c>
      <c r="D109" s="9" t="s">
        <v>71</v>
      </c>
      <c r="E109" s="11">
        <v>126.5</v>
      </c>
      <c r="F109" s="11">
        <f t="shared" si="3"/>
        <v>50.6</v>
      </c>
      <c r="G109" s="11">
        <v>70.2</v>
      </c>
      <c r="H109" s="12">
        <f t="shared" si="4"/>
        <v>28.08</v>
      </c>
      <c r="I109" s="12">
        <f t="shared" si="5"/>
        <v>78.68</v>
      </c>
      <c r="J109" s="13"/>
    </row>
    <row r="110" s="1" customFormat="1" ht="23" customHeight="1" spans="1:10">
      <c r="A110" s="9">
        <v>108</v>
      </c>
      <c r="B110" s="9">
        <v>20192110</v>
      </c>
      <c r="C110" s="10" t="s">
        <v>70</v>
      </c>
      <c r="D110" s="9" t="s">
        <v>71</v>
      </c>
      <c r="E110" s="11">
        <v>108</v>
      </c>
      <c r="F110" s="11">
        <f t="shared" si="3"/>
        <v>43.2</v>
      </c>
      <c r="G110" s="11">
        <v>70.4</v>
      </c>
      <c r="H110" s="12">
        <f t="shared" si="4"/>
        <v>28.16</v>
      </c>
      <c r="I110" s="12">
        <f t="shared" si="5"/>
        <v>71.36</v>
      </c>
      <c r="J110" s="13"/>
    </row>
    <row r="111" s="1" customFormat="1" ht="23" customHeight="1" spans="1:10">
      <c r="A111" s="9">
        <v>109</v>
      </c>
      <c r="B111" s="9">
        <v>20192111</v>
      </c>
      <c r="C111" s="10" t="s">
        <v>70</v>
      </c>
      <c r="D111" s="9" t="s">
        <v>71</v>
      </c>
      <c r="E111" s="11">
        <v>97.5</v>
      </c>
      <c r="F111" s="11">
        <f t="shared" si="3"/>
        <v>39</v>
      </c>
      <c r="G111" s="11">
        <v>78.3</v>
      </c>
      <c r="H111" s="12">
        <f t="shared" si="4"/>
        <v>31.32</v>
      </c>
      <c r="I111" s="12">
        <f t="shared" si="5"/>
        <v>70.32</v>
      </c>
      <c r="J111" s="13"/>
    </row>
    <row r="112" s="1" customFormat="1" ht="23" customHeight="1" spans="1:10">
      <c r="A112" s="9">
        <v>110</v>
      </c>
      <c r="B112" s="9">
        <v>20192112</v>
      </c>
      <c r="C112" s="10" t="s">
        <v>72</v>
      </c>
      <c r="D112" s="9" t="s">
        <v>73</v>
      </c>
      <c r="E112" s="11">
        <v>77.5</v>
      </c>
      <c r="F112" s="11">
        <f t="shared" si="3"/>
        <v>31</v>
      </c>
      <c r="G112" s="11">
        <v>74.6</v>
      </c>
      <c r="H112" s="12">
        <f t="shared" si="4"/>
        <v>29.84</v>
      </c>
      <c r="I112" s="12">
        <f t="shared" si="5"/>
        <v>60.84</v>
      </c>
      <c r="J112" s="13"/>
    </row>
    <row r="113" s="1" customFormat="1" ht="23" customHeight="1" spans="1:10">
      <c r="A113" s="9">
        <v>111</v>
      </c>
      <c r="B113" s="9">
        <v>20192113</v>
      </c>
      <c r="C113" s="10" t="s">
        <v>74</v>
      </c>
      <c r="D113" s="9" t="s">
        <v>75</v>
      </c>
      <c r="E113" s="11">
        <v>110</v>
      </c>
      <c r="F113" s="11">
        <f t="shared" si="3"/>
        <v>44</v>
      </c>
      <c r="G113" s="11">
        <v>82.2</v>
      </c>
      <c r="H113" s="12">
        <f t="shared" si="4"/>
        <v>32.88</v>
      </c>
      <c r="I113" s="12">
        <f t="shared" si="5"/>
        <v>76.88</v>
      </c>
      <c r="J113" s="13"/>
    </row>
    <row r="114" s="1" customFormat="1" ht="23" customHeight="1" spans="1:10">
      <c r="A114" s="9">
        <v>112</v>
      </c>
      <c r="B114" s="9">
        <v>20192114</v>
      </c>
      <c r="C114" s="10" t="s">
        <v>74</v>
      </c>
      <c r="D114" s="9" t="s">
        <v>75</v>
      </c>
      <c r="E114" s="11">
        <v>109</v>
      </c>
      <c r="F114" s="11">
        <f t="shared" si="3"/>
        <v>43.6</v>
      </c>
      <c r="G114" s="11">
        <v>82.5</v>
      </c>
      <c r="H114" s="12">
        <f t="shared" si="4"/>
        <v>33</v>
      </c>
      <c r="I114" s="12">
        <f t="shared" si="5"/>
        <v>76.6</v>
      </c>
      <c r="J114" s="13"/>
    </row>
    <row r="115" s="1" customFormat="1" ht="23" customHeight="1" spans="1:10">
      <c r="A115" s="9">
        <v>113</v>
      </c>
      <c r="B115" s="9">
        <v>20192115</v>
      </c>
      <c r="C115" s="10" t="s">
        <v>74</v>
      </c>
      <c r="D115" s="9" t="s">
        <v>75</v>
      </c>
      <c r="E115" s="11">
        <v>107.5</v>
      </c>
      <c r="F115" s="11">
        <f t="shared" si="3"/>
        <v>43</v>
      </c>
      <c r="G115" s="11">
        <v>83.6</v>
      </c>
      <c r="H115" s="12">
        <f t="shared" si="4"/>
        <v>33.44</v>
      </c>
      <c r="I115" s="12">
        <f t="shared" si="5"/>
        <v>76.44</v>
      </c>
      <c r="J115" s="13"/>
    </row>
    <row r="116" s="1" customFormat="1" ht="23" customHeight="1" spans="1:10">
      <c r="A116" s="9">
        <v>114</v>
      </c>
      <c r="B116" s="9">
        <v>20192117</v>
      </c>
      <c r="C116" s="10" t="s">
        <v>76</v>
      </c>
      <c r="D116" s="9" t="s">
        <v>77</v>
      </c>
      <c r="E116" s="11">
        <v>108.5</v>
      </c>
      <c r="F116" s="11">
        <f t="shared" si="3"/>
        <v>43.4</v>
      </c>
      <c r="G116" s="11">
        <v>80.3</v>
      </c>
      <c r="H116" s="12">
        <f t="shared" si="4"/>
        <v>32.12</v>
      </c>
      <c r="I116" s="12">
        <f t="shared" si="5"/>
        <v>75.52</v>
      </c>
      <c r="J116" s="13"/>
    </row>
    <row r="117" s="1" customFormat="1" ht="23" customHeight="1" spans="1:10">
      <c r="A117" s="9">
        <v>115</v>
      </c>
      <c r="B117" s="9">
        <v>20192118</v>
      </c>
      <c r="C117" s="10" t="s">
        <v>76</v>
      </c>
      <c r="D117" s="9" t="s">
        <v>77</v>
      </c>
      <c r="E117" s="11">
        <v>99</v>
      </c>
      <c r="F117" s="11">
        <f t="shared" si="3"/>
        <v>39.6</v>
      </c>
      <c r="G117" s="11">
        <v>63.2</v>
      </c>
      <c r="H117" s="12">
        <f t="shared" si="4"/>
        <v>25.28</v>
      </c>
      <c r="I117" s="12">
        <f t="shared" si="5"/>
        <v>64.88</v>
      </c>
      <c r="J117" s="13"/>
    </row>
    <row r="118" s="1" customFormat="1" ht="23" customHeight="1" spans="1:10">
      <c r="A118" s="9">
        <v>116</v>
      </c>
      <c r="B118" s="9">
        <v>20192116</v>
      </c>
      <c r="C118" s="10" t="s">
        <v>76</v>
      </c>
      <c r="D118" s="9" t="s">
        <v>77</v>
      </c>
      <c r="E118" s="11">
        <v>114</v>
      </c>
      <c r="F118" s="11">
        <f t="shared" si="3"/>
        <v>45.6</v>
      </c>
      <c r="G118" s="11"/>
      <c r="H118" s="12">
        <f t="shared" si="4"/>
        <v>0</v>
      </c>
      <c r="I118" s="12">
        <f t="shared" si="5"/>
        <v>45.6</v>
      </c>
      <c r="J118" s="13" t="s">
        <v>13</v>
      </c>
    </row>
    <row r="119" s="1" customFormat="1" ht="23" customHeight="1" spans="1:10">
      <c r="A119" s="9">
        <v>117</v>
      </c>
      <c r="B119" s="9">
        <v>20192120</v>
      </c>
      <c r="C119" s="10" t="s">
        <v>78</v>
      </c>
      <c r="D119" s="9" t="s">
        <v>79</v>
      </c>
      <c r="E119" s="11">
        <v>112.5</v>
      </c>
      <c r="F119" s="11">
        <f t="shared" si="3"/>
        <v>45</v>
      </c>
      <c r="G119" s="11">
        <v>81.4</v>
      </c>
      <c r="H119" s="12">
        <f t="shared" si="4"/>
        <v>32.56</v>
      </c>
      <c r="I119" s="12">
        <f t="shared" si="5"/>
        <v>77.56</v>
      </c>
      <c r="J119" s="13"/>
    </row>
    <row r="120" s="1" customFormat="1" ht="23" customHeight="1" spans="1:10">
      <c r="A120" s="9">
        <v>118</v>
      </c>
      <c r="B120" s="9">
        <v>20192119</v>
      </c>
      <c r="C120" s="10" t="s">
        <v>78</v>
      </c>
      <c r="D120" s="9" t="s">
        <v>79</v>
      </c>
      <c r="E120" s="11">
        <v>113</v>
      </c>
      <c r="F120" s="11">
        <f t="shared" si="3"/>
        <v>45.2</v>
      </c>
      <c r="G120" s="11">
        <v>80.3</v>
      </c>
      <c r="H120" s="12">
        <f t="shared" si="4"/>
        <v>32.12</v>
      </c>
      <c r="I120" s="12">
        <f t="shared" si="5"/>
        <v>77.32</v>
      </c>
      <c r="J120" s="13"/>
    </row>
    <row r="121" s="1" customFormat="1" ht="23" customHeight="1" spans="1:10">
      <c r="A121" s="9">
        <v>119</v>
      </c>
      <c r="B121" s="9">
        <v>20192121</v>
      </c>
      <c r="C121" s="10" t="s">
        <v>78</v>
      </c>
      <c r="D121" s="9" t="s">
        <v>79</v>
      </c>
      <c r="E121" s="11">
        <v>112</v>
      </c>
      <c r="F121" s="11">
        <f t="shared" si="3"/>
        <v>44.8</v>
      </c>
      <c r="G121" s="11">
        <v>79.8</v>
      </c>
      <c r="H121" s="12">
        <f t="shared" si="4"/>
        <v>31.92</v>
      </c>
      <c r="I121" s="12">
        <f t="shared" si="5"/>
        <v>76.72</v>
      </c>
      <c r="J121" s="13"/>
    </row>
    <row r="122" s="1" customFormat="1" ht="23" customHeight="1" spans="1:10">
      <c r="A122" s="9">
        <v>120</v>
      </c>
      <c r="B122" s="9">
        <v>20192122</v>
      </c>
      <c r="C122" s="10" t="s">
        <v>78</v>
      </c>
      <c r="D122" s="9" t="s">
        <v>79</v>
      </c>
      <c r="E122" s="11">
        <v>107</v>
      </c>
      <c r="F122" s="11">
        <f t="shared" si="3"/>
        <v>42.8</v>
      </c>
      <c r="G122" s="11">
        <v>83.4</v>
      </c>
      <c r="H122" s="12">
        <f t="shared" si="4"/>
        <v>33.36</v>
      </c>
      <c r="I122" s="12">
        <f t="shared" si="5"/>
        <v>76.16</v>
      </c>
      <c r="J122" s="13"/>
    </row>
    <row r="123" s="1" customFormat="1" ht="23" customHeight="1" spans="1:10">
      <c r="A123" s="9">
        <v>121</v>
      </c>
      <c r="B123" s="9">
        <v>20192123</v>
      </c>
      <c r="C123" s="10" t="s">
        <v>78</v>
      </c>
      <c r="D123" s="9" t="s">
        <v>79</v>
      </c>
      <c r="E123" s="11">
        <v>104.5</v>
      </c>
      <c r="F123" s="11">
        <f t="shared" si="3"/>
        <v>41.8</v>
      </c>
      <c r="G123" s="11">
        <v>82.6</v>
      </c>
      <c r="H123" s="12">
        <f t="shared" si="4"/>
        <v>33.04</v>
      </c>
      <c r="I123" s="12">
        <f t="shared" si="5"/>
        <v>74.84</v>
      </c>
      <c r="J123" s="13"/>
    </row>
    <row r="124" s="1" customFormat="1" ht="23" customHeight="1" spans="1:10">
      <c r="A124" s="9">
        <v>122</v>
      </c>
      <c r="B124" s="9">
        <v>20192126</v>
      </c>
      <c r="C124" s="10" t="s">
        <v>78</v>
      </c>
      <c r="D124" s="9" t="s">
        <v>79</v>
      </c>
      <c r="E124" s="11">
        <v>104</v>
      </c>
      <c r="F124" s="11">
        <f t="shared" si="3"/>
        <v>41.6</v>
      </c>
      <c r="G124" s="11">
        <v>83.1</v>
      </c>
      <c r="H124" s="12">
        <f t="shared" si="4"/>
        <v>33.24</v>
      </c>
      <c r="I124" s="12">
        <f t="shared" si="5"/>
        <v>74.84</v>
      </c>
      <c r="J124" s="13"/>
    </row>
    <row r="125" s="1" customFormat="1" ht="23" customHeight="1" spans="1:10">
      <c r="A125" s="9">
        <v>123</v>
      </c>
      <c r="B125" s="9">
        <v>20192129</v>
      </c>
      <c r="C125" s="10" t="s">
        <v>78</v>
      </c>
      <c r="D125" s="9" t="s">
        <v>79</v>
      </c>
      <c r="E125" s="11">
        <v>102</v>
      </c>
      <c r="F125" s="11">
        <f t="shared" si="3"/>
        <v>40.8</v>
      </c>
      <c r="G125" s="11">
        <v>84.76</v>
      </c>
      <c r="H125" s="12">
        <f t="shared" si="4"/>
        <v>33.9</v>
      </c>
      <c r="I125" s="12">
        <f t="shared" si="5"/>
        <v>74.7</v>
      </c>
      <c r="J125" s="13"/>
    </row>
    <row r="126" s="1" customFormat="1" ht="23" customHeight="1" spans="1:10">
      <c r="A126" s="9">
        <v>124</v>
      </c>
      <c r="B126" s="9">
        <v>20192127</v>
      </c>
      <c r="C126" s="10" t="s">
        <v>78</v>
      </c>
      <c r="D126" s="9" t="s">
        <v>79</v>
      </c>
      <c r="E126" s="11">
        <v>103.5</v>
      </c>
      <c r="F126" s="11">
        <f t="shared" si="3"/>
        <v>41.4</v>
      </c>
      <c r="G126" s="11">
        <v>83.02</v>
      </c>
      <c r="H126" s="12">
        <f t="shared" si="4"/>
        <v>33.21</v>
      </c>
      <c r="I126" s="12">
        <f t="shared" si="5"/>
        <v>74.61</v>
      </c>
      <c r="J126" s="13"/>
    </row>
    <row r="127" s="1" customFormat="1" ht="23" customHeight="1" spans="1:10">
      <c r="A127" s="9">
        <v>125</v>
      </c>
      <c r="B127" s="9">
        <v>20192128</v>
      </c>
      <c r="C127" s="10" t="s">
        <v>78</v>
      </c>
      <c r="D127" s="9" t="s">
        <v>79</v>
      </c>
      <c r="E127" s="11">
        <v>102</v>
      </c>
      <c r="F127" s="11">
        <f t="shared" si="3"/>
        <v>40.8</v>
      </c>
      <c r="G127" s="11">
        <v>81.2</v>
      </c>
      <c r="H127" s="12">
        <f t="shared" si="4"/>
        <v>32.48</v>
      </c>
      <c r="I127" s="12">
        <f t="shared" si="5"/>
        <v>73.28</v>
      </c>
      <c r="J127" s="13"/>
    </row>
    <row r="128" s="1" customFormat="1" ht="23" customHeight="1" spans="1:10">
      <c r="A128" s="9">
        <v>126</v>
      </c>
      <c r="B128" s="9">
        <v>20192130</v>
      </c>
      <c r="C128" s="10" t="s">
        <v>78</v>
      </c>
      <c r="D128" s="9" t="s">
        <v>79</v>
      </c>
      <c r="E128" s="11">
        <v>102</v>
      </c>
      <c r="F128" s="11">
        <f t="shared" si="3"/>
        <v>40.8</v>
      </c>
      <c r="G128" s="11">
        <v>80.4</v>
      </c>
      <c r="H128" s="12">
        <f t="shared" si="4"/>
        <v>32.16</v>
      </c>
      <c r="I128" s="12">
        <f t="shared" si="5"/>
        <v>72.96</v>
      </c>
      <c r="J128" s="13"/>
    </row>
    <row r="129" s="1" customFormat="1" ht="23" customHeight="1" spans="1:10">
      <c r="A129" s="9">
        <v>127</v>
      </c>
      <c r="B129" s="9">
        <v>20192139</v>
      </c>
      <c r="C129" s="10" t="s">
        <v>78</v>
      </c>
      <c r="D129" s="9" t="s">
        <v>79</v>
      </c>
      <c r="E129" s="11">
        <v>98</v>
      </c>
      <c r="F129" s="11">
        <f t="shared" si="3"/>
        <v>39.2</v>
      </c>
      <c r="G129" s="11">
        <v>81.8</v>
      </c>
      <c r="H129" s="12">
        <f t="shared" si="4"/>
        <v>32.72</v>
      </c>
      <c r="I129" s="12">
        <f t="shared" si="5"/>
        <v>71.92</v>
      </c>
      <c r="J129" s="13"/>
    </row>
    <row r="130" s="1" customFormat="1" ht="23" customHeight="1" spans="1:10">
      <c r="A130" s="9">
        <v>128</v>
      </c>
      <c r="B130" s="9">
        <v>20192136</v>
      </c>
      <c r="C130" s="10" t="s">
        <v>78</v>
      </c>
      <c r="D130" s="9" t="s">
        <v>79</v>
      </c>
      <c r="E130" s="11">
        <v>98.5</v>
      </c>
      <c r="F130" s="11">
        <f t="shared" si="3"/>
        <v>39.4</v>
      </c>
      <c r="G130" s="11">
        <v>81.2</v>
      </c>
      <c r="H130" s="12">
        <f t="shared" si="4"/>
        <v>32.48</v>
      </c>
      <c r="I130" s="12">
        <f t="shared" si="5"/>
        <v>71.88</v>
      </c>
      <c r="J130" s="13"/>
    </row>
    <row r="131" s="1" customFormat="1" ht="23" customHeight="1" spans="1:10">
      <c r="A131" s="9">
        <v>129</v>
      </c>
      <c r="B131" s="9">
        <v>20192133</v>
      </c>
      <c r="C131" s="10" t="s">
        <v>78</v>
      </c>
      <c r="D131" s="9" t="s">
        <v>79</v>
      </c>
      <c r="E131" s="11">
        <v>101</v>
      </c>
      <c r="F131" s="11">
        <f t="shared" ref="F131:F194" si="6">ROUND((E131/1.5*0.6),2)</f>
        <v>40.4</v>
      </c>
      <c r="G131" s="11">
        <v>78.34</v>
      </c>
      <c r="H131" s="12">
        <f t="shared" ref="H131:H194" si="7">ROUND((G131*0.4),2)</f>
        <v>31.34</v>
      </c>
      <c r="I131" s="12">
        <f t="shared" ref="I131:I194" si="8">F131+H131</f>
        <v>71.74</v>
      </c>
      <c r="J131" s="13"/>
    </row>
    <row r="132" s="1" customFormat="1" ht="23" customHeight="1" spans="1:10">
      <c r="A132" s="9">
        <v>130</v>
      </c>
      <c r="B132" s="9">
        <v>20192137</v>
      </c>
      <c r="C132" s="10" t="s">
        <v>78</v>
      </c>
      <c r="D132" s="9" t="s">
        <v>79</v>
      </c>
      <c r="E132" s="11">
        <v>98.5</v>
      </c>
      <c r="F132" s="11">
        <f t="shared" si="6"/>
        <v>39.4</v>
      </c>
      <c r="G132" s="11">
        <v>79.2</v>
      </c>
      <c r="H132" s="12">
        <f t="shared" si="7"/>
        <v>31.68</v>
      </c>
      <c r="I132" s="12">
        <f t="shared" si="8"/>
        <v>71.08</v>
      </c>
      <c r="J132" s="13"/>
    </row>
    <row r="133" s="1" customFormat="1" ht="23" customHeight="1" spans="1:10">
      <c r="A133" s="9">
        <v>131</v>
      </c>
      <c r="B133" s="9">
        <v>20192134</v>
      </c>
      <c r="C133" s="10" t="s">
        <v>78</v>
      </c>
      <c r="D133" s="9" t="s">
        <v>79</v>
      </c>
      <c r="E133" s="11">
        <v>100.5</v>
      </c>
      <c r="F133" s="11">
        <f t="shared" si="6"/>
        <v>40.2</v>
      </c>
      <c r="G133" s="11">
        <v>77</v>
      </c>
      <c r="H133" s="12">
        <f t="shared" si="7"/>
        <v>30.8</v>
      </c>
      <c r="I133" s="12">
        <f t="shared" si="8"/>
        <v>71</v>
      </c>
      <c r="J133" s="13"/>
    </row>
    <row r="134" s="1" customFormat="1" ht="23" customHeight="1" spans="1:10">
      <c r="A134" s="9">
        <v>132</v>
      </c>
      <c r="B134" s="9">
        <v>20192132</v>
      </c>
      <c r="C134" s="10" t="s">
        <v>78</v>
      </c>
      <c r="D134" s="9" t="s">
        <v>79</v>
      </c>
      <c r="E134" s="11">
        <v>101.5</v>
      </c>
      <c r="F134" s="11">
        <f t="shared" si="6"/>
        <v>40.6</v>
      </c>
      <c r="G134" s="11">
        <v>75.8</v>
      </c>
      <c r="H134" s="12">
        <f t="shared" si="7"/>
        <v>30.32</v>
      </c>
      <c r="I134" s="12">
        <f t="shared" si="8"/>
        <v>70.92</v>
      </c>
      <c r="J134" s="13"/>
    </row>
    <row r="135" s="1" customFormat="1" ht="23" customHeight="1" spans="1:10">
      <c r="A135" s="9">
        <v>133</v>
      </c>
      <c r="B135" s="9">
        <v>20192124</v>
      </c>
      <c r="C135" s="10" t="s">
        <v>78</v>
      </c>
      <c r="D135" s="9" t="s">
        <v>79</v>
      </c>
      <c r="E135" s="11">
        <v>104.5</v>
      </c>
      <c r="F135" s="11">
        <f t="shared" si="6"/>
        <v>41.8</v>
      </c>
      <c r="G135" s="11">
        <v>72.4</v>
      </c>
      <c r="H135" s="12">
        <f t="shared" si="7"/>
        <v>28.96</v>
      </c>
      <c r="I135" s="12">
        <f t="shared" si="8"/>
        <v>70.76</v>
      </c>
      <c r="J135" s="13"/>
    </row>
    <row r="136" s="1" customFormat="1" ht="23" customHeight="1" spans="1:10">
      <c r="A136" s="9">
        <v>134</v>
      </c>
      <c r="B136" s="9">
        <v>20192135</v>
      </c>
      <c r="C136" s="10" t="s">
        <v>78</v>
      </c>
      <c r="D136" s="9" t="s">
        <v>79</v>
      </c>
      <c r="E136" s="11">
        <v>99</v>
      </c>
      <c r="F136" s="11">
        <f t="shared" si="6"/>
        <v>39.6</v>
      </c>
      <c r="G136" s="11">
        <v>77</v>
      </c>
      <c r="H136" s="12">
        <f t="shared" si="7"/>
        <v>30.8</v>
      </c>
      <c r="I136" s="12">
        <f t="shared" si="8"/>
        <v>70.4</v>
      </c>
      <c r="J136" s="13"/>
    </row>
    <row r="137" s="1" customFormat="1" ht="23" customHeight="1" spans="1:10">
      <c r="A137" s="9">
        <v>135</v>
      </c>
      <c r="B137" s="9">
        <v>20192131</v>
      </c>
      <c r="C137" s="10" t="s">
        <v>78</v>
      </c>
      <c r="D137" s="9" t="s">
        <v>79</v>
      </c>
      <c r="E137" s="11">
        <v>101.5</v>
      </c>
      <c r="F137" s="11">
        <f t="shared" si="6"/>
        <v>40.6</v>
      </c>
      <c r="G137" s="11">
        <v>73.8</v>
      </c>
      <c r="H137" s="12">
        <f t="shared" si="7"/>
        <v>29.52</v>
      </c>
      <c r="I137" s="12">
        <f t="shared" si="8"/>
        <v>70.12</v>
      </c>
      <c r="J137" s="13"/>
    </row>
    <row r="138" s="1" customFormat="1" ht="23" customHeight="1" spans="1:10">
      <c r="A138" s="9">
        <v>136</v>
      </c>
      <c r="B138" s="9">
        <v>20192140</v>
      </c>
      <c r="C138" s="14" t="s">
        <v>78</v>
      </c>
      <c r="D138" s="9" t="s">
        <v>79</v>
      </c>
      <c r="E138" s="11">
        <v>98</v>
      </c>
      <c r="F138" s="11">
        <f t="shared" si="6"/>
        <v>39.2</v>
      </c>
      <c r="G138" s="11">
        <v>76.32</v>
      </c>
      <c r="H138" s="12">
        <f t="shared" si="7"/>
        <v>30.53</v>
      </c>
      <c r="I138" s="12">
        <f t="shared" si="8"/>
        <v>69.73</v>
      </c>
      <c r="J138" s="13"/>
    </row>
    <row r="139" s="1" customFormat="1" ht="23" customHeight="1" spans="1:10">
      <c r="A139" s="9">
        <v>137</v>
      </c>
      <c r="B139" s="9">
        <v>20192138</v>
      </c>
      <c r="C139" s="10" t="s">
        <v>78</v>
      </c>
      <c r="D139" s="9" t="s">
        <v>79</v>
      </c>
      <c r="E139" s="11">
        <v>98.5</v>
      </c>
      <c r="F139" s="11">
        <f t="shared" si="6"/>
        <v>39.4</v>
      </c>
      <c r="G139" s="11">
        <v>74.4</v>
      </c>
      <c r="H139" s="12">
        <f t="shared" si="7"/>
        <v>29.76</v>
      </c>
      <c r="I139" s="12">
        <f t="shared" si="8"/>
        <v>69.16</v>
      </c>
      <c r="J139" s="13"/>
    </row>
    <row r="140" s="1" customFormat="1" ht="23" customHeight="1" spans="1:10">
      <c r="A140" s="9">
        <v>138</v>
      </c>
      <c r="B140" s="9">
        <v>20192125</v>
      </c>
      <c r="C140" s="10" t="s">
        <v>78</v>
      </c>
      <c r="D140" s="9" t="s">
        <v>79</v>
      </c>
      <c r="E140" s="11">
        <v>104</v>
      </c>
      <c r="F140" s="11">
        <f t="shared" si="6"/>
        <v>41.6</v>
      </c>
      <c r="G140" s="11"/>
      <c r="H140" s="12">
        <f t="shared" si="7"/>
        <v>0</v>
      </c>
      <c r="I140" s="12">
        <f t="shared" si="8"/>
        <v>41.6</v>
      </c>
      <c r="J140" s="13" t="s">
        <v>13</v>
      </c>
    </row>
    <row r="141" s="1" customFormat="1" ht="23" customHeight="1" spans="1:10">
      <c r="A141" s="9">
        <v>139</v>
      </c>
      <c r="B141" s="9">
        <v>20192141</v>
      </c>
      <c r="C141" s="14" t="s">
        <v>78</v>
      </c>
      <c r="D141" s="9" t="s">
        <v>79</v>
      </c>
      <c r="E141" s="11">
        <v>98</v>
      </c>
      <c r="F141" s="11">
        <f t="shared" si="6"/>
        <v>39.2</v>
      </c>
      <c r="G141" s="11"/>
      <c r="H141" s="12">
        <f t="shared" si="7"/>
        <v>0</v>
      </c>
      <c r="I141" s="12">
        <f t="shared" si="8"/>
        <v>39.2</v>
      </c>
      <c r="J141" s="13" t="s">
        <v>13</v>
      </c>
    </row>
    <row r="142" s="1" customFormat="1" ht="23" customHeight="1" spans="1:10">
      <c r="A142" s="9">
        <v>140</v>
      </c>
      <c r="B142" s="9">
        <v>20192148</v>
      </c>
      <c r="C142" s="14" t="s">
        <v>78</v>
      </c>
      <c r="D142" s="9" t="s">
        <v>80</v>
      </c>
      <c r="E142" s="11">
        <v>107</v>
      </c>
      <c r="F142" s="11">
        <f t="shared" si="6"/>
        <v>42.8</v>
      </c>
      <c r="G142" s="11">
        <v>80.8</v>
      </c>
      <c r="H142" s="12">
        <f t="shared" si="7"/>
        <v>32.32</v>
      </c>
      <c r="I142" s="12">
        <f t="shared" si="8"/>
        <v>75.12</v>
      </c>
      <c r="J142" s="13"/>
    </row>
    <row r="143" s="1" customFormat="1" ht="23" customHeight="1" spans="1:10">
      <c r="A143" s="9">
        <v>141</v>
      </c>
      <c r="B143" s="9">
        <v>20192151</v>
      </c>
      <c r="C143" s="14" t="s">
        <v>78</v>
      </c>
      <c r="D143" s="9" t="s">
        <v>80</v>
      </c>
      <c r="E143" s="11">
        <v>102.5</v>
      </c>
      <c r="F143" s="11">
        <f t="shared" si="6"/>
        <v>41</v>
      </c>
      <c r="G143" s="11">
        <v>83.2</v>
      </c>
      <c r="H143" s="12">
        <f t="shared" si="7"/>
        <v>33.28</v>
      </c>
      <c r="I143" s="12">
        <f t="shared" si="8"/>
        <v>74.28</v>
      </c>
      <c r="J143" s="13"/>
    </row>
    <row r="144" s="1" customFormat="1" ht="23" customHeight="1" spans="1:10">
      <c r="A144" s="9">
        <v>142</v>
      </c>
      <c r="B144" s="9">
        <v>20192149</v>
      </c>
      <c r="C144" s="14" t="s">
        <v>78</v>
      </c>
      <c r="D144" s="9" t="s">
        <v>80</v>
      </c>
      <c r="E144" s="11">
        <v>105</v>
      </c>
      <c r="F144" s="11">
        <f t="shared" si="6"/>
        <v>42</v>
      </c>
      <c r="G144" s="11">
        <v>80.2</v>
      </c>
      <c r="H144" s="12">
        <f t="shared" si="7"/>
        <v>32.08</v>
      </c>
      <c r="I144" s="12">
        <f t="shared" si="8"/>
        <v>74.08</v>
      </c>
      <c r="J144" s="13"/>
    </row>
    <row r="145" s="1" customFormat="1" ht="23" customHeight="1" spans="1:10">
      <c r="A145" s="9">
        <v>143</v>
      </c>
      <c r="B145" s="9">
        <v>20192157</v>
      </c>
      <c r="C145" s="10" t="s">
        <v>78</v>
      </c>
      <c r="D145" s="9" t="s">
        <v>80</v>
      </c>
      <c r="E145" s="11">
        <v>98.5</v>
      </c>
      <c r="F145" s="11">
        <f t="shared" si="6"/>
        <v>39.4</v>
      </c>
      <c r="G145" s="11">
        <v>83.6</v>
      </c>
      <c r="H145" s="12">
        <f t="shared" si="7"/>
        <v>33.44</v>
      </c>
      <c r="I145" s="12">
        <f t="shared" si="8"/>
        <v>72.84</v>
      </c>
      <c r="J145" s="13"/>
    </row>
    <row r="146" s="1" customFormat="1" ht="23" customHeight="1" spans="1:10">
      <c r="A146" s="9">
        <v>144</v>
      </c>
      <c r="B146" s="9">
        <v>20192152</v>
      </c>
      <c r="C146" s="14" t="s">
        <v>78</v>
      </c>
      <c r="D146" s="9" t="s">
        <v>80</v>
      </c>
      <c r="E146" s="11">
        <v>101</v>
      </c>
      <c r="F146" s="11">
        <f t="shared" si="6"/>
        <v>40.4</v>
      </c>
      <c r="G146" s="11">
        <v>80.6</v>
      </c>
      <c r="H146" s="12">
        <f t="shared" si="7"/>
        <v>32.24</v>
      </c>
      <c r="I146" s="12">
        <f t="shared" si="8"/>
        <v>72.64</v>
      </c>
      <c r="J146" s="13"/>
    </row>
    <row r="147" s="1" customFormat="1" ht="23" customHeight="1" spans="1:10">
      <c r="A147" s="9">
        <v>145</v>
      </c>
      <c r="B147" s="9">
        <v>20192153</v>
      </c>
      <c r="C147" s="10" t="s">
        <v>78</v>
      </c>
      <c r="D147" s="9" t="s">
        <v>80</v>
      </c>
      <c r="E147" s="11">
        <v>100</v>
      </c>
      <c r="F147" s="11">
        <f t="shared" si="6"/>
        <v>40</v>
      </c>
      <c r="G147" s="11">
        <v>81.4</v>
      </c>
      <c r="H147" s="12">
        <f t="shared" si="7"/>
        <v>32.56</v>
      </c>
      <c r="I147" s="12">
        <f t="shared" si="8"/>
        <v>72.56</v>
      </c>
      <c r="J147" s="13"/>
    </row>
    <row r="148" s="1" customFormat="1" ht="23" customHeight="1" spans="1:10">
      <c r="A148" s="9">
        <v>146</v>
      </c>
      <c r="B148" s="9">
        <v>20192150</v>
      </c>
      <c r="C148" s="14" t="s">
        <v>78</v>
      </c>
      <c r="D148" s="9" t="s">
        <v>80</v>
      </c>
      <c r="E148" s="11">
        <v>102.5</v>
      </c>
      <c r="F148" s="11">
        <f t="shared" si="6"/>
        <v>41</v>
      </c>
      <c r="G148" s="11">
        <v>78.6</v>
      </c>
      <c r="H148" s="12">
        <f t="shared" si="7"/>
        <v>31.44</v>
      </c>
      <c r="I148" s="12">
        <f t="shared" si="8"/>
        <v>72.44</v>
      </c>
      <c r="J148" s="13"/>
    </row>
    <row r="149" s="1" customFormat="1" ht="23" customHeight="1" spans="1:10">
      <c r="A149" s="9">
        <v>147</v>
      </c>
      <c r="B149" s="9">
        <v>20192160</v>
      </c>
      <c r="C149" s="10" t="s">
        <v>78</v>
      </c>
      <c r="D149" s="9" t="s">
        <v>80</v>
      </c>
      <c r="E149" s="11">
        <v>97</v>
      </c>
      <c r="F149" s="11">
        <f t="shared" si="6"/>
        <v>38.8</v>
      </c>
      <c r="G149" s="11">
        <v>81.6</v>
      </c>
      <c r="H149" s="12">
        <f t="shared" si="7"/>
        <v>32.64</v>
      </c>
      <c r="I149" s="12">
        <f t="shared" si="8"/>
        <v>71.44</v>
      </c>
      <c r="J149" s="13"/>
    </row>
    <row r="150" s="1" customFormat="1" ht="23" customHeight="1" spans="1:10">
      <c r="A150" s="9">
        <v>148</v>
      </c>
      <c r="B150" s="9">
        <v>20192156</v>
      </c>
      <c r="C150" s="10" t="s">
        <v>78</v>
      </c>
      <c r="D150" s="9" t="s">
        <v>80</v>
      </c>
      <c r="E150" s="11">
        <v>98.5</v>
      </c>
      <c r="F150" s="11">
        <f t="shared" si="6"/>
        <v>39.4</v>
      </c>
      <c r="G150" s="11">
        <v>80</v>
      </c>
      <c r="H150" s="12">
        <f t="shared" si="7"/>
        <v>32</v>
      </c>
      <c r="I150" s="12">
        <f t="shared" si="8"/>
        <v>71.4</v>
      </c>
      <c r="J150" s="13"/>
    </row>
    <row r="151" s="1" customFormat="1" ht="23" customHeight="1" spans="1:10">
      <c r="A151" s="9">
        <v>149</v>
      </c>
      <c r="B151" s="9">
        <v>20192155</v>
      </c>
      <c r="C151" s="10" t="s">
        <v>78</v>
      </c>
      <c r="D151" s="9" t="s">
        <v>80</v>
      </c>
      <c r="E151" s="11">
        <v>98.5</v>
      </c>
      <c r="F151" s="11">
        <f t="shared" si="6"/>
        <v>39.4</v>
      </c>
      <c r="G151" s="11">
        <v>79</v>
      </c>
      <c r="H151" s="12">
        <f t="shared" si="7"/>
        <v>31.6</v>
      </c>
      <c r="I151" s="12">
        <f t="shared" si="8"/>
        <v>71</v>
      </c>
      <c r="J151" s="13"/>
    </row>
    <row r="152" s="1" customFormat="1" ht="23" customHeight="1" spans="1:10">
      <c r="A152" s="9">
        <v>150</v>
      </c>
      <c r="B152" s="9">
        <v>20192158</v>
      </c>
      <c r="C152" s="10" t="s">
        <v>78</v>
      </c>
      <c r="D152" s="9" t="s">
        <v>80</v>
      </c>
      <c r="E152" s="11">
        <v>97.5</v>
      </c>
      <c r="F152" s="11">
        <f t="shared" si="6"/>
        <v>39</v>
      </c>
      <c r="G152" s="11">
        <v>77.4</v>
      </c>
      <c r="H152" s="12">
        <f t="shared" si="7"/>
        <v>30.96</v>
      </c>
      <c r="I152" s="12">
        <f t="shared" si="8"/>
        <v>69.96</v>
      </c>
      <c r="J152" s="13"/>
    </row>
    <row r="153" s="1" customFormat="1" ht="23" customHeight="1" spans="1:10">
      <c r="A153" s="9">
        <v>151</v>
      </c>
      <c r="B153" s="9">
        <v>20192159</v>
      </c>
      <c r="C153" s="10" t="s">
        <v>78</v>
      </c>
      <c r="D153" s="9" t="s">
        <v>80</v>
      </c>
      <c r="E153" s="11">
        <v>97.5</v>
      </c>
      <c r="F153" s="11">
        <f t="shared" si="6"/>
        <v>39</v>
      </c>
      <c r="G153" s="11">
        <v>77.2</v>
      </c>
      <c r="H153" s="12">
        <f t="shared" si="7"/>
        <v>30.88</v>
      </c>
      <c r="I153" s="12">
        <f t="shared" si="8"/>
        <v>69.88</v>
      </c>
      <c r="J153" s="13"/>
    </row>
    <row r="154" s="1" customFormat="1" ht="23" customHeight="1" spans="1:10">
      <c r="A154" s="9">
        <v>152</v>
      </c>
      <c r="B154" s="9">
        <v>20192154</v>
      </c>
      <c r="C154" s="10" t="s">
        <v>78</v>
      </c>
      <c r="D154" s="9" t="s">
        <v>80</v>
      </c>
      <c r="E154" s="11">
        <v>99.5</v>
      </c>
      <c r="F154" s="11">
        <f t="shared" si="6"/>
        <v>39.8</v>
      </c>
      <c r="G154" s="11">
        <v>74.6</v>
      </c>
      <c r="H154" s="12">
        <f t="shared" si="7"/>
        <v>29.84</v>
      </c>
      <c r="I154" s="12">
        <f t="shared" si="8"/>
        <v>69.64</v>
      </c>
      <c r="J154" s="13"/>
    </row>
    <row r="155" s="1" customFormat="1" ht="23" customHeight="1" spans="1:10">
      <c r="A155" s="9">
        <v>153</v>
      </c>
      <c r="B155" s="9">
        <v>20192163</v>
      </c>
      <c r="C155" s="10" t="s">
        <v>78</v>
      </c>
      <c r="D155" s="9" t="s">
        <v>80</v>
      </c>
      <c r="E155" s="11">
        <v>93.5</v>
      </c>
      <c r="F155" s="11">
        <f t="shared" si="6"/>
        <v>37.4</v>
      </c>
      <c r="G155" s="11">
        <v>80</v>
      </c>
      <c r="H155" s="12">
        <f t="shared" si="7"/>
        <v>32</v>
      </c>
      <c r="I155" s="12">
        <f t="shared" si="8"/>
        <v>69.4</v>
      </c>
      <c r="J155" s="13"/>
    </row>
    <row r="156" s="1" customFormat="1" ht="23" customHeight="1" spans="1:10">
      <c r="A156" s="9">
        <v>154</v>
      </c>
      <c r="B156" s="9">
        <v>20192161</v>
      </c>
      <c r="C156" s="10" t="s">
        <v>78</v>
      </c>
      <c r="D156" s="9" t="s">
        <v>80</v>
      </c>
      <c r="E156" s="11">
        <v>94.5</v>
      </c>
      <c r="F156" s="11">
        <f t="shared" si="6"/>
        <v>37.8</v>
      </c>
      <c r="G156" s="11">
        <v>77</v>
      </c>
      <c r="H156" s="12">
        <f t="shared" si="7"/>
        <v>30.8</v>
      </c>
      <c r="I156" s="12">
        <f t="shared" si="8"/>
        <v>68.6</v>
      </c>
      <c r="J156" s="13"/>
    </row>
    <row r="157" s="1" customFormat="1" ht="23" customHeight="1" spans="1:10">
      <c r="A157" s="9">
        <v>155</v>
      </c>
      <c r="B157" s="9">
        <v>20192164</v>
      </c>
      <c r="C157" s="10" t="s">
        <v>78</v>
      </c>
      <c r="D157" s="9" t="s">
        <v>80</v>
      </c>
      <c r="E157" s="11">
        <v>93.5</v>
      </c>
      <c r="F157" s="11">
        <f t="shared" si="6"/>
        <v>37.4</v>
      </c>
      <c r="G157" s="11">
        <v>77.2</v>
      </c>
      <c r="H157" s="12">
        <f t="shared" si="7"/>
        <v>30.88</v>
      </c>
      <c r="I157" s="12">
        <f t="shared" si="8"/>
        <v>68.28</v>
      </c>
      <c r="J157" s="13"/>
    </row>
    <row r="158" s="1" customFormat="1" ht="23" customHeight="1" spans="1:10">
      <c r="A158" s="9">
        <v>156</v>
      </c>
      <c r="B158" s="9">
        <v>20192162</v>
      </c>
      <c r="C158" s="10" t="s">
        <v>78</v>
      </c>
      <c r="D158" s="9" t="s">
        <v>80</v>
      </c>
      <c r="E158" s="11">
        <v>94.5</v>
      </c>
      <c r="F158" s="11">
        <f t="shared" si="6"/>
        <v>37.8</v>
      </c>
      <c r="G158" s="11"/>
      <c r="H158" s="12">
        <f t="shared" si="7"/>
        <v>0</v>
      </c>
      <c r="I158" s="12">
        <f t="shared" si="8"/>
        <v>37.8</v>
      </c>
      <c r="J158" s="13" t="s">
        <v>13</v>
      </c>
    </row>
    <row r="159" s="1" customFormat="1" ht="23" customHeight="1" spans="1:10">
      <c r="A159" s="9">
        <v>157</v>
      </c>
      <c r="B159" s="9">
        <v>20192165</v>
      </c>
      <c r="C159" s="10" t="s">
        <v>78</v>
      </c>
      <c r="D159" s="9" t="s">
        <v>80</v>
      </c>
      <c r="E159" s="11">
        <v>93</v>
      </c>
      <c r="F159" s="11">
        <f t="shared" si="6"/>
        <v>37.2</v>
      </c>
      <c r="G159" s="11"/>
      <c r="H159" s="12">
        <f t="shared" si="7"/>
        <v>0</v>
      </c>
      <c r="I159" s="12">
        <f t="shared" si="8"/>
        <v>37.2</v>
      </c>
      <c r="J159" s="13" t="s">
        <v>13</v>
      </c>
    </row>
    <row r="160" s="1" customFormat="1" ht="23" customHeight="1" spans="1:10">
      <c r="A160" s="9">
        <v>158</v>
      </c>
      <c r="B160" s="9">
        <v>20192143</v>
      </c>
      <c r="C160" s="10" t="s">
        <v>81</v>
      </c>
      <c r="D160" s="9" t="s">
        <v>82</v>
      </c>
      <c r="E160" s="11">
        <v>104.5</v>
      </c>
      <c r="F160" s="11">
        <f t="shared" si="6"/>
        <v>41.8</v>
      </c>
      <c r="G160" s="11">
        <v>83.7</v>
      </c>
      <c r="H160" s="12">
        <f t="shared" si="7"/>
        <v>33.48</v>
      </c>
      <c r="I160" s="12">
        <f t="shared" si="8"/>
        <v>75.28</v>
      </c>
      <c r="J160" s="13"/>
    </row>
    <row r="161" s="1" customFormat="1" ht="23" customHeight="1" spans="1:10">
      <c r="A161" s="9">
        <v>159</v>
      </c>
      <c r="B161" s="9">
        <v>20192142</v>
      </c>
      <c r="C161" s="10" t="s">
        <v>81</v>
      </c>
      <c r="D161" s="9" t="s">
        <v>82</v>
      </c>
      <c r="E161" s="11">
        <v>108.5</v>
      </c>
      <c r="F161" s="11">
        <f t="shared" si="6"/>
        <v>43.4</v>
      </c>
      <c r="G161" s="11">
        <v>79.2</v>
      </c>
      <c r="H161" s="12">
        <f t="shared" si="7"/>
        <v>31.68</v>
      </c>
      <c r="I161" s="12">
        <f t="shared" si="8"/>
        <v>75.08</v>
      </c>
      <c r="J161" s="13"/>
    </row>
    <row r="162" s="1" customFormat="1" ht="23" customHeight="1" spans="1:10">
      <c r="A162" s="9">
        <v>160</v>
      </c>
      <c r="B162" s="9">
        <v>20192144</v>
      </c>
      <c r="C162" s="10" t="s">
        <v>81</v>
      </c>
      <c r="D162" s="9" t="s">
        <v>82</v>
      </c>
      <c r="E162" s="11">
        <v>103.5</v>
      </c>
      <c r="F162" s="11">
        <f t="shared" si="6"/>
        <v>41.4</v>
      </c>
      <c r="G162" s="11">
        <v>80.4</v>
      </c>
      <c r="H162" s="12">
        <f t="shared" si="7"/>
        <v>32.16</v>
      </c>
      <c r="I162" s="12">
        <f t="shared" si="8"/>
        <v>73.56</v>
      </c>
      <c r="J162" s="13"/>
    </row>
    <row r="163" s="1" customFormat="1" ht="23" customHeight="1" spans="1:10">
      <c r="A163" s="9">
        <v>161</v>
      </c>
      <c r="B163" s="9">
        <v>20192147</v>
      </c>
      <c r="C163" s="10" t="s">
        <v>81</v>
      </c>
      <c r="D163" s="15" t="s">
        <v>82</v>
      </c>
      <c r="E163" s="11">
        <v>98.5</v>
      </c>
      <c r="F163" s="11">
        <f t="shared" si="6"/>
        <v>39.4</v>
      </c>
      <c r="G163" s="11">
        <v>79</v>
      </c>
      <c r="H163" s="12">
        <f t="shared" si="7"/>
        <v>31.6</v>
      </c>
      <c r="I163" s="12">
        <f t="shared" si="8"/>
        <v>71</v>
      </c>
      <c r="J163" s="13"/>
    </row>
    <row r="164" s="1" customFormat="1" ht="23" customHeight="1" spans="1:10">
      <c r="A164" s="9">
        <v>162</v>
      </c>
      <c r="B164" s="9">
        <v>20192145</v>
      </c>
      <c r="C164" s="10" t="s">
        <v>81</v>
      </c>
      <c r="D164" s="9" t="s">
        <v>82</v>
      </c>
      <c r="E164" s="11">
        <v>100.5</v>
      </c>
      <c r="F164" s="11">
        <f t="shared" si="6"/>
        <v>40.2</v>
      </c>
      <c r="G164" s="11">
        <v>74.3</v>
      </c>
      <c r="H164" s="12">
        <f t="shared" si="7"/>
        <v>29.72</v>
      </c>
      <c r="I164" s="12">
        <f t="shared" si="8"/>
        <v>69.92</v>
      </c>
      <c r="J164" s="13"/>
    </row>
    <row r="165" s="1" customFormat="1" ht="23" customHeight="1" spans="1:10">
      <c r="A165" s="9">
        <v>163</v>
      </c>
      <c r="B165" s="9">
        <v>20192146</v>
      </c>
      <c r="C165" s="10" t="s">
        <v>81</v>
      </c>
      <c r="D165" s="9" t="s">
        <v>82</v>
      </c>
      <c r="E165" s="11">
        <v>99</v>
      </c>
      <c r="F165" s="11">
        <f t="shared" si="6"/>
        <v>39.6</v>
      </c>
      <c r="G165" s="11">
        <v>72</v>
      </c>
      <c r="H165" s="12">
        <f t="shared" si="7"/>
        <v>28.8</v>
      </c>
      <c r="I165" s="12">
        <f t="shared" si="8"/>
        <v>68.4</v>
      </c>
      <c r="J165" s="13"/>
    </row>
    <row r="166" s="1" customFormat="1" ht="23" customHeight="1" spans="1:10">
      <c r="A166" s="9">
        <v>164</v>
      </c>
      <c r="B166" s="9">
        <v>20192166</v>
      </c>
      <c r="C166" s="10" t="s">
        <v>83</v>
      </c>
      <c r="D166" s="15" t="s">
        <v>84</v>
      </c>
      <c r="E166" s="11">
        <v>107.5</v>
      </c>
      <c r="F166" s="11">
        <f t="shared" si="6"/>
        <v>43</v>
      </c>
      <c r="G166" s="11">
        <v>77.4</v>
      </c>
      <c r="H166" s="12">
        <f t="shared" si="7"/>
        <v>30.96</v>
      </c>
      <c r="I166" s="12">
        <f t="shared" si="8"/>
        <v>73.96</v>
      </c>
      <c r="J166" s="13"/>
    </row>
    <row r="167" s="1" customFormat="1" ht="23" customHeight="1" spans="1:10">
      <c r="A167" s="9">
        <v>165</v>
      </c>
      <c r="B167" s="9">
        <v>20192167</v>
      </c>
      <c r="C167" s="10" t="s">
        <v>83</v>
      </c>
      <c r="D167" s="15" t="s">
        <v>84</v>
      </c>
      <c r="E167" s="11">
        <v>98.5</v>
      </c>
      <c r="F167" s="11">
        <f t="shared" si="6"/>
        <v>39.4</v>
      </c>
      <c r="G167" s="11">
        <v>79.6</v>
      </c>
      <c r="H167" s="12">
        <f t="shared" si="7"/>
        <v>31.84</v>
      </c>
      <c r="I167" s="12">
        <f t="shared" si="8"/>
        <v>71.24</v>
      </c>
      <c r="J167" s="13"/>
    </row>
    <row r="168" s="1" customFormat="1" ht="23" customHeight="1" spans="1:10">
      <c r="A168" s="9">
        <v>166</v>
      </c>
      <c r="B168" s="9">
        <v>20192168</v>
      </c>
      <c r="C168" s="10" t="s">
        <v>83</v>
      </c>
      <c r="D168" s="15" t="s">
        <v>84</v>
      </c>
      <c r="E168" s="11">
        <v>93.5</v>
      </c>
      <c r="F168" s="11">
        <f t="shared" si="6"/>
        <v>37.4</v>
      </c>
      <c r="G168" s="11"/>
      <c r="H168" s="12">
        <f t="shared" si="7"/>
        <v>0</v>
      </c>
      <c r="I168" s="12">
        <f t="shared" si="8"/>
        <v>37.4</v>
      </c>
      <c r="J168" s="13" t="s">
        <v>13</v>
      </c>
    </row>
    <row r="169" s="1" customFormat="1" ht="23" customHeight="1" spans="1:10">
      <c r="A169" s="9">
        <v>167</v>
      </c>
      <c r="B169" s="9">
        <v>20192170</v>
      </c>
      <c r="C169" s="10" t="s">
        <v>85</v>
      </c>
      <c r="D169" s="15" t="s">
        <v>86</v>
      </c>
      <c r="E169" s="11">
        <v>95</v>
      </c>
      <c r="F169" s="11">
        <f t="shared" si="6"/>
        <v>38</v>
      </c>
      <c r="G169" s="11">
        <v>84.8</v>
      </c>
      <c r="H169" s="12">
        <f t="shared" si="7"/>
        <v>33.92</v>
      </c>
      <c r="I169" s="12">
        <f t="shared" si="8"/>
        <v>71.92</v>
      </c>
      <c r="J169" s="13"/>
    </row>
    <row r="170" s="1" customFormat="1" ht="23" customHeight="1" spans="1:10">
      <c r="A170" s="9">
        <v>168</v>
      </c>
      <c r="B170" s="9">
        <v>20192169</v>
      </c>
      <c r="C170" s="10" t="s">
        <v>85</v>
      </c>
      <c r="D170" s="15" t="s">
        <v>86</v>
      </c>
      <c r="E170" s="11">
        <v>100</v>
      </c>
      <c r="F170" s="11">
        <f t="shared" si="6"/>
        <v>40</v>
      </c>
      <c r="G170" s="11">
        <v>77.4</v>
      </c>
      <c r="H170" s="12">
        <f t="shared" si="7"/>
        <v>30.96</v>
      </c>
      <c r="I170" s="12">
        <f t="shared" si="8"/>
        <v>70.96</v>
      </c>
      <c r="J170" s="13"/>
    </row>
    <row r="171" s="1" customFormat="1" ht="23" customHeight="1" spans="1:10">
      <c r="A171" s="9">
        <v>169</v>
      </c>
      <c r="B171" s="9">
        <v>20192171</v>
      </c>
      <c r="C171" s="10" t="s">
        <v>85</v>
      </c>
      <c r="D171" s="15" t="s">
        <v>86</v>
      </c>
      <c r="E171" s="11">
        <v>91</v>
      </c>
      <c r="F171" s="11">
        <f t="shared" si="6"/>
        <v>36.4</v>
      </c>
      <c r="G171" s="11"/>
      <c r="H171" s="12">
        <f t="shared" si="7"/>
        <v>0</v>
      </c>
      <c r="I171" s="12">
        <f t="shared" si="8"/>
        <v>36.4</v>
      </c>
      <c r="J171" s="13" t="s">
        <v>13</v>
      </c>
    </row>
    <row r="172" s="1" customFormat="1" ht="23" customHeight="1" spans="1:10">
      <c r="A172" s="9">
        <v>170</v>
      </c>
      <c r="B172" s="9">
        <v>20192172</v>
      </c>
      <c r="C172" s="10" t="s">
        <v>87</v>
      </c>
      <c r="D172" s="15" t="s">
        <v>88</v>
      </c>
      <c r="E172" s="11">
        <v>102.5</v>
      </c>
      <c r="F172" s="11">
        <f t="shared" si="6"/>
        <v>41</v>
      </c>
      <c r="G172" s="11">
        <v>84.8</v>
      </c>
      <c r="H172" s="12">
        <f t="shared" si="7"/>
        <v>33.92</v>
      </c>
      <c r="I172" s="12">
        <f t="shared" si="8"/>
        <v>74.92</v>
      </c>
      <c r="J172" s="13"/>
    </row>
    <row r="173" s="1" customFormat="1" ht="23" customHeight="1" spans="1:10">
      <c r="A173" s="9">
        <v>171</v>
      </c>
      <c r="B173" s="9">
        <v>20192173</v>
      </c>
      <c r="C173" s="10" t="s">
        <v>87</v>
      </c>
      <c r="D173" s="15" t="s">
        <v>88</v>
      </c>
      <c r="E173" s="11">
        <v>100.5</v>
      </c>
      <c r="F173" s="11">
        <f t="shared" si="6"/>
        <v>40.2</v>
      </c>
      <c r="G173" s="11">
        <v>76.6</v>
      </c>
      <c r="H173" s="12">
        <f t="shared" si="7"/>
        <v>30.64</v>
      </c>
      <c r="I173" s="12">
        <f t="shared" si="8"/>
        <v>70.84</v>
      </c>
      <c r="J173" s="13"/>
    </row>
    <row r="174" s="1" customFormat="1" ht="23" customHeight="1" spans="1:10">
      <c r="A174" s="9">
        <v>172</v>
      </c>
      <c r="B174" s="9">
        <v>20192174</v>
      </c>
      <c r="C174" s="10" t="s">
        <v>87</v>
      </c>
      <c r="D174" s="15" t="s">
        <v>88</v>
      </c>
      <c r="E174" s="11">
        <v>94.5</v>
      </c>
      <c r="F174" s="11">
        <f t="shared" si="6"/>
        <v>37.8</v>
      </c>
      <c r="G174" s="11">
        <v>82.2</v>
      </c>
      <c r="H174" s="12">
        <f t="shared" si="7"/>
        <v>32.88</v>
      </c>
      <c r="I174" s="12">
        <f t="shared" si="8"/>
        <v>70.68</v>
      </c>
      <c r="J174" s="13"/>
    </row>
    <row r="175" s="1" customFormat="1" ht="23" customHeight="1" spans="1:10">
      <c r="A175" s="9">
        <v>173</v>
      </c>
      <c r="B175" s="9">
        <v>20192178</v>
      </c>
      <c r="C175" s="10" t="s">
        <v>89</v>
      </c>
      <c r="D175" s="15" t="s">
        <v>90</v>
      </c>
      <c r="E175" s="11">
        <v>114</v>
      </c>
      <c r="F175" s="11">
        <f t="shared" si="6"/>
        <v>45.6</v>
      </c>
      <c r="G175" s="11">
        <v>83.72</v>
      </c>
      <c r="H175" s="12">
        <f t="shared" si="7"/>
        <v>33.49</v>
      </c>
      <c r="I175" s="12">
        <f t="shared" si="8"/>
        <v>79.09</v>
      </c>
      <c r="J175" s="13"/>
    </row>
    <row r="176" s="1" customFormat="1" ht="23" customHeight="1" spans="1:10">
      <c r="A176" s="9">
        <v>174</v>
      </c>
      <c r="B176" s="9">
        <v>20192179</v>
      </c>
      <c r="C176" s="10" t="s">
        <v>89</v>
      </c>
      <c r="D176" s="15" t="s">
        <v>90</v>
      </c>
      <c r="E176" s="11">
        <v>102</v>
      </c>
      <c r="F176" s="11">
        <f t="shared" si="6"/>
        <v>40.8</v>
      </c>
      <c r="G176" s="11">
        <v>80.8</v>
      </c>
      <c r="H176" s="12">
        <f t="shared" si="7"/>
        <v>32.32</v>
      </c>
      <c r="I176" s="12">
        <f t="shared" si="8"/>
        <v>73.12</v>
      </c>
      <c r="J176" s="13"/>
    </row>
    <row r="177" s="1" customFormat="1" ht="23" customHeight="1" spans="1:10">
      <c r="A177" s="9">
        <v>175</v>
      </c>
      <c r="B177" s="9">
        <v>20192180</v>
      </c>
      <c r="C177" s="10" t="s">
        <v>89</v>
      </c>
      <c r="D177" s="15" t="s">
        <v>90</v>
      </c>
      <c r="E177" s="11">
        <v>102</v>
      </c>
      <c r="F177" s="11">
        <f t="shared" si="6"/>
        <v>40.8</v>
      </c>
      <c r="G177" s="11"/>
      <c r="H177" s="12">
        <f t="shared" si="7"/>
        <v>0</v>
      </c>
      <c r="I177" s="12">
        <f t="shared" si="8"/>
        <v>40.8</v>
      </c>
      <c r="J177" s="13" t="s">
        <v>13</v>
      </c>
    </row>
    <row r="178" s="1" customFormat="1" ht="23" customHeight="1" spans="1:10">
      <c r="A178" s="9">
        <v>176</v>
      </c>
      <c r="B178" s="9">
        <v>20192181</v>
      </c>
      <c r="C178" s="10" t="s">
        <v>89</v>
      </c>
      <c r="D178" s="15" t="s">
        <v>91</v>
      </c>
      <c r="E178" s="11">
        <v>106.5</v>
      </c>
      <c r="F178" s="11">
        <f t="shared" si="6"/>
        <v>42.6</v>
      </c>
      <c r="G178" s="11">
        <v>81.7</v>
      </c>
      <c r="H178" s="12">
        <f t="shared" si="7"/>
        <v>32.68</v>
      </c>
      <c r="I178" s="12">
        <f t="shared" si="8"/>
        <v>75.28</v>
      </c>
      <c r="J178" s="13"/>
    </row>
    <row r="179" s="1" customFormat="1" ht="23" customHeight="1" spans="1:10">
      <c r="A179" s="9">
        <v>177</v>
      </c>
      <c r="B179" s="9">
        <v>20192182</v>
      </c>
      <c r="C179" s="10" t="s">
        <v>89</v>
      </c>
      <c r="D179" s="15" t="s">
        <v>91</v>
      </c>
      <c r="E179" s="11">
        <v>104</v>
      </c>
      <c r="F179" s="11">
        <f t="shared" si="6"/>
        <v>41.6</v>
      </c>
      <c r="G179" s="11">
        <v>80</v>
      </c>
      <c r="H179" s="12">
        <f t="shared" si="7"/>
        <v>32</v>
      </c>
      <c r="I179" s="12">
        <f t="shared" si="8"/>
        <v>73.6</v>
      </c>
      <c r="J179" s="13"/>
    </row>
    <row r="180" s="1" customFormat="1" ht="23" customHeight="1" spans="1:10">
      <c r="A180" s="9">
        <v>178</v>
      </c>
      <c r="B180" s="9">
        <v>20192183</v>
      </c>
      <c r="C180" s="10" t="s">
        <v>89</v>
      </c>
      <c r="D180" s="15" t="s">
        <v>91</v>
      </c>
      <c r="E180" s="11">
        <v>98</v>
      </c>
      <c r="F180" s="11">
        <f t="shared" si="6"/>
        <v>39.2</v>
      </c>
      <c r="G180" s="11">
        <v>75.6</v>
      </c>
      <c r="H180" s="12">
        <f t="shared" si="7"/>
        <v>30.24</v>
      </c>
      <c r="I180" s="12">
        <f t="shared" si="8"/>
        <v>69.44</v>
      </c>
      <c r="J180" s="13"/>
    </row>
    <row r="181" s="1" customFormat="1" ht="23" customHeight="1" spans="1:10">
      <c r="A181" s="9">
        <v>179</v>
      </c>
      <c r="B181" s="9">
        <v>20192186</v>
      </c>
      <c r="C181" s="10" t="s">
        <v>89</v>
      </c>
      <c r="D181" s="15" t="s">
        <v>92</v>
      </c>
      <c r="E181" s="11">
        <v>103</v>
      </c>
      <c r="F181" s="11">
        <f t="shared" si="6"/>
        <v>41.2</v>
      </c>
      <c r="G181" s="11">
        <v>83.5</v>
      </c>
      <c r="H181" s="12">
        <f t="shared" si="7"/>
        <v>33.4</v>
      </c>
      <c r="I181" s="12">
        <f t="shared" si="8"/>
        <v>74.6</v>
      </c>
      <c r="J181" s="13"/>
    </row>
    <row r="182" s="1" customFormat="1" ht="23" customHeight="1" spans="1:10">
      <c r="A182" s="9">
        <v>180</v>
      </c>
      <c r="B182" s="9">
        <v>20192185</v>
      </c>
      <c r="C182" s="10" t="s">
        <v>89</v>
      </c>
      <c r="D182" s="15" t="s">
        <v>92</v>
      </c>
      <c r="E182" s="11">
        <v>105.5</v>
      </c>
      <c r="F182" s="11">
        <f t="shared" si="6"/>
        <v>42.2</v>
      </c>
      <c r="G182" s="11">
        <v>79</v>
      </c>
      <c r="H182" s="12">
        <f t="shared" si="7"/>
        <v>31.6</v>
      </c>
      <c r="I182" s="12">
        <f t="shared" si="8"/>
        <v>73.8</v>
      </c>
      <c r="J182" s="13"/>
    </row>
    <row r="183" s="1" customFormat="1" ht="23" customHeight="1" spans="1:10">
      <c r="A183" s="9">
        <v>181</v>
      </c>
      <c r="B183" s="9">
        <v>20192184</v>
      </c>
      <c r="C183" s="10" t="s">
        <v>89</v>
      </c>
      <c r="D183" s="15" t="s">
        <v>92</v>
      </c>
      <c r="E183" s="11">
        <v>109.5</v>
      </c>
      <c r="F183" s="11">
        <f t="shared" si="6"/>
        <v>43.8</v>
      </c>
      <c r="G183" s="11"/>
      <c r="H183" s="12">
        <f t="shared" si="7"/>
        <v>0</v>
      </c>
      <c r="I183" s="12">
        <f t="shared" si="8"/>
        <v>43.8</v>
      </c>
      <c r="J183" s="13" t="s">
        <v>13</v>
      </c>
    </row>
    <row r="184" s="1" customFormat="1" ht="23" customHeight="1" spans="1:10">
      <c r="A184" s="9">
        <v>182</v>
      </c>
      <c r="B184" s="9">
        <v>20192189</v>
      </c>
      <c r="C184" s="10" t="s">
        <v>93</v>
      </c>
      <c r="D184" s="15" t="s">
        <v>94</v>
      </c>
      <c r="E184" s="11">
        <v>104.5</v>
      </c>
      <c r="F184" s="11">
        <f t="shared" si="6"/>
        <v>41.8</v>
      </c>
      <c r="G184" s="11">
        <v>86.3</v>
      </c>
      <c r="H184" s="12">
        <f t="shared" si="7"/>
        <v>34.52</v>
      </c>
      <c r="I184" s="12">
        <f t="shared" si="8"/>
        <v>76.32</v>
      </c>
      <c r="J184" s="13"/>
    </row>
    <row r="185" s="1" customFormat="1" ht="23" customHeight="1" spans="1:10">
      <c r="A185" s="9">
        <v>183</v>
      </c>
      <c r="B185" s="9">
        <v>20192190</v>
      </c>
      <c r="C185" s="10" t="s">
        <v>93</v>
      </c>
      <c r="D185" s="15" t="s">
        <v>94</v>
      </c>
      <c r="E185" s="11">
        <v>104</v>
      </c>
      <c r="F185" s="11">
        <f t="shared" si="6"/>
        <v>41.6</v>
      </c>
      <c r="G185" s="11">
        <v>82.6</v>
      </c>
      <c r="H185" s="12">
        <f t="shared" si="7"/>
        <v>33.04</v>
      </c>
      <c r="I185" s="12">
        <f t="shared" si="8"/>
        <v>74.64</v>
      </c>
      <c r="J185" s="13"/>
    </row>
    <row r="186" s="1" customFormat="1" ht="23" customHeight="1" spans="1:10">
      <c r="A186" s="9">
        <v>184</v>
      </c>
      <c r="B186" s="9">
        <v>20192188</v>
      </c>
      <c r="C186" s="10" t="s">
        <v>93</v>
      </c>
      <c r="D186" s="15" t="s">
        <v>94</v>
      </c>
      <c r="E186" s="11">
        <v>106</v>
      </c>
      <c r="F186" s="11">
        <f t="shared" si="6"/>
        <v>42.4</v>
      </c>
      <c r="G186" s="11">
        <v>80.4</v>
      </c>
      <c r="H186" s="12">
        <f t="shared" si="7"/>
        <v>32.16</v>
      </c>
      <c r="I186" s="12">
        <f t="shared" si="8"/>
        <v>74.56</v>
      </c>
      <c r="J186" s="13"/>
    </row>
    <row r="187" s="1" customFormat="1" ht="23" customHeight="1" spans="1:10">
      <c r="A187" s="9">
        <v>185</v>
      </c>
      <c r="B187" s="9">
        <v>20192187</v>
      </c>
      <c r="C187" s="10" t="s">
        <v>93</v>
      </c>
      <c r="D187" s="15" t="s">
        <v>94</v>
      </c>
      <c r="E187" s="11">
        <v>107.5</v>
      </c>
      <c r="F187" s="11">
        <f t="shared" si="6"/>
        <v>43</v>
      </c>
      <c r="G187" s="11">
        <v>78.8</v>
      </c>
      <c r="H187" s="12">
        <f t="shared" si="7"/>
        <v>31.52</v>
      </c>
      <c r="I187" s="12">
        <f t="shared" si="8"/>
        <v>74.52</v>
      </c>
      <c r="J187" s="13"/>
    </row>
    <row r="188" s="1" customFormat="1" ht="23" customHeight="1" spans="1:10">
      <c r="A188" s="9">
        <v>186</v>
      </c>
      <c r="B188" s="9">
        <v>20192192</v>
      </c>
      <c r="C188" s="10" t="s">
        <v>93</v>
      </c>
      <c r="D188" s="15" t="s">
        <v>94</v>
      </c>
      <c r="E188" s="11">
        <v>103</v>
      </c>
      <c r="F188" s="11">
        <f t="shared" si="6"/>
        <v>41.2</v>
      </c>
      <c r="G188" s="11">
        <v>81.9</v>
      </c>
      <c r="H188" s="12">
        <f t="shared" si="7"/>
        <v>32.76</v>
      </c>
      <c r="I188" s="12">
        <f t="shared" si="8"/>
        <v>73.96</v>
      </c>
      <c r="J188" s="13"/>
    </row>
    <row r="189" s="1" customFormat="1" ht="23" customHeight="1" spans="1:10">
      <c r="A189" s="9">
        <v>187</v>
      </c>
      <c r="B189" s="9">
        <v>20192191</v>
      </c>
      <c r="C189" s="10" t="s">
        <v>93</v>
      </c>
      <c r="D189" s="15" t="s">
        <v>94</v>
      </c>
      <c r="E189" s="11">
        <v>103</v>
      </c>
      <c r="F189" s="11">
        <f t="shared" si="6"/>
        <v>41.2</v>
      </c>
      <c r="G189" s="11">
        <v>77.6</v>
      </c>
      <c r="H189" s="12">
        <f t="shared" si="7"/>
        <v>31.04</v>
      </c>
      <c r="I189" s="12">
        <f t="shared" si="8"/>
        <v>72.24</v>
      </c>
      <c r="J189" s="13"/>
    </row>
    <row r="190" s="1" customFormat="1" ht="23" customHeight="1" spans="1:10">
      <c r="A190" s="9">
        <v>188</v>
      </c>
      <c r="B190" s="9">
        <v>20192193</v>
      </c>
      <c r="C190" s="10" t="s">
        <v>95</v>
      </c>
      <c r="D190" s="15" t="s">
        <v>96</v>
      </c>
      <c r="E190" s="11" t="s">
        <v>97</v>
      </c>
      <c r="F190" s="11">
        <f t="shared" si="6"/>
        <v>46</v>
      </c>
      <c r="G190" s="11">
        <v>79.8</v>
      </c>
      <c r="H190" s="12">
        <f t="shared" si="7"/>
        <v>31.92</v>
      </c>
      <c r="I190" s="12">
        <f t="shared" si="8"/>
        <v>77.92</v>
      </c>
      <c r="J190" s="13"/>
    </row>
    <row r="191" s="1" customFormat="1" ht="23" customHeight="1" spans="1:10">
      <c r="A191" s="9">
        <v>189</v>
      </c>
      <c r="B191" s="9">
        <v>20192194</v>
      </c>
      <c r="C191" s="10" t="s">
        <v>95</v>
      </c>
      <c r="D191" s="15" t="s">
        <v>96</v>
      </c>
      <c r="E191" s="11" t="s">
        <v>98</v>
      </c>
      <c r="F191" s="11">
        <f t="shared" si="6"/>
        <v>41.6</v>
      </c>
      <c r="G191" s="11">
        <v>77.2</v>
      </c>
      <c r="H191" s="12">
        <f t="shared" si="7"/>
        <v>30.88</v>
      </c>
      <c r="I191" s="12">
        <f t="shared" si="8"/>
        <v>72.48</v>
      </c>
      <c r="J191" s="13"/>
    </row>
    <row r="192" s="1" customFormat="1" ht="23" customHeight="1" spans="1:10">
      <c r="A192" s="9">
        <v>190</v>
      </c>
      <c r="B192" s="9">
        <v>20192195</v>
      </c>
      <c r="C192" s="10" t="s">
        <v>95</v>
      </c>
      <c r="D192" s="15" t="s">
        <v>96</v>
      </c>
      <c r="E192" s="11" t="s">
        <v>99</v>
      </c>
      <c r="F192" s="11">
        <f t="shared" si="6"/>
        <v>41.2</v>
      </c>
      <c r="G192" s="11"/>
      <c r="H192" s="12">
        <f t="shared" si="7"/>
        <v>0</v>
      </c>
      <c r="I192" s="12">
        <f t="shared" si="8"/>
        <v>41.2</v>
      </c>
      <c r="J192" s="13" t="s">
        <v>13</v>
      </c>
    </row>
    <row r="193" s="1" customFormat="1" ht="23" customHeight="1" spans="1:10">
      <c r="A193" s="9">
        <v>191</v>
      </c>
      <c r="B193" s="9">
        <v>20192196</v>
      </c>
      <c r="C193" s="10" t="s">
        <v>95</v>
      </c>
      <c r="D193" s="15" t="s">
        <v>100</v>
      </c>
      <c r="E193" s="11" t="s">
        <v>101</v>
      </c>
      <c r="F193" s="11">
        <f t="shared" si="6"/>
        <v>44.6</v>
      </c>
      <c r="G193" s="11">
        <v>79.6</v>
      </c>
      <c r="H193" s="12">
        <f t="shared" si="7"/>
        <v>31.84</v>
      </c>
      <c r="I193" s="12">
        <f t="shared" si="8"/>
        <v>76.44</v>
      </c>
      <c r="J193" s="13"/>
    </row>
    <row r="194" s="1" customFormat="1" ht="23" customHeight="1" spans="1:10">
      <c r="A194" s="9">
        <v>192</v>
      </c>
      <c r="B194" s="9">
        <v>20192197</v>
      </c>
      <c r="C194" s="10" t="s">
        <v>95</v>
      </c>
      <c r="D194" s="15" t="s">
        <v>100</v>
      </c>
      <c r="E194" s="11" t="s">
        <v>102</v>
      </c>
      <c r="F194" s="11">
        <f t="shared" si="6"/>
        <v>44.4</v>
      </c>
      <c r="G194" s="11">
        <v>75.6</v>
      </c>
      <c r="H194" s="12">
        <f t="shared" si="7"/>
        <v>30.24</v>
      </c>
      <c r="I194" s="12">
        <f t="shared" si="8"/>
        <v>74.64</v>
      </c>
      <c r="J194" s="13"/>
    </row>
    <row r="195" s="1" customFormat="1" ht="23" customHeight="1" spans="1:10">
      <c r="A195" s="9">
        <v>193</v>
      </c>
      <c r="B195" s="9">
        <v>20192198</v>
      </c>
      <c r="C195" s="10" t="s">
        <v>95</v>
      </c>
      <c r="D195" s="15" t="s">
        <v>100</v>
      </c>
      <c r="E195" s="11" t="s">
        <v>98</v>
      </c>
      <c r="F195" s="11">
        <f t="shared" ref="F195:F258" si="9">ROUND((E195/1.5*0.6),2)</f>
        <v>41.6</v>
      </c>
      <c r="G195" s="11">
        <v>77.3</v>
      </c>
      <c r="H195" s="12">
        <f t="shared" ref="H195:H258" si="10">ROUND((G195*0.4),2)</f>
        <v>30.92</v>
      </c>
      <c r="I195" s="12">
        <f t="shared" ref="I195:I258" si="11">F195+H195</f>
        <v>72.52</v>
      </c>
      <c r="J195" s="13"/>
    </row>
    <row r="196" s="1" customFormat="1" ht="23" customHeight="1" spans="1:10">
      <c r="A196" s="9">
        <v>194</v>
      </c>
      <c r="B196" s="9">
        <v>20192199</v>
      </c>
      <c r="C196" s="10" t="s">
        <v>103</v>
      </c>
      <c r="D196" s="15" t="s">
        <v>104</v>
      </c>
      <c r="E196" s="11">
        <v>85.5</v>
      </c>
      <c r="F196" s="11">
        <f t="shared" si="9"/>
        <v>34.2</v>
      </c>
      <c r="G196" s="11">
        <v>77.8</v>
      </c>
      <c r="H196" s="12">
        <f t="shared" si="10"/>
        <v>31.12</v>
      </c>
      <c r="I196" s="12">
        <f t="shared" si="11"/>
        <v>65.32</v>
      </c>
      <c r="J196" s="13"/>
    </row>
    <row r="197" s="1" customFormat="1" ht="23" customHeight="1" spans="1:10">
      <c r="A197" s="9">
        <v>195</v>
      </c>
      <c r="B197" s="9">
        <v>20192200</v>
      </c>
      <c r="C197" s="10" t="s">
        <v>103</v>
      </c>
      <c r="D197" s="15" t="s">
        <v>104</v>
      </c>
      <c r="E197" s="11">
        <v>83.5</v>
      </c>
      <c r="F197" s="11">
        <f t="shared" si="9"/>
        <v>33.4</v>
      </c>
      <c r="G197" s="11">
        <v>77.4</v>
      </c>
      <c r="H197" s="12">
        <f t="shared" si="10"/>
        <v>30.96</v>
      </c>
      <c r="I197" s="12">
        <f t="shared" si="11"/>
        <v>64.36</v>
      </c>
      <c r="J197" s="13"/>
    </row>
    <row r="198" s="1" customFormat="1" ht="23" customHeight="1" spans="1:10">
      <c r="A198" s="9">
        <v>196</v>
      </c>
      <c r="B198" s="9">
        <v>20192201</v>
      </c>
      <c r="C198" s="10" t="s">
        <v>103</v>
      </c>
      <c r="D198" s="15" t="s">
        <v>104</v>
      </c>
      <c r="E198" s="11">
        <v>81.5</v>
      </c>
      <c r="F198" s="11">
        <f t="shared" si="9"/>
        <v>32.6</v>
      </c>
      <c r="G198" s="11">
        <v>72</v>
      </c>
      <c r="H198" s="12">
        <f t="shared" si="10"/>
        <v>28.8</v>
      </c>
      <c r="I198" s="12">
        <f t="shared" si="11"/>
        <v>61.4</v>
      </c>
      <c r="J198" s="13"/>
    </row>
    <row r="199" s="1" customFormat="1" ht="23" customHeight="1" spans="1:10">
      <c r="A199" s="9">
        <v>197</v>
      </c>
      <c r="B199" s="9">
        <v>20192202</v>
      </c>
      <c r="C199" s="10" t="s">
        <v>103</v>
      </c>
      <c r="D199" s="15" t="s">
        <v>105</v>
      </c>
      <c r="E199" s="11">
        <v>93.5</v>
      </c>
      <c r="F199" s="11">
        <f t="shared" si="9"/>
        <v>37.4</v>
      </c>
      <c r="G199" s="11">
        <v>78.5</v>
      </c>
      <c r="H199" s="12">
        <f t="shared" si="10"/>
        <v>31.4</v>
      </c>
      <c r="I199" s="12">
        <f t="shared" si="11"/>
        <v>68.8</v>
      </c>
      <c r="J199" s="13"/>
    </row>
    <row r="200" s="1" customFormat="1" ht="23" customHeight="1" spans="1:10">
      <c r="A200" s="9">
        <v>198</v>
      </c>
      <c r="B200" s="9">
        <v>20192204</v>
      </c>
      <c r="C200" s="10" t="s">
        <v>103</v>
      </c>
      <c r="D200" s="15" t="s">
        <v>105</v>
      </c>
      <c r="E200" s="11">
        <v>90.5</v>
      </c>
      <c r="F200" s="11">
        <f t="shared" si="9"/>
        <v>36.2</v>
      </c>
      <c r="G200" s="11">
        <v>78</v>
      </c>
      <c r="H200" s="12">
        <f t="shared" si="10"/>
        <v>31.2</v>
      </c>
      <c r="I200" s="12">
        <f t="shared" si="11"/>
        <v>67.4</v>
      </c>
      <c r="J200" s="13"/>
    </row>
    <row r="201" s="1" customFormat="1" ht="23" customHeight="1" spans="1:10">
      <c r="A201" s="9">
        <v>199</v>
      </c>
      <c r="B201" s="9">
        <v>20192203</v>
      </c>
      <c r="C201" s="10" t="s">
        <v>103</v>
      </c>
      <c r="D201" s="15" t="s">
        <v>105</v>
      </c>
      <c r="E201" s="11">
        <v>91</v>
      </c>
      <c r="F201" s="11">
        <f t="shared" si="9"/>
        <v>36.4</v>
      </c>
      <c r="G201" s="11">
        <v>69.6</v>
      </c>
      <c r="H201" s="12">
        <f t="shared" si="10"/>
        <v>27.84</v>
      </c>
      <c r="I201" s="12">
        <f t="shared" si="11"/>
        <v>64.24</v>
      </c>
      <c r="J201" s="13"/>
    </row>
    <row r="202" s="1" customFormat="1" ht="23" customHeight="1" spans="1:10">
      <c r="A202" s="9">
        <v>200</v>
      </c>
      <c r="B202" s="9">
        <v>20192205</v>
      </c>
      <c r="C202" s="10" t="s">
        <v>106</v>
      </c>
      <c r="D202" s="15" t="s">
        <v>107</v>
      </c>
      <c r="E202" s="11">
        <v>99.5</v>
      </c>
      <c r="F202" s="11">
        <f t="shared" si="9"/>
        <v>39.8</v>
      </c>
      <c r="G202" s="11">
        <v>79.2</v>
      </c>
      <c r="H202" s="12">
        <f t="shared" si="10"/>
        <v>31.68</v>
      </c>
      <c r="I202" s="12">
        <f t="shared" si="11"/>
        <v>71.48</v>
      </c>
      <c r="J202" s="13"/>
    </row>
    <row r="203" s="1" customFormat="1" ht="23" customHeight="1" spans="1:10">
      <c r="A203" s="9">
        <v>201</v>
      </c>
      <c r="B203" s="9">
        <v>20192206</v>
      </c>
      <c r="C203" s="10" t="s">
        <v>106</v>
      </c>
      <c r="D203" s="15" t="s">
        <v>107</v>
      </c>
      <c r="E203" s="11">
        <v>98.5</v>
      </c>
      <c r="F203" s="11">
        <f t="shared" si="9"/>
        <v>39.4</v>
      </c>
      <c r="G203" s="11">
        <v>77.2</v>
      </c>
      <c r="H203" s="12">
        <f t="shared" si="10"/>
        <v>30.88</v>
      </c>
      <c r="I203" s="12">
        <f t="shared" si="11"/>
        <v>70.28</v>
      </c>
      <c r="J203" s="13"/>
    </row>
    <row r="204" s="1" customFormat="1" ht="23" customHeight="1" spans="1:10">
      <c r="A204" s="9">
        <v>202</v>
      </c>
      <c r="B204" s="9">
        <v>20192207</v>
      </c>
      <c r="C204" s="10" t="s">
        <v>106</v>
      </c>
      <c r="D204" s="15" t="s">
        <v>107</v>
      </c>
      <c r="E204" s="11">
        <v>87.5</v>
      </c>
      <c r="F204" s="11">
        <f t="shared" si="9"/>
        <v>35</v>
      </c>
      <c r="G204" s="11">
        <v>75.7</v>
      </c>
      <c r="H204" s="12">
        <f t="shared" si="10"/>
        <v>30.28</v>
      </c>
      <c r="I204" s="12">
        <f t="shared" si="11"/>
        <v>65.28</v>
      </c>
      <c r="J204" s="13"/>
    </row>
    <row r="205" s="1" customFormat="1" ht="23" customHeight="1" spans="1:10">
      <c r="A205" s="9">
        <v>203</v>
      </c>
      <c r="B205" s="9">
        <v>20192208</v>
      </c>
      <c r="C205" s="10" t="s">
        <v>108</v>
      </c>
      <c r="D205" s="15" t="s">
        <v>109</v>
      </c>
      <c r="E205" s="11">
        <v>80.5</v>
      </c>
      <c r="F205" s="11">
        <f t="shared" si="9"/>
        <v>32.2</v>
      </c>
      <c r="G205" s="11">
        <v>77.2</v>
      </c>
      <c r="H205" s="12">
        <f t="shared" si="10"/>
        <v>30.88</v>
      </c>
      <c r="I205" s="12">
        <f t="shared" si="11"/>
        <v>63.08</v>
      </c>
      <c r="J205" s="13"/>
    </row>
    <row r="206" s="1" customFormat="1" ht="23" customHeight="1" spans="1:10">
      <c r="A206" s="9">
        <v>204</v>
      </c>
      <c r="B206" s="9">
        <v>20192209</v>
      </c>
      <c r="C206" s="10" t="s">
        <v>108</v>
      </c>
      <c r="D206" s="15" t="s">
        <v>109</v>
      </c>
      <c r="E206" s="11">
        <v>76</v>
      </c>
      <c r="F206" s="11">
        <f t="shared" si="9"/>
        <v>30.4</v>
      </c>
      <c r="G206" s="11">
        <v>72.6</v>
      </c>
      <c r="H206" s="12">
        <f t="shared" si="10"/>
        <v>29.04</v>
      </c>
      <c r="I206" s="12">
        <f t="shared" si="11"/>
        <v>59.44</v>
      </c>
      <c r="J206" s="13"/>
    </row>
    <row r="207" s="1" customFormat="1" ht="23" customHeight="1" spans="1:10">
      <c r="A207" s="9">
        <v>205</v>
      </c>
      <c r="B207" s="9">
        <v>20192210</v>
      </c>
      <c r="C207" s="10" t="s">
        <v>108</v>
      </c>
      <c r="D207" s="15" t="s">
        <v>109</v>
      </c>
      <c r="E207" s="11">
        <v>73.5</v>
      </c>
      <c r="F207" s="11">
        <f t="shared" si="9"/>
        <v>29.4</v>
      </c>
      <c r="G207" s="11">
        <v>74.2</v>
      </c>
      <c r="H207" s="12">
        <f t="shared" si="10"/>
        <v>29.68</v>
      </c>
      <c r="I207" s="12">
        <f t="shared" si="11"/>
        <v>59.08</v>
      </c>
      <c r="J207" s="13"/>
    </row>
    <row r="208" s="1" customFormat="1" ht="23" customHeight="1" spans="1:10">
      <c r="A208" s="9">
        <v>206</v>
      </c>
      <c r="B208" s="9">
        <v>20192212</v>
      </c>
      <c r="C208" s="10" t="s">
        <v>110</v>
      </c>
      <c r="D208" s="15" t="s">
        <v>111</v>
      </c>
      <c r="E208" s="11">
        <v>97.5</v>
      </c>
      <c r="F208" s="11">
        <f t="shared" si="9"/>
        <v>39</v>
      </c>
      <c r="G208" s="11">
        <v>86.2</v>
      </c>
      <c r="H208" s="12">
        <f t="shared" si="10"/>
        <v>34.48</v>
      </c>
      <c r="I208" s="12">
        <f t="shared" si="11"/>
        <v>73.48</v>
      </c>
      <c r="J208" s="13"/>
    </row>
    <row r="209" s="1" customFormat="1" ht="23" customHeight="1" spans="1:10">
      <c r="A209" s="9">
        <v>207</v>
      </c>
      <c r="B209" s="9">
        <v>20192211</v>
      </c>
      <c r="C209" s="10" t="s">
        <v>110</v>
      </c>
      <c r="D209" s="15" t="s">
        <v>111</v>
      </c>
      <c r="E209" s="11">
        <v>97.5</v>
      </c>
      <c r="F209" s="11">
        <f t="shared" si="9"/>
        <v>39</v>
      </c>
      <c r="G209" s="11">
        <v>80.8</v>
      </c>
      <c r="H209" s="12">
        <f t="shared" si="10"/>
        <v>32.32</v>
      </c>
      <c r="I209" s="12">
        <f t="shared" si="11"/>
        <v>71.32</v>
      </c>
      <c r="J209" s="13"/>
    </row>
    <row r="210" s="1" customFormat="1" ht="23" customHeight="1" spans="1:10">
      <c r="A210" s="9">
        <v>208</v>
      </c>
      <c r="B210" s="9">
        <v>20192213</v>
      </c>
      <c r="C210" s="10" t="s">
        <v>110</v>
      </c>
      <c r="D210" s="15" t="s">
        <v>111</v>
      </c>
      <c r="E210" s="11">
        <v>97</v>
      </c>
      <c r="F210" s="11">
        <f t="shared" si="9"/>
        <v>38.8</v>
      </c>
      <c r="G210" s="11">
        <v>80.2</v>
      </c>
      <c r="H210" s="12">
        <f t="shared" si="10"/>
        <v>32.08</v>
      </c>
      <c r="I210" s="12">
        <f t="shared" si="11"/>
        <v>70.88</v>
      </c>
      <c r="J210" s="13"/>
    </row>
    <row r="211" s="1" customFormat="1" ht="23" customHeight="1" spans="1:10">
      <c r="A211" s="9">
        <v>209</v>
      </c>
      <c r="B211" s="9">
        <v>20192214</v>
      </c>
      <c r="C211" s="10" t="s">
        <v>112</v>
      </c>
      <c r="D211" s="15" t="s">
        <v>113</v>
      </c>
      <c r="E211" s="11">
        <v>99</v>
      </c>
      <c r="F211" s="11">
        <f t="shared" si="9"/>
        <v>39.6</v>
      </c>
      <c r="G211" s="11">
        <v>81</v>
      </c>
      <c r="H211" s="12">
        <f t="shared" si="10"/>
        <v>32.4</v>
      </c>
      <c r="I211" s="12">
        <f t="shared" si="11"/>
        <v>72</v>
      </c>
      <c r="J211" s="13"/>
    </row>
    <row r="212" s="1" customFormat="1" ht="23" customHeight="1" spans="1:10">
      <c r="A212" s="9">
        <v>210</v>
      </c>
      <c r="B212" s="9">
        <v>20192215</v>
      </c>
      <c r="C212" s="10" t="s">
        <v>112</v>
      </c>
      <c r="D212" s="15" t="s">
        <v>113</v>
      </c>
      <c r="E212" s="11">
        <v>88</v>
      </c>
      <c r="F212" s="11">
        <f t="shared" si="9"/>
        <v>35.2</v>
      </c>
      <c r="G212" s="11">
        <v>84.8</v>
      </c>
      <c r="H212" s="12">
        <f t="shared" si="10"/>
        <v>33.92</v>
      </c>
      <c r="I212" s="12">
        <f t="shared" si="11"/>
        <v>69.12</v>
      </c>
      <c r="J212" s="13"/>
    </row>
    <row r="213" s="1" customFormat="1" ht="23" customHeight="1" spans="1:10">
      <c r="A213" s="9">
        <v>211</v>
      </c>
      <c r="B213" s="9">
        <v>20192216</v>
      </c>
      <c r="C213" s="10" t="s">
        <v>112</v>
      </c>
      <c r="D213" s="15" t="s">
        <v>113</v>
      </c>
      <c r="E213" s="11">
        <v>87</v>
      </c>
      <c r="F213" s="11">
        <f t="shared" si="9"/>
        <v>34.8</v>
      </c>
      <c r="G213" s="11">
        <v>81.4</v>
      </c>
      <c r="H213" s="12">
        <f t="shared" si="10"/>
        <v>32.56</v>
      </c>
      <c r="I213" s="12">
        <f t="shared" si="11"/>
        <v>67.36</v>
      </c>
      <c r="J213" s="13"/>
    </row>
    <row r="214" s="1" customFormat="1" ht="23" customHeight="1" spans="1:10">
      <c r="A214" s="9">
        <v>212</v>
      </c>
      <c r="B214" s="9">
        <v>20192217</v>
      </c>
      <c r="C214" s="10" t="s">
        <v>114</v>
      </c>
      <c r="D214" s="15" t="s">
        <v>115</v>
      </c>
      <c r="E214" s="11">
        <v>81.5</v>
      </c>
      <c r="F214" s="11">
        <f t="shared" si="9"/>
        <v>32.6</v>
      </c>
      <c r="G214" s="11">
        <v>83</v>
      </c>
      <c r="H214" s="12">
        <f t="shared" si="10"/>
        <v>33.2</v>
      </c>
      <c r="I214" s="12">
        <f t="shared" si="11"/>
        <v>65.8</v>
      </c>
      <c r="J214" s="13"/>
    </row>
    <row r="215" s="1" customFormat="1" ht="23" customHeight="1" spans="1:10">
      <c r="A215" s="9">
        <v>213</v>
      </c>
      <c r="B215" s="9">
        <v>20192218</v>
      </c>
      <c r="C215" s="10" t="s">
        <v>114</v>
      </c>
      <c r="D215" s="15" t="s">
        <v>115</v>
      </c>
      <c r="E215" s="11">
        <v>79.5</v>
      </c>
      <c r="F215" s="11">
        <f t="shared" si="9"/>
        <v>31.8</v>
      </c>
      <c r="G215" s="11">
        <v>77</v>
      </c>
      <c r="H215" s="12">
        <f t="shared" si="10"/>
        <v>30.8</v>
      </c>
      <c r="I215" s="12">
        <f t="shared" si="11"/>
        <v>62.6</v>
      </c>
      <c r="J215" s="13"/>
    </row>
    <row r="216" s="1" customFormat="1" ht="23" customHeight="1" spans="1:10">
      <c r="A216" s="9">
        <v>214</v>
      </c>
      <c r="B216" s="9">
        <v>20192219</v>
      </c>
      <c r="C216" s="10" t="s">
        <v>114</v>
      </c>
      <c r="D216" s="15" t="s">
        <v>115</v>
      </c>
      <c r="E216" s="11">
        <v>74.5</v>
      </c>
      <c r="F216" s="11">
        <f t="shared" si="9"/>
        <v>29.8</v>
      </c>
      <c r="G216" s="11"/>
      <c r="H216" s="12">
        <f t="shared" si="10"/>
        <v>0</v>
      </c>
      <c r="I216" s="12">
        <f t="shared" si="11"/>
        <v>29.8</v>
      </c>
      <c r="J216" s="13" t="s">
        <v>13</v>
      </c>
    </row>
    <row r="217" s="1" customFormat="1" ht="23" customHeight="1" spans="1:10">
      <c r="A217" s="9">
        <v>215</v>
      </c>
      <c r="B217" s="9">
        <v>20192220</v>
      </c>
      <c r="C217" s="10" t="s">
        <v>114</v>
      </c>
      <c r="D217" s="15" t="s">
        <v>116</v>
      </c>
      <c r="E217" s="11">
        <v>107</v>
      </c>
      <c r="F217" s="11">
        <f t="shared" si="9"/>
        <v>42.8</v>
      </c>
      <c r="G217" s="11">
        <v>87</v>
      </c>
      <c r="H217" s="12">
        <f t="shared" si="10"/>
        <v>34.8</v>
      </c>
      <c r="I217" s="12">
        <f t="shared" si="11"/>
        <v>77.6</v>
      </c>
      <c r="J217" s="13"/>
    </row>
    <row r="218" s="1" customFormat="1" ht="23" customHeight="1" spans="1:10">
      <c r="A218" s="9">
        <v>216</v>
      </c>
      <c r="B218" s="9">
        <v>20192221</v>
      </c>
      <c r="C218" s="10" t="s">
        <v>114</v>
      </c>
      <c r="D218" s="15" t="s">
        <v>116</v>
      </c>
      <c r="E218" s="11">
        <v>95</v>
      </c>
      <c r="F218" s="11">
        <f t="shared" si="9"/>
        <v>38</v>
      </c>
      <c r="G218" s="11">
        <v>79</v>
      </c>
      <c r="H218" s="12">
        <f t="shared" si="10"/>
        <v>31.6</v>
      </c>
      <c r="I218" s="12">
        <f t="shared" si="11"/>
        <v>69.6</v>
      </c>
      <c r="J218" s="13"/>
    </row>
    <row r="219" s="1" customFormat="1" ht="23" customHeight="1" spans="1:10">
      <c r="A219" s="9">
        <v>217</v>
      </c>
      <c r="B219" s="9">
        <v>20192222</v>
      </c>
      <c r="C219" s="10" t="s">
        <v>117</v>
      </c>
      <c r="D219" s="15" t="s">
        <v>118</v>
      </c>
      <c r="E219" s="11">
        <v>106</v>
      </c>
      <c r="F219" s="11">
        <f t="shared" si="9"/>
        <v>42.4</v>
      </c>
      <c r="G219" s="11">
        <v>87.6</v>
      </c>
      <c r="H219" s="12">
        <f t="shared" si="10"/>
        <v>35.04</v>
      </c>
      <c r="I219" s="12">
        <f t="shared" si="11"/>
        <v>77.44</v>
      </c>
      <c r="J219" s="13"/>
    </row>
    <row r="220" s="1" customFormat="1" ht="23" customHeight="1" spans="1:10">
      <c r="A220" s="9">
        <v>218</v>
      </c>
      <c r="B220" s="9">
        <v>20192223</v>
      </c>
      <c r="C220" s="10" t="s">
        <v>117</v>
      </c>
      <c r="D220" s="15" t="s">
        <v>118</v>
      </c>
      <c r="E220" s="11">
        <v>105.5</v>
      </c>
      <c r="F220" s="11">
        <f t="shared" si="9"/>
        <v>42.2</v>
      </c>
      <c r="G220" s="11">
        <v>81.8</v>
      </c>
      <c r="H220" s="12">
        <f t="shared" si="10"/>
        <v>32.72</v>
      </c>
      <c r="I220" s="12">
        <f t="shared" si="11"/>
        <v>74.92</v>
      </c>
      <c r="J220" s="13"/>
    </row>
    <row r="221" s="1" customFormat="1" ht="23" customHeight="1" spans="1:10">
      <c r="A221" s="9">
        <v>219</v>
      </c>
      <c r="B221" s="9">
        <v>20192224</v>
      </c>
      <c r="C221" s="10" t="s">
        <v>117</v>
      </c>
      <c r="D221" s="15" t="s">
        <v>118</v>
      </c>
      <c r="E221" s="11">
        <v>99.5</v>
      </c>
      <c r="F221" s="11">
        <f t="shared" si="9"/>
        <v>39.8</v>
      </c>
      <c r="G221" s="11"/>
      <c r="H221" s="12">
        <f t="shared" si="10"/>
        <v>0</v>
      </c>
      <c r="I221" s="12">
        <f t="shared" si="11"/>
        <v>39.8</v>
      </c>
      <c r="J221" s="13" t="s">
        <v>13</v>
      </c>
    </row>
    <row r="222" s="1" customFormat="1" ht="23" customHeight="1" spans="1:10">
      <c r="A222" s="9">
        <v>220</v>
      </c>
      <c r="B222" s="9">
        <v>20192225</v>
      </c>
      <c r="C222" s="10" t="s">
        <v>119</v>
      </c>
      <c r="D222" s="15" t="s">
        <v>120</v>
      </c>
      <c r="E222" s="11">
        <v>95</v>
      </c>
      <c r="F222" s="11">
        <f t="shared" si="9"/>
        <v>38</v>
      </c>
      <c r="G222" s="11">
        <v>80.2</v>
      </c>
      <c r="H222" s="12">
        <f t="shared" si="10"/>
        <v>32.08</v>
      </c>
      <c r="I222" s="12">
        <f t="shared" si="11"/>
        <v>70.08</v>
      </c>
      <c r="J222" s="13"/>
    </row>
    <row r="223" s="1" customFormat="1" ht="23" customHeight="1" spans="1:10">
      <c r="A223" s="9">
        <v>221</v>
      </c>
      <c r="B223" s="9">
        <v>20192228</v>
      </c>
      <c r="C223" s="10" t="s">
        <v>119</v>
      </c>
      <c r="D223" s="15" t="s">
        <v>120</v>
      </c>
      <c r="E223" s="11">
        <v>86.5</v>
      </c>
      <c r="F223" s="11">
        <f t="shared" si="9"/>
        <v>34.6</v>
      </c>
      <c r="G223" s="11">
        <v>82.4</v>
      </c>
      <c r="H223" s="12">
        <f t="shared" si="10"/>
        <v>32.96</v>
      </c>
      <c r="I223" s="12">
        <f t="shared" si="11"/>
        <v>67.56</v>
      </c>
      <c r="J223" s="13"/>
    </row>
    <row r="224" s="1" customFormat="1" ht="23" customHeight="1" spans="1:10">
      <c r="A224" s="9">
        <v>222</v>
      </c>
      <c r="B224" s="9">
        <v>20192226</v>
      </c>
      <c r="C224" s="10" t="s">
        <v>119</v>
      </c>
      <c r="D224" s="15" t="s">
        <v>120</v>
      </c>
      <c r="E224" s="11">
        <v>87.5</v>
      </c>
      <c r="F224" s="11">
        <f t="shared" si="9"/>
        <v>35</v>
      </c>
      <c r="G224" s="11">
        <v>81.2</v>
      </c>
      <c r="H224" s="12">
        <f t="shared" si="10"/>
        <v>32.48</v>
      </c>
      <c r="I224" s="12">
        <f t="shared" si="11"/>
        <v>67.48</v>
      </c>
      <c r="J224" s="13"/>
    </row>
    <row r="225" s="1" customFormat="1" ht="23" customHeight="1" spans="1:10">
      <c r="A225" s="9">
        <v>223</v>
      </c>
      <c r="B225" s="9">
        <v>20192229</v>
      </c>
      <c r="C225" s="10" t="s">
        <v>119</v>
      </c>
      <c r="D225" s="15" t="s">
        <v>120</v>
      </c>
      <c r="E225" s="11">
        <v>84.5</v>
      </c>
      <c r="F225" s="11">
        <f t="shared" si="9"/>
        <v>33.8</v>
      </c>
      <c r="G225" s="11">
        <v>83</v>
      </c>
      <c r="H225" s="12">
        <f t="shared" si="10"/>
        <v>33.2</v>
      </c>
      <c r="I225" s="12">
        <f t="shared" si="11"/>
        <v>67</v>
      </c>
      <c r="J225" s="13"/>
    </row>
    <row r="226" s="1" customFormat="1" ht="23" customHeight="1" spans="1:10">
      <c r="A226" s="9">
        <v>224</v>
      </c>
      <c r="B226" s="9">
        <v>20192227</v>
      </c>
      <c r="C226" s="10" t="s">
        <v>119</v>
      </c>
      <c r="D226" s="15" t="s">
        <v>120</v>
      </c>
      <c r="E226" s="11">
        <v>87.5</v>
      </c>
      <c r="F226" s="11">
        <f t="shared" si="9"/>
        <v>35</v>
      </c>
      <c r="G226" s="11">
        <v>78</v>
      </c>
      <c r="H226" s="12">
        <f t="shared" si="10"/>
        <v>31.2</v>
      </c>
      <c r="I226" s="12">
        <f t="shared" si="11"/>
        <v>66.2</v>
      </c>
      <c r="J226" s="13"/>
    </row>
    <row r="227" s="1" customFormat="1" ht="23" customHeight="1" spans="1:10">
      <c r="A227" s="9">
        <v>225</v>
      </c>
      <c r="B227" s="9">
        <v>20192231</v>
      </c>
      <c r="C227" s="10" t="s">
        <v>119</v>
      </c>
      <c r="D227" s="15" t="s">
        <v>120</v>
      </c>
      <c r="E227" s="11">
        <v>76.5</v>
      </c>
      <c r="F227" s="11">
        <f t="shared" si="9"/>
        <v>30.6</v>
      </c>
      <c r="G227" s="11">
        <v>84.6</v>
      </c>
      <c r="H227" s="12">
        <f t="shared" si="10"/>
        <v>33.84</v>
      </c>
      <c r="I227" s="12">
        <f t="shared" si="11"/>
        <v>64.44</v>
      </c>
      <c r="J227" s="13"/>
    </row>
    <row r="228" s="1" customFormat="1" ht="23" customHeight="1" spans="1:10">
      <c r="A228" s="9">
        <v>226</v>
      </c>
      <c r="B228" s="9">
        <v>20192230</v>
      </c>
      <c r="C228" s="10" t="s">
        <v>119</v>
      </c>
      <c r="D228" s="15" t="s">
        <v>120</v>
      </c>
      <c r="E228" s="11">
        <v>83</v>
      </c>
      <c r="F228" s="11">
        <f t="shared" si="9"/>
        <v>33.2</v>
      </c>
      <c r="G228" s="11">
        <v>76.4</v>
      </c>
      <c r="H228" s="12">
        <f t="shared" si="10"/>
        <v>30.56</v>
      </c>
      <c r="I228" s="12">
        <f t="shared" si="11"/>
        <v>63.76</v>
      </c>
      <c r="J228" s="13"/>
    </row>
    <row r="229" s="1" customFormat="1" ht="23" customHeight="1" spans="1:10">
      <c r="A229" s="9">
        <v>227</v>
      </c>
      <c r="B229" s="9">
        <v>20192233</v>
      </c>
      <c r="C229" s="10" t="s">
        <v>119</v>
      </c>
      <c r="D229" s="15" t="s">
        <v>120</v>
      </c>
      <c r="E229" s="11">
        <v>72.5</v>
      </c>
      <c r="F229" s="11">
        <f t="shared" si="9"/>
        <v>29</v>
      </c>
      <c r="G229" s="11">
        <v>81.6</v>
      </c>
      <c r="H229" s="12">
        <f t="shared" si="10"/>
        <v>32.64</v>
      </c>
      <c r="I229" s="12">
        <f t="shared" si="11"/>
        <v>61.64</v>
      </c>
      <c r="J229" s="13"/>
    </row>
    <row r="230" s="1" customFormat="1" ht="23" customHeight="1" spans="1:10">
      <c r="A230" s="9">
        <v>228</v>
      </c>
      <c r="B230" s="9">
        <v>20192234</v>
      </c>
      <c r="C230" s="10" t="s">
        <v>119</v>
      </c>
      <c r="D230" s="15" t="s">
        <v>120</v>
      </c>
      <c r="E230" s="11">
        <v>71</v>
      </c>
      <c r="F230" s="11">
        <f t="shared" si="9"/>
        <v>28.4</v>
      </c>
      <c r="G230" s="11">
        <v>82.2</v>
      </c>
      <c r="H230" s="12">
        <f t="shared" si="10"/>
        <v>32.88</v>
      </c>
      <c r="I230" s="12">
        <f t="shared" si="11"/>
        <v>61.28</v>
      </c>
      <c r="J230" s="13"/>
    </row>
    <row r="231" s="1" customFormat="1" ht="23" customHeight="1" spans="1:10">
      <c r="A231" s="9">
        <v>229</v>
      </c>
      <c r="B231" s="9">
        <v>20192235</v>
      </c>
      <c r="C231" s="10" t="s">
        <v>119</v>
      </c>
      <c r="D231" s="15" t="s">
        <v>120</v>
      </c>
      <c r="E231" s="11">
        <v>71</v>
      </c>
      <c r="F231" s="11">
        <f t="shared" si="9"/>
        <v>28.4</v>
      </c>
      <c r="G231" s="11">
        <v>80.8</v>
      </c>
      <c r="H231" s="12">
        <f t="shared" si="10"/>
        <v>32.32</v>
      </c>
      <c r="I231" s="12">
        <f t="shared" si="11"/>
        <v>60.72</v>
      </c>
      <c r="J231" s="13"/>
    </row>
    <row r="232" s="1" customFormat="1" ht="23" customHeight="1" spans="1:10">
      <c r="A232" s="9">
        <v>230</v>
      </c>
      <c r="B232" s="9">
        <v>20192232</v>
      </c>
      <c r="C232" s="10" t="s">
        <v>119</v>
      </c>
      <c r="D232" s="15" t="s">
        <v>120</v>
      </c>
      <c r="E232" s="11">
        <v>75.5</v>
      </c>
      <c r="F232" s="11">
        <f t="shared" si="9"/>
        <v>30.2</v>
      </c>
      <c r="G232" s="11">
        <v>74.4</v>
      </c>
      <c r="H232" s="12">
        <f t="shared" si="10"/>
        <v>29.76</v>
      </c>
      <c r="I232" s="12">
        <f t="shared" si="11"/>
        <v>59.96</v>
      </c>
      <c r="J232" s="13"/>
    </row>
    <row r="233" s="1" customFormat="1" ht="23" customHeight="1" spans="1:10">
      <c r="A233" s="9">
        <v>231</v>
      </c>
      <c r="B233" s="9">
        <v>20192236</v>
      </c>
      <c r="C233" s="10" t="s">
        <v>119</v>
      </c>
      <c r="D233" s="15" t="s">
        <v>121</v>
      </c>
      <c r="E233" s="11">
        <v>93.5</v>
      </c>
      <c r="F233" s="11">
        <f t="shared" si="9"/>
        <v>37.4</v>
      </c>
      <c r="G233" s="11">
        <v>82.6</v>
      </c>
      <c r="H233" s="12">
        <f t="shared" si="10"/>
        <v>33.04</v>
      </c>
      <c r="I233" s="12">
        <f t="shared" si="11"/>
        <v>70.44</v>
      </c>
      <c r="J233" s="13"/>
    </row>
    <row r="234" s="1" customFormat="1" ht="23" customHeight="1" spans="1:10">
      <c r="A234" s="9">
        <v>232</v>
      </c>
      <c r="B234" s="9">
        <v>20192237</v>
      </c>
      <c r="C234" s="10" t="s">
        <v>119</v>
      </c>
      <c r="D234" s="15" t="s">
        <v>121</v>
      </c>
      <c r="E234" s="11">
        <v>88</v>
      </c>
      <c r="F234" s="11">
        <f t="shared" si="9"/>
        <v>35.2</v>
      </c>
      <c r="G234" s="11">
        <v>81.6</v>
      </c>
      <c r="H234" s="12">
        <f t="shared" si="10"/>
        <v>32.64</v>
      </c>
      <c r="I234" s="12">
        <f t="shared" si="11"/>
        <v>67.84</v>
      </c>
      <c r="J234" s="13"/>
    </row>
    <row r="235" s="1" customFormat="1" ht="23" customHeight="1" spans="1:10">
      <c r="A235" s="9">
        <v>233</v>
      </c>
      <c r="B235" s="9">
        <v>20192175</v>
      </c>
      <c r="C235" s="10" t="s">
        <v>119</v>
      </c>
      <c r="D235" s="15" t="s">
        <v>122</v>
      </c>
      <c r="E235" s="11">
        <v>92</v>
      </c>
      <c r="F235" s="11">
        <f t="shared" si="9"/>
        <v>36.8</v>
      </c>
      <c r="G235" s="11">
        <v>77</v>
      </c>
      <c r="H235" s="12">
        <f t="shared" si="10"/>
        <v>30.8</v>
      </c>
      <c r="I235" s="12">
        <f t="shared" si="11"/>
        <v>67.6</v>
      </c>
      <c r="J235" s="13"/>
    </row>
    <row r="236" s="1" customFormat="1" ht="23" customHeight="1" spans="1:10">
      <c r="A236" s="9">
        <v>234</v>
      </c>
      <c r="B236" s="9">
        <v>20192176</v>
      </c>
      <c r="C236" s="10" t="s">
        <v>119</v>
      </c>
      <c r="D236" s="15" t="s">
        <v>122</v>
      </c>
      <c r="E236" s="11">
        <v>85</v>
      </c>
      <c r="F236" s="11">
        <f t="shared" si="9"/>
        <v>34</v>
      </c>
      <c r="G236" s="11">
        <v>76</v>
      </c>
      <c r="H236" s="12">
        <f t="shared" si="10"/>
        <v>30.4</v>
      </c>
      <c r="I236" s="12">
        <f t="shared" si="11"/>
        <v>64.4</v>
      </c>
      <c r="J236" s="13"/>
    </row>
    <row r="237" s="1" customFormat="1" ht="23" customHeight="1" spans="1:10">
      <c r="A237" s="9">
        <v>235</v>
      </c>
      <c r="B237" s="9">
        <v>20192177</v>
      </c>
      <c r="C237" s="10" t="s">
        <v>119</v>
      </c>
      <c r="D237" s="15" t="s">
        <v>122</v>
      </c>
      <c r="E237" s="11">
        <v>83.5</v>
      </c>
      <c r="F237" s="11">
        <f t="shared" si="9"/>
        <v>33.4</v>
      </c>
      <c r="G237" s="11">
        <v>75</v>
      </c>
      <c r="H237" s="12">
        <f t="shared" si="10"/>
        <v>30</v>
      </c>
      <c r="I237" s="12">
        <f t="shared" si="11"/>
        <v>63.4</v>
      </c>
      <c r="J237" s="13"/>
    </row>
    <row r="238" s="1" customFormat="1" ht="23" customHeight="1" spans="1:10">
      <c r="A238" s="9">
        <v>236</v>
      </c>
      <c r="B238" s="9">
        <v>20192239</v>
      </c>
      <c r="C238" s="10" t="s">
        <v>119</v>
      </c>
      <c r="D238" s="15" t="s">
        <v>122</v>
      </c>
      <c r="E238" s="11">
        <v>76.5</v>
      </c>
      <c r="F238" s="11">
        <f t="shared" si="9"/>
        <v>30.6</v>
      </c>
      <c r="G238" s="11">
        <v>78.4</v>
      </c>
      <c r="H238" s="12">
        <f t="shared" si="10"/>
        <v>31.36</v>
      </c>
      <c r="I238" s="12">
        <f t="shared" si="11"/>
        <v>61.96</v>
      </c>
      <c r="J238" s="13"/>
    </row>
    <row r="239" s="1" customFormat="1" ht="23" customHeight="1" spans="1:10">
      <c r="A239" s="9">
        <v>237</v>
      </c>
      <c r="B239" s="9">
        <v>20192238</v>
      </c>
      <c r="C239" s="10" t="s">
        <v>119</v>
      </c>
      <c r="D239" s="15" t="s">
        <v>122</v>
      </c>
      <c r="E239" s="11">
        <v>78</v>
      </c>
      <c r="F239" s="11">
        <f t="shared" si="9"/>
        <v>31.2</v>
      </c>
      <c r="G239" s="11">
        <v>75.6</v>
      </c>
      <c r="H239" s="12">
        <f t="shared" si="10"/>
        <v>30.24</v>
      </c>
      <c r="I239" s="12">
        <f t="shared" si="11"/>
        <v>61.44</v>
      </c>
      <c r="J239" s="13"/>
    </row>
    <row r="240" s="1" customFormat="1" ht="23" customHeight="1" spans="1:10">
      <c r="A240" s="9">
        <v>238</v>
      </c>
      <c r="B240" s="9">
        <v>20192240</v>
      </c>
      <c r="C240" s="10" t="s">
        <v>119</v>
      </c>
      <c r="D240" s="15" t="s">
        <v>122</v>
      </c>
      <c r="E240" s="11">
        <v>76</v>
      </c>
      <c r="F240" s="11">
        <f t="shared" si="9"/>
        <v>30.4</v>
      </c>
      <c r="G240" s="11">
        <v>73.8</v>
      </c>
      <c r="H240" s="12">
        <f t="shared" si="10"/>
        <v>29.52</v>
      </c>
      <c r="I240" s="12">
        <f t="shared" si="11"/>
        <v>59.92</v>
      </c>
      <c r="J240" s="13"/>
    </row>
    <row r="241" s="1" customFormat="1" ht="23" customHeight="1" spans="1:10">
      <c r="A241" s="9">
        <v>239</v>
      </c>
      <c r="B241" s="9">
        <v>20192243</v>
      </c>
      <c r="C241" s="10" t="s">
        <v>119</v>
      </c>
      <c r="D241" s="15" t="s">
        <v>122</v>
      </c>
      <c r="E241" s="11">
        <v>65.5</v>
      </c>
      <c r="F241" s="11">
        <f t="shared" si="9"/>
        <v>26.2</v>
      </c>
      <c r="G241" s="11">
        <v>76.6</v>
      </c>
      <c r="H241" s="12">
        <f t="shared" si="10"/>
        <v>30.64</v>
      </c>
      <c r="I241" s="12">
        <f t="shared" si="11"/>
        <v>56.84</v>
      </c>
      <c r="J241" s="13"/>
    </row>
    <row r="242" s="1" customFormat="1" ht="23" customHeight="1" spans="1:10">
      <c r="A242" s="9">
        <v>240</v>
      </c>
      <c r="B242" s="9">
        <v>20192241</v>
      </c>
      <c r="C242" s="10" t="s">
        <v>119</v>
      </c>
      <c r="D242" s="15" t="s">
        <v>122</v>
      </c>
      <c r="E242" s="11">
        <v>70.5</v>
      </c>
      <c r="F242" s="11">
        <f t="shared" si="9"/>
        <v>28.2</v>
      </c>
      <c r="G242" s="11"/>
      <c r="H242" s="12">
        <f t="shared" si="10"/>
        <v>0</v>
      </c>
      <c r="I242" s="12">
        <f t="shared" si="11"/>
        <v>28.2</v>
      </c>
      <c r="J242" s="13" t="s">
        <v>13</v>
      </c>
    </row>
    <row r="243" s="1" customFormat="1" ht="23" customHeight="1" spans="1:10">
      <c r="A243" s="9">
        <v>241</v>
      </c>
      <c r="B243" s="9">
        <v>20192242</v>
      </c>
      <c r="C243" s="10" t="s">
        <v>119</v>
      </c>
      <c r="D243" s="15" t="s">
        <v>122</v>
      </c>
      <c r="E243" s="11">
        <v>67.5</v>
      </c>
      <c r="F243" s="11">
        <f t="shared" si="9"/>
        <v>27</v>
      </c>
      <c r="G243" s="11"/>
      <c r="H243" s="12">
        <f t="shared" si="10"/>
        <v>0</v>
      </c>
      <c r="I243" s="12">
        <f t="shared" si="11"/>
        <v>27</v>
      </c>
      <c r="J243" s="13" t="s">
        <v>13</v>
      </c>
    </row>
    <row r="244" s="1" customFormat="1" ht="23" customHeight="1" spans="1:10">
      <c r="A244" s="9">
        <v>242</v>
      </c>
      <c r="B244" s="9">
        <v>20192058</v>
      </c>
      <c r="C244" s="10" t="s">
        <v>123</v>
      </c>
      <c r="D244" s="15" t="s">
        <v>124</v>
      </c>
      <c r="E244" s="11">
        <v>98</v>
      </c>
      <c r="F244" s="11">
        <f t="shared" si="9"/>
        <v>39.2</v>
      </c>
      <c r="G244" s="11">
        <v>80.7</v>
      </c>
      <c r="H244" s="12">
        <f t="shared" si="10"/>
        <v>32.28</v>
      </c>
      <c r="I244" s="12">
        <f t="shared" si="11"/>
        <v>71.48</v>
      </c>
      <c r="J244" s="13"/>
    </row>
    <row r="245" s="1" customFormat="1" ht="23" customHeight="1" spans="1:10">
      <c r="A245" s="9">
        <v>243</v>
      </c>
      <c r="B245" s="9">
        <v>20192059</v>
      </c>
      <c r="C245" s="10" t="s">
        <v>123</v>
      </c>
      <c r="D245" s="15" t="s">
        <v>124</v>
      </c>
      <c r="E245" s="11">
        <v>80.5</v>
      </c>
      <c r="F245" s="11">
        <f t="shared" si="9"/>
        <v>32.2</v>
      </c>
      <c r="G245" s="11">
        <v>65</v>
      </c>
      <c r="H245" s="12">
        <f t="shared" si="10"/>
        <v>26</v>
      </c>
      <c r="I245" s="12">
        <f t="shared" si="11"/>
        <v>58.2</v>
      </c>
      <c r="J245" s="13"/>
    </row>
    <row r="246" s="1" customFormat="1" ht="23" customHeight="1" spans="1:10">
      <c r="A246" s="9">
        <v>244</v>
      </c>
      <c r="B246" s="9">
        <v>20192244</v>
      </c>
      <c r="C246" s="10" t="s">
        <v>123</v>
      </c>
      <c r="D246" s="15" t="s">
        <v>125</v>
      </c>
      <c r="E246" s="11">
        <v>101.5</v>
      </c>
      <c r="F246" s="11">
        <f t="shared" si="9"/>
        <v>40.6</v>
      </c>
      <c r="G246" s="11">
        <v>80</v>
      </c>
      <c r="H246" s="12">
        <f t="shared" si="10"/>
        <v>32</v>
      </c>
      <c r="I246" s="12">
        <f t="shared" si="11"/>
        <v>72.6</v>
      </c>
      <c r="J246" s="13"/>
    </row>
    <row r="247" s="1" customFormat="1" ht="23" customHeight="1" spans="1:10">
      <c r="A247" s="9">
        <v>245</v>
      </c>
      <c r="B247" s="9">
        <v>20192245</v>
      </c>
      <c r="C247" s="10" t="s">
        <v>123</v>
      </c>
      <c r="D247" s="15" t="s">
        <v>125</v>
      </c>
      <c r="E247" s="11">
        <v>93</v>
      </c>
      <c r="F247" s="11">
        <f t="shared" si="9"/>
        <v>37.2</v>
      </c>
      <c r="G247" s="11">
        <v>80.4</v>
      </c>
      <c r="H247" s="12">
        <f t="shared" si="10"/>
        <v>32.16</v>
      </c>
      <c r="I247" s="12">
        <f t="shared" si="11"/>
        <v>69.36</v>
      </c>
      <c r="J247" s="13"/>
    </row>
    <row r="248" s="1" customFormat="1" ht="23" customHeight="1" spans="1:10">
      <c r="A248" s="9">
        <v>246</v>
      </c>
      <c r="B248" s="9">
        <v>20192246</v>
      </c>
      <c r="C248" s="10" t="s">
        <v>123</v>
      </c>
      <c r="D248" s="15" t="s">
        <v>125</v>
      </c>
      <c r="E248" s="11">
        <v>87</v>
      </c>
      <c r="F248" s="11">
        <f t="shared" si="9"/>
        <v>34.8</v>
      </c>
      <c r="G248" s="11">
        <v>77.8</v>
      </c>
      <c r="H248" s="12">
        <f t="shared" si="10"/>
        <v>31.12</v>
      </c>
      <c r="I248" s="12">
        <f t="shared" si="11"/>
        <v>65.92</v>
      </c>
      <c r="J248" s="13"/>
    </row>
    <row r="249" s="1" customFormat="1" ht="23" customHeight="1" spans="1:10">
      <c r="A249" s="9">
        <v>247</v>
      </c>
      <c r="B249" s="9">
        <v>20192249</v>
      </c>
      <c r="C249" s="10" t="s">
        <v>123</v>
      </c>
      <c r="D249" s="15" t="s">
        <v>125</v>
      </c>
      <c r="E249" s="11">
        <v>83</v>
      </c>
      <c r="F249" s="11">
        <f t="shared" si="9"/>
        <v>33.2</v>
      </c>
      <c r="G249" s="11">
        <v>79.8</v>
      </c>
      <c r="H249" s="12">
        <f t="shared" si="10"/>
        <v>31.92</v>
      </c>
      <c r="I249" s="12">
        <f t="shared" si="11"/>
        <v>65.12</v>
      </c>
      <c r="J249" s="13"/>
    </row>
    <row r="250" s="1" customFormat="1" ht="23" customHeight="1" spans="1:10">
      <c r="A250" s="9">
        <v>248</v>
      </c>
      <c r="B250" s="9">
        <v>20192247</v>
      </c>
      <c r="C250" s="10" t="s">
        <v>123</v>
      </c>
      <c r="D250" s="15" t="s">
        <v>125</v>
      </c>
      <c r="E250" s="11">
        <v>86.5</v>
      </c>
      <c r="F250" s="11">
        <f t="shared" si="9"/>
        <v>34.6</v>
      </c>
      <c r="G250" s="11">
        <v>74.6</v>
      </c>
      <c r="H250" s="12">
        <f t="shared" si="10"/>
        <v>29.84</v>
      </c>
      <c r="I250" s="12">
        <f t="shared" si="11"/>
        <v>64.44</v>
      </c>
      <c r="J250" s="13"/>
    </row>
    <row r="251" s="1" customFormat="1" ht="23" customHeight="1" spans="1:10">
      <c r="A251" s="9">
        <v>249</v>
      </c>
      <c r="B251" s="9">
        <v>20192250</v>
      </c>
      <c r="C251" s="10" t="s">
        <v>123</v>
      </c>
      <c r="D251" s="15" t="s">
        <v>125</v>
      </c>
      <c r="E251" s="11">
        <v>82</v>
      </c>
      <c r="F251" s="11">
        <f t="shared" si="9"/>
        <v>32.8</v>
      </c>
      <c r="G251" s="11">
        <v>79</v>
      </c>
      <c r="H251" s="12">
        <f t="shared" si="10"/>
        <v>31.6</v>
      </c>
      <c r="I251" s="12">
        <f t="shared" si="11"/>
        <v>64.4</v>
      </c>
      <c r="J251" s="13"/>
    </row>
    <row r="252" s="1" customFormat="1" ht="23" customHeight="1" spans="1:10">
      <c r="A252" s="9">
        <v>250</v>
      </c>
      <c r="B252" s="9">
        <v>20192248</v>
      </c>
      <c r="C252" s="10" t="s">
        <v>123</v>
      </c>
      <c r="D252" s="15" t="s">
        <v>125</v>
      </c>
      <c r="E252" s="11">
        <v>83.5</v>
      </c>
      <c r="F252" s="11">
        <f t="shared" si="9"/>
        <v>33.4</v>
      </c>
      <c r="G252" s="11">
        <v>77</v>
      </c>
      <c r="H252" s="12">
        <f t="shared" si="10"/>
        <v>30.8</v>
      </c>
      <c r="I252" s="12">
        <f t="shared" si="11"/>
        <v>64.2</v>
      </c>
      <c r="J252" s="13"/>
    </row>
    <row r="253" s="1" customFormat="1" ht="23" customHeight="1" spans="1:10">
      <c r="A253" s="9">
        <v>251</v>
      </c>
      <c r="B253" s="9">
        <v>20192252</v>
      </c>
      <c r="C253" s="10" t="s">
        <v>123</v>
      </c>
      <c r="D253" s="15" t="s">
        <v>125</v>
      </c>
      <c r="E253" s="11">
        <v>81.5</v>
      </c>
      <c r="F253" s="11">
        <f t="shared" si="9"/>
        <v>32.6</v>
      </c>
      <c r="G253" s="11">
        <v>77.6</v>
      </c>
      <c r="H253" s="12">
        <f t="shared" si="10"/>
        <v>31.04</v>
      </c>
      <c r="I253" s="12">
        <f t="shared" si="11"/>
        <v>63.64</v>
      </c>
      <c r="J253" s="13"/>
    </row>
    <row r="254" s="1" customFormat="1" ht="23" customHeight="1" spans="1:10">
      <c r="A254" s="9">
        <v>252</v>
      </c>
      <c r="B254" s="9">
        <v>20192255</v>
      </c>
      <c r="C254" s="10" t="s">
        <v>123</v>
      </c>
      <c r="D254" s="15" t="s">
        <v>125</v>
      </c>
      <c r="E254" s="11">
        <v>80</v>
      </c>
      <c r="F254" s="11">
        <f t="shared" si="9"/>
        <v>32</v>
      </c>
      <c r="G254" s="11">
        <v>74.8</v>
      </c>
      <c r="H254" s="12">
        <f t="shared" si="10"/>
        <v>29.92</v>
      </c>
      <c r="I254" s="12">
        <f t="shared" si="11"/>
        <v>61.92</v>
      </c>
      <c r="J254" s="13"/>
    </row>
    <row r="255" s="1" customFormat="1" ht="23" customHeight="1" spans="1:10">
      <c r="A255" s="9">
        <v>253</v>
      </c>
      <c r="B255" s="9">
        <v>20192254</v>
      </c>
      <c r="C255" s="10" t="s">
        <v>123</v>
      </c>
      <c r="D255" s="15" t="s">
        <v>125</v>
      </c>
      <c r="E255" s="11">
        <v>80.5</v>
      </c>
      <c r="F255" s="11">
        <f t="shared" si="9"/>
        <v>32.2</v>
      </c>
      <c r="G255" s="11">
        <v>74</v>
      </c>
      <c r="H255" s="12">
        <f t="shared" si="10"/>
        <v>29.6</v>
      </c>
      <c r="I255" s="12">
        <f t="shared" si="11"/>
        <v>61.8</v>
      </c>
      <c r="J255" s="13"/>
    </row>
    <row r="256" s="1" customFormat="1" ht="23" customHeight="1" spans="1:10">
      <c r="A256" s="9">
        <v>254</v>
      </c>
      <c r="B256" s="9">
        <v>20192251</v>
      </c>
      <c r="C256" s="10" t="s">
        <v>123</v>
      </c>
      <c r="D256" s="15" t="s">
        <v>125</v>
      </c>
      <c r="E256" s="11">
        <v>82</v>
      </c>
      <c r="F256" s="11">
        <f t="shared" si="9"/>
        <v>32.8</v>
      </c>
      <c r="G256" s="11">
        <v>71.8</v>
      </c>
      <c r="H256" s="12">
        <f t="shared" si="10"/>
        <v>28.72</v>
      </c>
      <c r="I256" s="12">
        <f t="shared" si="11"/>
        <v>61.52</v>
      </c>
      <c r="J256" s="13"/>
    </row>
    <row r="257" s="1" customFormat="1" ht="23" customHeight="1" spans="1:10">
      <c r="A257" s="9">
        <v>255</v>
      </c>
      <c r="B257" s="9">
        <v>20192253</v>
      </c>
      <c r="C257" s="10" t="s">
        <v>123</v>
      </c>
      <c r="D257" s="15" t="s">
        <v>125</v>
      </c>
      <c r="E257" s="11">
        <v>81</v>
      </c>
      <c r="F257" s="11">
        <f t="shared" si="9"/>
        <v>32.4</v>
      </c>
      <c r="G257" s="11">
        <v>72.8</v>
      </c>
      <c r="H257" s="12">
        <f t="shared" si="10"/>
        <v>29.12</v>
      </c>
      <c r="I257" s="12">
        <f t="shared" si="11"/>
        <v>61.52</v>
      </c>
      <c r="J257" s="13"/>
    </row>
    <row r="258" s="1" customFormat="1" ht="23" customHeight="1" spans="1:10">
      <c r="A258" s="9">
        <v>256</v>
      </c>
      <c r="B258" s="9">
        <v>20192256</v>
      </c>
      <c r="C258" s="10" t="s">
        <v>123</v>
      </c>
      <c r="D258" s="15" t="s">
        <v>125</v>
      </c>
      <c r="E258" s="11">
        <v>80</v>
      </c>
      <c r="F258" s="11">
        <f t="shared" si="9"/>
        <v>32</v>
      </c>
      <c r="G258" s="11">
        <v>72.2</v>
      </c>
      <c r="H258" s="12">
        <f t="shared" si="10"/>
        <v>28.88</v>
      </c>
      <c r="I258" s="12">
        <f t="shared" si="11"/>
        <v>60.88</v>
      </c>
      <c r="J258" s="13"/>
    </row>
    <row r="259" s="1" customFormat="1" ht="23" customHeight="1" spans="1:10">
      <c r="A259" s="9">
        <v>257</v>
      </c>
      <c r="B259" s="9">
        <v>20192257</v>
      </c>
      <c r="C259" s="10" t="s">
        <v>123</v>
      </c>
      <c r="D259" s="15" t="s">
        <v>125</v>
      </c>
      <c r="E259" s="11">
        <v>75.5</v>
      </c>
      <c r="F259" s="11">
        <f t="shared" ref="F259:F269" si="12">ROUND((E259/1.5*0.6),2)</f>
        <v>30.2</v>
      </c>
      <c r="G259" s="11">
        <v>74.4</v>
      </c>
      <c r="H259" s="12">
        <f t="shared" ref="H259:H269" si="13">ROUND((G259*0.4),2)</f>
        <v>29.76</v>
      </c>
      <c r="I259" s="12">
        <f t="shared" ref="I259:I269" si="14">F259+H259</f>
        <v>59.96</v>
      </c>
      <c r="J259" s="13"/>
    </row>
    <row r="260" s="1" customFormat="1" ht="23" customHeight="1" spans="1:10">
      <c r="A260" s="9">
        <v>258</v>
      </c>
      <c r="B260" s="9">
        <v>20192260</v>
      </c>
      <c r="C260" s="10" t="s">
        <v>123</v>
      </c>
      <c r="D260" s="15" t="s">
        <v>125</v>
      </c>
      <c r="E260" s="11">
        <v>73.5</v>
      </c>
      <c r="F260" s="11">
        <f t="shared" si="12"/>
        <v>29.4</v>
      </c>
      <c r="G260" s="11">
        <v>75.4</v>
      </c>
      <c r="H260" s="12">
        <f t="shared" si="13"/>
        <v>30.16</v>
      </c>
      <c r="I260" s="12">
        <f t="shared" si="14"/>
        <v>59.56</v>
      </c>
      <c r="J260" s="13"/>
    </row>
    <row r="261" s="1" customFormat="1" ht="23" customHeight="1" spans="1:10">
      <c r="A261" s="9">
        <v>259</v>
      </c>
      <c r="B261" s="9">
        <v>20192258</v>
      </c>
      <c r="C261" s="10" t="s">
        <v>123</v>
      </c>
      <c r="D261" s="15" t="s">
        <v>125</v>
      </c>
      <c r="E261" s="11">
        <v>74.5</v>
      </c>
      <c r="F261" s="11">
        <f t="shared" si="12"/>
        <v>29.8</v>
      </c>
      <c r="G261" s="11">
        <v>73.8</v>
      </c>
      <c r="H261" s="12">
        <f t="shared" si="13"/>
        <v>29.52</v>
      </c>
      <c r="I261" s="12">
        <f t="shared" si="14"/>
        <v>59.32</v>
      </c>
      <c r="J261" s="13"/>
    </row>
    <row r="262" s="1" customFormat="1" ht="23" customHeight="1" spans="1:10">
      <c r="A262" s="9">
        <v>260</v>
      </c>
      <c r="B262" s="9">
        <v>20192259</v>
      </c>
      <c r="C262" s="10" t="s">
        <v>123</v>
      </c>
      <c r="D262" s="15" t="s">
        <v>125</v>
      </c>
      <c r="E262" s="11">
        <v>73.5</v>
      </c>
      <c r="F262" s="11">
        <f t="shared" si="12"/>
        <v>29.4</v>
      </c>
      <c r="G262" s="11">
        <v>74.6</v>
      </c>
      <c r="H262" s="12">
        <f t="shared" si="13"/>
        <v>29.84</v>
      </c>
      <c r="I262" s="12">
        <f t="shared" si="14"/>
        <v>59.24</v>
      </c>
      <c r="J262" s="13"/>
    </row>
    <row r="263" s="1" customFormat="1" ht="23" customHeight="1" spans="1:10">
      <c r="A263" s="9">
        <v>261</v>
      </c>
      <c r="B263" s="9">
        <v>20192261</v>
      </c>
      <c r="C263" s="10" t="s">
        <v>123</v>
      </c>
      <c r="D263" s="15" t="s">
        <v>125</v>
      </c>
      <c r="E263" s="11">
        <v>73</v>
      </c>
      <c r="F263" s="11">
        <f t="shared" si="12"/>
        <v>29.2</v>
      </c>
      <c r="G263" s="11">
        <v>73.4</v>
      </c>
      <c r="H263" s="12">
        <f t="shared" si="13"/>
        <v>29.36</v>
      </c>
      <c r="I263" s="12">
        <f t="shared" si="14"/>
        <v>58.56</v>
      </c>
      <c r="J263" s="13"/>
    </row>
    <row r="264" s="1" customFormat="1" ht="23" customHeight="1" spans="1:10">
      <c r="A264" s="9">
        <v>262</v>
      </c>
      <c r="B264" s="9">
        <v>20192264</v>
      </c>
      <c r="C264" s="10" t="s">
        <v>123</v>
      </c>
      <c r="D264" s="15" t="s">
        <v>125</v>
      </c>
      <c r="E264" s="11">
        <v>62</v>
      </c>
      <c r="F264" s="11">
        <f t="shared" si="12"/>
        <v>24.8</v>
      </c>
      <c r="G264" s="11">
        <v>77.4</v>
      </c>
      <c r="H264" s="12">
        <f t="shared" si="13"/>
        <v>30.96</v>
      </c>
      <c r="I264" s="12">
        <f t="shared" si="14"/>
        <v>55.76</v>
      </c>
      <c r="J264" s="13"/>
    </row>
    <row r="265" s="1" customFormat="1" ht="23" customHeight="1" spans="1:10">
      <c r="A265" s="9">
        <v>263</v>
      </c>
      <c r="B265" s="9">
        <v>20192262</v>
      </c>
      <c r="C265" s="10" t="s">
        <v>123</v>
      </c>
      <c r="D265" s="15" t="s">
        <v>125</v>
      </c>
      <c r="E265" s="11">
        <v>70.5</v>
      </c>
      <c r="F265" s="11">
        <f t="shared" si="12"/>
        <v>28.2</v>
      </c>
      <c r="G265" s="11">
        <v>68.6</v>
      </c>
      <c r="H265" s="12">
        <f t="shared" si="13"/>
        <v>27.44</v>
      </c>
      <c r="I265" s="12">
        <f t="shared" si="14"/>
        <v>55.64</v>
      </c>
      <c r="J265" s="13"/>
    </row>
    <row r="266" s="1" customFormat="1" ht="23" customHeight="1" spans="1:10">
      <c r="A266" s="9">
        <v>264</v>
      </c>
      <c r="B266" s="9">
        <v>20192263</v>
      </c>
      <c r="C266" s="10" t="s">
        <v>123</v>
      </c>
      <c r="D266" s="15" t="s">
        <v>125</v>
      </c>
      <c r="E266" s="11">
        <v>66.5</v>
      </c>
      <c r="F266" s="11">
        <f t="shared" si="12"/>
        <v>26.6</v>
      </c>
      <c r="G266" s="11">
        <v>65.8</v>
      </c>
      <c r="H266" s="12">
        <f t="shared" si="13"/>
        <v>26.32</v>
      </c>
      <c r="I266" s="12">
        <f t="shared" si="14"/>
        <v>52.92</v>
      </c>
      <c r="J266" s="13"/>
    </row>
    <row r="267" s="1" customFormat="1" ht="23" customHeight="1" spans="1:10">
      <c r="A267" s="9">
        <v>265</v>
      </c>
      <c r="B267" s="9">
        <v>20192265</v>
      </c>
      <c r="C267" s="10" t="s">
        <v>123</v>
      </c>
      <c r="D267" s="15" t="s">
        <v>126</v>
      </c>
      <c r="E267" s="11">
        <v>93.5</v>
      </c>
      <c r="F267" s="11">
        <f t="shared" si="12"/>
        <v>37.4</v>
      </c>
      <c r="G267" s="11">
        <v>72.4</v>
      </c>
      <c r="H267" s="12">
        <f t="shared" si="13"/>
        <v>28.96</v>
      </c>
      <c r="I267" s="12">
        <f t="shared" si="14"/>
        <v>66.36</v>
      </c>
      <c r="J267" s="13"/>
    </row>
    <row r="268" s="1" customFormat="1" ht="23" customHeight="1" spans="1:10">
      <c r="A268" s="9">
        <v>266</v>
      </c>
      <c r="B268" s="9">
        <v>20192266</v>
      </c>
      <c r="C268" s="10" t="s">
        <v>123</v>
      </c>
      <c r="D268" s="15" t="s">
        <v>126</v>
      </c>
      <c r="E268" s="11">
        <v>88</v>
      </c>
      <c r="F268" s="11">
        <f t="shared" si="12"/>
        <v>35.2</v>
      </c>
      <c r="G268" s="11">
        <v>70.6</v>
      </c>
      <c r="H268" s="12">
        <f t="shared" si="13"/>
        <v>28.24</v>
      </c>
      <c r="I268" s="12">
        <f t="shared" si="14"/>
        <v>63.44</v>
      </c>
      <c r="J268" s="13"/>
    </row>
    <row r="269" s="1" customFormat="1" ht="23" customHeight="1" spans="1:10">
      <c r="A269" s="9">
        <v>267</v>
      </c>
      <c r="B269" s="9">
        <v>20192267</v>
      </c>
      <c r="C269" s="10" t="s">
        <v>123</v>
      </c>
      <c r="D269" s="15" t="s">
        <v>126</v>
      </c>
      <c r="E269" s="11">
        <v>80.5</v>
      </c>
      <c r="F269" s="11">
        <f t="shared" si="12"/>
        <v>32.2</v>
      </c>
      <c r="G269" s="11">
        <v>72.6</v>
      </c>
      <c r="H269" s="12">
        <f t="shared" si="13"/>
        <v>29.04</v>
      </c>
      <c r="I269" s="12">
        <f t="shared" si="14"/>
        <v>61.24</v>
      </c>
      <c r="J269" s="13"/>
    </row>
  </sheetData>
  <protectedRanges>
    <protectedRange sqref="B4:B25" name="LR_1_2_3_1"/>
    <protectedRange sqref="B26:B31" name="LR_1_3_3_1_1"/>
    <protectedRange sqref="B35:B46" name="LR_1_5_3_1"/>
    <protectedRange sqref="B32:B34" name="LR_1_2_1_3_1_1"/>
    <protectedRange sqref="B156:B168" name="LR_1_1_3_1"/>
    <protectedRange sqref="B98:B101 B147:B149" name="LR_1_2_2_1_1"/>
    <protectedRange sqref="B171:B176" name="LR_1_1_1_2_1"/>
    <protectedRange sqref="B182" name="LR_1_2_1_1_2_1"/>
    <protectedRange sqref="B189:B197" name="LR_1_3_1_1_2"/>
    <protectedRange sqref="B177:B187 B198:B249" name="LR_1_1_4_1_1"/>
    <protectedRange sqref="B250:B269" name="LR_1_2_3_3"/>
    <protectedRange sqref="B47:B68" name="LR_1_3_1_2_1_1"/>
    <protectedRange sqref="B76:B89" name="LR_1_1_2_2"/>
    <protectedRange sqref="B69:B75" name="LR_1_1_2_4_1_1"/>
    <protectedRange sqref="B90:B94 B92" name="LR_1_1_7"/>
    <protectedRange sqref="B102:B121" name="LR_1_2_6_1"/>
    <protectedRange sqref="B122:B127" name="LR_1_3_5"/>
    <protectedRange sqref="B128:B130" name="LR_1_4_6_1"/>
    <protectedRange sqref="B131:B142" name="LR_1_5_6"/>
    <protectedRange sqref="B143:B155" name="LR_1_1_1_6_1"/>
  </protectedRanges>
  <sortState ref="A3:K269">
    <sortCondition ref="D3:D269"/>
    <sortCondition ref="I3:I269" descending="1"/>
  </sortState>
  <mergeCells count="1">
    <mergeCell ref="A1:J1"/>
  </mergeCells>
  <pageMargins left="0.275" right="0.275" top="0.60625" bottom="0.354166666666667" header="0.5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邹华家</cp:lastModifiedBy>
  <dcterms:created xsi:type="dcterms:W3CDTF">2019-11-30T09:36:00Z</dcterms:created>
  <dcterms:modified xsi:type="dcterms:W3CDTF">2019-11-30T11:22:39Z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