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120" windowWidth="19420" windowHeight="9660"/>
  </bookViews>
  <sheets>
    <sheet name="Sheet1" sheetId="2" r:id="rId1"/>
  </sheets>
  <definedNames>
    <definedName name="_xlnm._FilterDatabase" localSheetId="0" hidden="1">Sheet1!$A$2:$L$185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3" i="2"/>
  <c r="H181" i="2" l="1"/>
  <c r="H180" i="2"/>
  <c r="I180" i="2" s="1"/>
  <c r="H179" i="2"/>
  <c r="H178" i="2"/>
  <c r="H177" i="2"/>
  <c r="I177" i="2" l="1"/>
  <c r="I181" i="2"/>
  <c r="I179" i="2"/>
  <c r="I178" i="2"/>
  <c r="H184" i="2"/>
  <c r="I184" i="2"/>
  <c r="H183" i="2"/>
  <c r="H185" i="2"/>
  <c r="I185" i="2" s="1"/>
  <c r="H170" i="2"/>
  <c r="H169" i="2"/>
  <c r="H162" i="2"/>
  <c r="H167" i="2"/>
  <c r="H158" i="2"/>
  <c r="H172" i="2"/>
  <c r="H161" i="2"/>
  <c r="H164" i="2"/>
  <c r="H153" i="2"/>
  <c r="H154" i="2"/>
  <c r="H168" i="2"/>
  <c r="H171" i="2"/>
  <c r="H160" i="2"/>
  <c r="H156" i="2"/>
  <c r="H163" i="2"/>
  <c r="H155" i="2"/>
  <c r="H166" i="2"/>
  <c r="H157" i="2"/>
  <c r="I157" i="2" s="1"/>
  <c r="H159" i="2"/>
  <c r="H165" i="2"/>
  <c r="I165" i="2" s="1"/>
  <c r="H144" i="2"/>
  <c r="I144" i="2" s="1"/>
  <c r="H150" i="2"/>
  <c r="H141" i="2"/>
  <c r="I141" i="2"/>
  <c r="H134" i="2"/>
  <c r="H148" i="2"/>
  <c r="I148" i="2" s="1"/>
  <c r="H136" i="2"/>
  <c r="H143" i="2"/>
  <c r="I143" i="2" s="1"/>
  <c r="H137" i="2"/>
  <c r="H146" i="2"/>
  <c r="I146" i="2" s="1"/>
  <c r="H145" i="2"/>
  <c r="H149" i="2"/>
  <c r="I149" i="2" s="1"/>
  <c r="H140" i="2"/>
  <c r="H139" i="2"/>
  <c r="I139" i="2" s="1"/>
  <c r="H147" i="2"/>
  <c r="H151" i="2"/>
  <c r="H135" i="2"/>
  <c r="H138" i="2"/>
  <c r="H142" i="2"/>
  <c r="I138" i="2" l="1"/>
  <c r="I172" i="2"/>
  <c r="I167" i="2"/>
  <c r="I169" i="2"/>
  <c r="I166" i="2"/>
  <c r="I163" i="2"/>
  <c r="I160" i="2"/>
  <c r="I168" i="2"/>
  <c r="I153" i="2"/>
  <c r="I151" i="2"/>
  <c r="I140" i="2"/>
  <c r="I145" i="2"/>
  <c r="I137" i="2"/>
  <c r="I136" i="2"/>
  <c r="I134" i="2"/>
  <c r="I150" i="2"/>
  <c r="I170" i="2"/>
  <c r="I183" i="2"/>
  <c r="I142" i="2"/>
  <c r="I135" i="2"/>
  <c r="I147" i="2"/>
  <c r="I161" i="2"/>
  <c r="I158" i="2"/>
  <c r="I162" i="2"/>
  <c r="I155" i="2"/>
  <c r="I156" i="2"/>
  <c r="I171" i="2"/>
  <c r="I154" i="2"/>
  <c r="I164" i="2"/>
  <c r="I159" i="2"/>
  <c r="H25" i="2"/>
  <c r="H12" i="2"/>
  <c r="H16" i="2"/>
  <c r="H22" i="2"/>
  <c r="H24" i="2"/>
  <c r="H18" i="2"/>
  <c r="H9" i="2"/>
  <c r="H11" i="2"/>
  <c r="H8" i="2"/>
  <c r="H26" i="2"/>
  <c r="H14" i="2"/>
  <c r="H19" i="2"/>
  <c r="H20" i="2"/>
  <c r="H5" i="2"/>
  <c r="H7" i="2"/>
  <c r="H10" i="2"/>
  <c r="H3" i="2"/>
  <c r="H13" i="2"/>
  <c r="H4" i="2"/>
  <c r="H23" i="2"/>
  <c r="H17" i="2"/>
  <c r="H30" i="2"/>
  <c r="H21" i="2"/>
  <c r="H31" i="2"/>
  <c r="H15" i="2"/>
  <c r="H27" i="2"/>
  <c r="H29" i="2"/>
  <c r="H28" i="2"/>
  <c r="H51" i="2"/>
  <c r="H38" i="2"/>
  <c r="H59" i="2"/>
  <c r="H32" i="2"/>
  <c r="H56" i="2"/>
  <c r="H57" i="2"/>
  <c r="H53" i="2"/>
  <c r="H40" i="2"/>
  <c r="H52" i="2"/>
  <c r="H41" i="2"/>
  <c r="H46" i="2"/>
  <c r="H35" i="2"/>
  <c r="H47" i="2"/>
  <c r="H55" i="2"/>
  <c r="H39" i="2"/>
  <c r="H33" i="2"/>
  <c r="H44" i="2"/>
  <c r="H49" i="2"/>
  <c r="H61" i="2"/>
  <c r="H37" i="2"/>
  <c r="H42" i="2"/>
  <c r="H43" i="2"/>
  <c r="H34" i="2"/>
  <c r="H36" i="2"/>
  <c r="H45" i="2"/>
  <c r="H60" i="2"/>
  <c r="H54" i="2"/>
  <c r="H58" i="2"/>
  <c r="H50" i="2"/>
  <c r="H48" i="2"/>
  <c r="H62" i="2"/>
  <c r="H87" i="2"/>
  <c r="H90" i="2"/>
  <c r="H91" i="2"/>
  <c r="H76" i="2"/>
  <c r="H81" i="2"/>
  <c r="H74" i="2"/>
  <c r="H73" i="2"/>
  <c r="H86" i="2"/>
  <c r="H69" i="2"/>
  <c r="H88" i="2"/>
  <c r="H79" i="2"/>
  <c r="H85" i="2"/>
  <c r="H89" i="2"/>
  <c r="H67" i="2"/>
  <c r="H83" i="2"/>
  <c r="H77" i="2"/>
  <c r="H70" i="2"/>
  <c r="H66" i="2"/>
  <c r="H65" i="2"/>
  <c r="H71" i="2"/>
  <c r="H80" i="2"/>
  <c r="H72" i="2"/>
  <c r="H78" i="2"/>
  <c r="H63" i="2"/>
  <c r="H82" i="2"/>
  <c r="H84" i="2"/>
  <c r="H75" i="2"/>
  <c r="H64" i="2"/>
  <c r="H68" i="2"/>
  <c r="H98" i="2"/>
  <c r="H99" i="2"/>
  <c r="H111" i="2"/>
  <c r="H101" i="2"/>
  <c r="H106" i="2"/>
  <c r="H104" i="2"/>
  <c r="H108" i="2"/>
  <c r="H102" i="2"/>
  <c r="H93" i="2"/>
  <c r="H97" i="2"/>
  <c r="H105" i="2"/>
  <c r="H107" i="2"/>
  <c r="H96" i="2"/>
  <c r="H112" i="2"/>
  <c r="H92" i="2"/>
  <c r="H110" i="2"/>
  <c r="H100" i="2"/>
  <c r="H95" i="2"/>
  <c r="H94" i="2"/>
  <c r="H109" i="2"/>
  <c r="H113" i="2"/>
  <c r="H103" i="2"/>
  <c r="H124" i="2"/>
  <c r="H118" i="2"/>
  <c r="H131" i="2"/>
  <c r="H128" i="2"/>
  <c r="H130" i="2"/>
  <c r="H132" i="2"/>
  <c r="H120" i="2"/>
  <c r="H119" i="2"/>
  <c r="H116" i="2"/>
  <c r="H126" i="2"/>
  <c r="H114" i="2"/>
  <c r="H129" i="2"/>
  <c r="H117" i="2"/>
  <c r="H127" i="2"/>
  <c r="H115" i="2"/>
  <c r="H122" i="2"/>
  <c r="H125" i="2"/>
  <c r="H123" i="2"/>
  <c r="H121" i="2"/>
  <c r="H133" i="2"/>
  <c r="I133" i="2" l="1"/>
  <c r="I121" i="2"/>
  <c r="I123" i="2"/>
  <c r="I125" i="2"/>
  <c r="I122" i="2"/>
  <c r="I115" i="2"/>
  <c r="I127" i="2"/>
  <c r="I117" i="2"/>
  <c r="I129" i="2"/>
  <c r="I114" i="2"/>
  <c r="I126" i="2"/>
  <c r="I116" i="2"/>
  <c r="I119" i="2"/>
  <c r="I120" i="2"/>
  <c r="I132" i="2"/>
  <c r="I130" i="2"/>
  <c r="I128" i="2"/>
  <c r="I131" i="2"/>
  <c r="I118" i="2"/>
  <c r="I124" i="2"/>
  <c r="I103" i="2"/>
  <c r="I113" i="2"/>
  <c r="I109" i="2"/>
  <c r="I94" i="2"/>
  <c r="I95" i="2"/>
  <c r="I100" i="2"/>
  <c r="I110" i="2"/>
  <c r="I92" i="2"/>
  <c r="I112" i="2"/>
  <c r="I96" i="2"/>
  <c r="I107" i="2"/>
  <c r="I105" i="2"/>
  <c r="I97" i="2"/>
  <c r="I93" i="2"/>
  <c r="I102" i="2"/>
  <c r="I108" i="2"/>
  <c r="I104" i="2"/>
  <c r="I106" i="2"/>
  <c r="I101" i="2"/>
  <c r="I111" i="2"/>
  <c r="I99" i="2"/>
  <c r="I98" i="2"/>
  <c r="I68" i="2"/>
  <c r="I64" i="2"/>
  <c r="I75" i="2"/>
  <c r="I84" i="2"/>
  <c r="I82" i="2"/>
  <c r="I63" i="2"/>
  <c r="I78" i="2"/>
  <c r="I72" i="2"/>
  <c r="I80" i="2"/>
  <c r="I71" i="2"/>
  <c r="I65" i="2"/>
  <c r="I66" i="2"/>
  <c r="I70" i="2"/>
  <c r="I77" i="2"/>
  <c r="I83" i="2"/>
  <c r="I67" i="2"/>
  <c r="I89" i="2"/>
  <c r="I85" i="2"/>
  <c r="I79" i="2"/>
  <c r="I88" i="2"/>
  <c r="I69" i="2"/>
  <c r="I86" i="2"/>
  <c r="I73" i="2"/>
  <c r="I74" i="2"/>
  <c r="I81" i="2"/>
  <c r="I76" i="2"/>
  <c r="I91" i="2"/>
  <c r="I90" i="2"/>
  <c r="I87" i="2"/>
  <c r="I62" i="2"/>
  <c r="I48" i="2"/>
  <c r="I50" i="2"/>
  <c r="I58" i="2"/>
  <c r="I54" i="2"/>
  <c r="I60" i="2"/>
  <c r="I45" i="2"/>
  <c r="I36" i="2"/>
  <c r="I34" i="2"/>
  <c r="I43" i="2"/>
  <c r="I42" i="2"/>
  <c r="I37" i="2"/>
  <c r="I61" i="2"/>
  <c r="I49" i="2"/>
  <c r="I44" i="2"/>
  <c r="I33" i="2"/>
  <c r="I39" i="2"/>
  <c r="I55" i="2"/>
  <c r="I47" i="2"/>
  <c r="I35" i="2"/>
  <c r="I46" i="2"/>
  <c r="I41" i="2"/>
  <c r="I52" i="2"/>
  <c r="I40" i="2"/>
  <c r="I53" i="2"/>
  <c r="I57" i="2"/>
  <c r="I56" i="2"/>
  <c r="I32" i="2"/>
  <c r="I59" i="2"/>
  <c r="I38" i="2"/>
  <c r="I51" i="2"/>
  <c r="I28" i="2"/>
  <c r="I29" i="2"/>
  <c r="I27" i="2"/>
  <c r="I15" i="2"/>
  <c r="I31" i="2"/>
  <c r="I21" i="2"/>
  <c r="I30" i="2"/>
  <c r="I17" i="2"/>
  <c r="I23" i="2"/>
  <c r="I4" i="2"/>
  <c r="I13" i="2"/>
  <c r="I3" i="2"/>
  <c r="I10" i="2"/>
  <c r="I7" i="2"/>
  <c r="I5" i="2"/>
  <c r="I20" i="2"/>
  <c r="I19" i="2"/>
  <c r="I14" i="2"/>
  <c r="I26" i="2"/>
  <c r="I8" i="2"/>
  <c r="I11" i="2"/>
  <c r="I9" i="2"/>
  <c r="I18" i="2"/>
  <c r="I24" i="2"/>
  <c r="I22" i="2"/>
  <c r="I16" i="2"/>
  <c r="I12" i="2"/>
  <c r="I25" i="2"/>
  <c r="H6" i="2"/>
  <c r="I6" i="2" l="1"/>
</calcChain>
</file>

<file path=xl/sharedStrings.xml><?xml version="1.0" encoding="utf-8"?>
<sst xmlns="http://schemas.openxmlformats.org/spreadsheetml/2006/main" count="942" uniqueCount="395">
  <si>
    <t>报考职位代码</t>
  </si>
  <si>
    <t>姓名</t>
  </si>
  <si>
    <t>性别</t>
  </si>
  <si>
    <t>笔试成绩</t>
  </si>
  <si>
    <t>笔试成绩×60％</t>
  </si>
  <si>
    <t>面试成绩</t>
  </si>
  <si>
    <t>面试成绩×40％</t>
  </si>
  <si>
    <t>备注</t>
  </si>
  <si>
    <t>01-24</t>
  </si>
  <si>
    <t>01</t>
  </si>
  <si>
    <t>陈晓亮</t>
  </si>
  <si>
    <t>男</t>
  </si>
  <si>
    <t>01-31</t>
  </si>
  <si>
    <t>李祝云</t>
  </si>
  <si>
    <t>01-49</t>
  </si>
  <si>
    <t>王秉帅</t>
  </si>
  <si>
    <t>01-64</t>
  </si>
  <si>
    <t>张毅</t>
  </si>
  <si>
    <t>01-98</t>
  </si>
  <si>
    <t>陈羿江</t>
  </si>
  <si>
    <t>01-129</t>
  </si>
  <si>
    <t>黄浪</t>
  </si>
  <si>
    <t>01-166</t>
  </si>
  <si>
    <t>吕联合</t>
  </si>
  <si>
    <t>01-207</t>
  </si>
  <si>
    <t>罗焱</t>
  </si>
  <si>
    <t>01-209</t>
  </si>
  <si>
    <t>陈贞来</t>
  </si>
  <si>
    <t>01-273</t>
  </si>
  <si>
    <t>武雪枫</t>
  </si>
  <si>
    <t>01-362</t>
  </si>
  <si>
    <t>王旭东</t>
  </si>
  <si>
    <t>01-372</t>
  </si>
  <si>
    <t>邓鹏程</t>
  </si>
  <si>
    <t>01-469</t>
  </si>
  <si>
    <t>田杰</t>
  </si>
  <si>
    <t>01-489</t>
  </si>
  <si>
    <t>梁后福</t>
  </si>
  <si>
    <t>01-502</t>
  </si>
  <si>
    <t>肖祯金</t>
  </si>
  <si>
    <t>01-610</t>
  </si>
  <si>
    <t>舒承福</t>
  </si>
  <si>
    <t>01-629</t>
  </si>
  <si>
    <t>彭庆芳</t>
  </si>
  <si>
    <t>01-708</t>
  </si>
  <si>
    <t>饶幸</t>
  </si>
  <si>
    <t>01-729</t>
  </si>
  <si>
    <t>马龙江</t>
  </si>
  <si>
    <t>01-765</t>
  </si>
  <si>
    <t>唐云</t>
  </si>
  <si>
    <t>01-843</t>
  </si>
  <si>
    <t>郝平</t>
  </si>
  <si>
    <t>01-862</t>
  </si>
  <si>
    <t>邓林兵</t>
  </si>
  <si>
    <t>01-868</t>
  </si>
  <si>
    <t>郝祥富</t>
  </si>
  <si>
    <t>01-911</t>
  </si>
  <si>
    <t>郭思训</t>
  </si>
  <si>
    <t>01-1025</t>
  </si>
  <si>
    <t>黄佑丙</t>
  </si>
  <si>
    <t>01-1080</t>
  </si>
  <si>
    <t>李操</t>
  </si>
  <si>
    <t>01-1092</t>
  </si>
  <si>
    <t>张万俊</t>
  </si>
  <si>
    <t>01-1095</t>
  </si>
  <si>
    <t>陈旭</t>
  </si>
  <si>
    <t>01-1150</t>
  </si>
  <si>
    <t>苏耀</t>
  </si>
  <si>
    <t>02-7</t>
  </si>
  <si>
    <t>02</t>
  </si>
  <si>
    <t>何儒义</t>
  </si>
  <si>
    <t>02-17</t>
  </si>
  <si>
    <t>秦草山</t>
  </si>
  <si>
    <t>02-43</t>
  </si>
  <si>
    <t>姜子豪</t>
  </si>
  <si>
    <t>02-85</t>
  </si>
  <si>
    <t>孙大盛</t>
  </si>
  <si>
    <t>02-97</t>
  </si>
  <si>
    <t>龙锡润</t>
  </si>
  <si>
    <t>02-98</t>
  </si>
  <si>
    <t>周京辇</t>
  </si>
  <si>
    <t>02-120</t>
  </si>
  <si>
    <t>邓银</t>
  </si>
  <si>
    <t>02-162</t>
  </si>
  <si>
    <t>向黎</t>
  </si>
  <si>
    <t>02-175</t>
  </si>
  <si>
    <t>徐仁炼</t>
  </si>
  <si>
    <t>02-237</t>
  </si>
  <si>
    <t>罗乾敏</t>
  </si>
  <si>
    <t>02-297</t>
  </si>
  <si>
    <t>胡耕</t>
  </si>
  <si>
    <t>02-301</t>
  </si>
  <si>
    <t>杨海</t>
  </si>
  <si>
    <t>02-492</t>
  </si>
  <si>
    <t>刘国亮</t>
  </si>
  <si>
    <t>02-530</t>
  </si>
  <si>
    <t>孔佳鑫</t>
  </si>
  <si>
    <t>02-590</t>
  </si>
  <si>
    <t>赵庆雷</t>
  </si>
  <si>
    <t>02-609</t>
  </si>
  <si>
    <t>周滢</t>
  </si>
  <si>
    <t>02-728</t>
  </si>
  <si>
    <t>张诚</t>
  </si>
  <si>
    <t>02-836</t>
  </si>
  <si>
    <t>朱才远</t>
  </si>
  <si>
    <t>02-839</t>
  </si>
  <si>
    <t>吴意</t>
  </si>
  <si>
    <t>02-893</t>
  </si>
  <si>
    <t>熊腾</t>
  </si>
  <si>
    <t>02-904</t>
  </si>
  <si>
    <t>程浩</t>
  </si>
  <si>
    <t>02-945</t>
  </si>
  <si>
    <t>马超</t>
  </si>
  <si>
    <t>02-959</t>
  </si>
  <si>
    <t>王恒</t>
  </si>
  <si>
    <t>02-980</t>
  </si>
  <si>
    <t>陈礼胜</t>
  </si>
  <si>
    <t>02-1057</t>
  </si>
  <si>
    <t>陈祥</t>
  </si>
  <si>
    <t>02-1111</t>
  </si>
  <si>
    <t>胡江来</t>
  </si>
  <si>
    <t>02-1203</t>
  </si>
  <si>
    <t>高阳</t>
  </si>
  <si>
    <t>02-1219</t>
  </si>
  <si>
    <t>李伟</t>
  </si>
  <si>
    <t>02-1269</t>
  </si>
  <si>
    <t>李易成</t>
  </si>
  <si>
    <t>02-1313</t>
  </si>
  <si>
    <t>周鹏</t>
  </si>
  <si>
    <t>03-70</t>
  </si>
  <si>
    <t>03</t>
  </si>
  <si>
    <t>蔡正飞</t>
  </si>
  <si>
    <t>03-105</t>
  </si>
  <si>
    <t>徐卫东</t>
  </si>
  <si>
    <t>03-137</t>
  </si>
  <si>
    <t>叶世坤</t>
  </si>
  <si>
    <t>03-164</t>
  </si>
  <si>
    <t>赵振华</t>
  </si>
  <si>
    <t>03-171</t>
  </si>
  <si>
    <t>吕庭锋</t>
  </si>
  <si>
    <t>03-195</t>
  </si>
  <si>
    <t>李维坚</t>
  </si>
  <si>
    <t>03-219</t>
  </si>
  <si>
    <t>金碧银</t>
  </si>
  <si>
    <t>03-339</t>
  </si>
  <si>
    <t>许学富</t>
  </si>
  <si>
    <t>03-359</t>
  </si>
  <si>
    <t>杨铭</t>
  </si>
  <si>
    <t>03-394</t>
  </si>
  <si>
    <t>徐子陵</t>
  </si>
  <si>
    <t>03-397</t>
  </si>
  <si>
    <t>李康</t>
  </si>
  <si>
    <t>03-452</t>
  </si>
  <si>
    <t>李勋</t>
  </si>
  <si>
    <t>03-465</t>
  </si>
  <si>
    <t>卜保奎</t>
  </si>
  <si>
    <t>03-469</t>
  </si>
  <si>
    <t>杨波</t>
  </si>
  <si>
    <t>03-532</t>
  </si>
  <si>
    <t>蔡朝奇</t>
  </si>
  <si>
    <t>03-541</t>
  </si>
  <si>
    <t>杨光兴</t>
  </si>
  <si>
    <t>03-564</t>
  </si>
  <si>
    <t>陈松</t>
  </si>
  <si>
    <t>03-588</t>
  </si>
  <si>
    <t>姜继宇</t>
  </si>
  <si>
    <t>03-590</t>
  </si>
  <si>
    <t>胡征跃</t>
  </si>
  <si>
    <t>03-609</t>
  </si>
  <si>
    <t>彭杨</t>
  </si>
  <si>
    <t>03-627</t>
  </si>
  <si>
    <t>杨绪东</t>
  </si>
  <si>
    <t>03-639</t>
  </si>
  <si>
    <t>李文贵</t>
  </si>
  <si>
    <t>03-688</t>
  </si>
  <si>
    <t>严毅</t>
  </si>
  <si>
    <t>03-689</t>
  </si>
  <si>
    <t>张恒</t>
  </si>
  <si>
    <t>03-942</t>
  </si>
  <si>
    <t>杜向阳</t>
  </si>
  <si>
    <t>03-1023</t>
  </si>
  <si>
    <t>孙江鹏</t>
  </si>
  <si>
    <t>03-1132</t>
  </si>
  <si>
    <t>王强</t>
  </si>
  <si>
    <t>03-1137</t>
  </si>
  <si>
    <t>伍文艺</t>
  </si>
  <si>
    <t>03-1142</t>
  </si>
  <si>
    <t>王江于</t>
  </si>
  <si>
    <t>03-1205</t>
  </si>
  <si>
    <t>陈禄元</t>
  </si>
  <si>
    <t>04-50</t>
  </si>
  <si>
    <t>04</t>
  </si>
  <si>
    <t>柯雪</t>
  </si>
  <si>
    <t>女</t>
  </si>
  <si>
    <t>04-72</t>
  </si>
  <si>
    <t>罗维</t>
  </si>
  <si>
    <t>04-175</t>
  </si>
  <si>
    <t>陈亚</t>
  </si>
  <si>
    <t>04-180</t>
  </si>
  <si>
    <t>李珊</t>
  </si>
  <si>
    <t>04-188</t>
  </si>
  <si>
    <t>田赟</t>
  </si>
  <si>
    <t>04-241</t>
  </si>
  <si>
    <t>李梅</t>
  </si>
  <si>
    <t>04-291</t>
  </si>
  <si>
    <t>李敏</t>
  </si>
  <si>
    <t>04-293</t>
  </si>
  <si>
    <t>田子文</t>
  </si>
  <si>
    <t>04-346</t>
  </si>
  <si>
    <t>李萍</t>
  </si>
  <si>
    <t>04-387</t>
  </si>
  <si>
    <t>梁玉玫</t>
  </si>
  <si>
    <t>04-539</t>
  </si>
  <si>
    <t>金开硕</t>
  </si>
  <si>
    <t>04-610</t>
  </si>
  <si>
    <t>张光梅</t>
  </si>
  <si>
    <t>04-758</t>
  </si>
  <si>
    <t>宋能秀</t>
  </si>
  <si>
    <t>04-909</t>
  </si>
  <si>
    <t>薛丽娟</t>
  </si>
  <si>
    <t>04-940</t>
  </si>
  <si>
    <t>王琴</t>
  </si>
  <si>
    <t>04-943</t>
  </si>
  <si>
    <t>卯阳</t>
  </si>
  <si>
    <t>04-1039</t>
  </si>
  <si>
    <t>黄莉</t>
  </si>
  <si>
    <t>04-1185</t>
  </si>
  <si>
    <t>任丹</t>
  </si>
  <si>
    <t>04-1191</t>
  </si>
  <si>
    <t>高杉</t>
  </si>
  <si>
    <t>04-1381</t>
  </si>
  <si>
    <t>张娇</t>
  </si>
  <si>
    <t>04-1433</t>
  </si>
  <si>
    <t>朱春</t>
  </si>
  <si>
    <t>04-1436</t>
  </si>
  <si>
    <t>颜萍</t>
  </si>
  <si>
    <t>05-19</t>
  </si>
  <si>
    <t>05</t>
  </si>
  <si>
    <t>钟旺</t>
  </si>
  <si>
    <t>05-40</t>
  </si>
  <si>
    <t>王锋</t>
  </si>
  <si>
    <t>05-173</t>
  </si>
  <si>
    <t>周丹</t>
  </si>
  <si>
    <t>05-304</t>
  </si>
  <si>
    <t>樊兴益</t>
  </si>
  <si>
    <t>05-313</t>
  </si>
  <si>
    <t>郝荣浩</t>
  </si>
  <si>
    <t>05-390</t>
  </si>
  <si>
    <t>王彩亚</t>
  </si>
  <si>
    <t>05-394</t>
  </si>
  <si>
    <t>叶宗艳</t>
  </si>
  <si>
    <t>05-397</t>
  </si>
  <si>
    <t>唐凯</t>
  </si>
  <si>
    <t>05-425</t>
  </si>
  <si>
    <t>陈单林</t>
  </si>
  <si>
    <t>05-533</t>
  </si>
  <si>
    <t>马祥德</t>
  </si>
  <si>
    <t>05-644</t>
  </si>
  <si>
    <t>杨帮</t>
  </si>
  <si>
    <t>05-827</t>
  </si>
  <si>
    <t>谢利</t>
  </si>
  <si>
    <t>05-900</t>
  </si>
  <si>
    <t>骆兵</t>
  </si>
  <si>
    <t>05-914</t>
  </si>
  <si>
    <t>顾鹏飞</t>
  </si>
  <si>
    <t>05-1071</t>
  </si>
  <si>
    <t>徐航</t>
  </si>
  <si>
    <t>05-1134</t>
  </si>
  <si>
    <t>杨舞朵</t>
  </si>
  <si>
    <t>05-1219</t>
  </si>
  <si>
    <t>陈平</t>
  </si>
  <si>
    <t>05-1307</t>
  </si>
  <si>
    <t>童贤智</t>
  </si>
  <si>
    <t>05-1330</t>
  </si>
  <si>
    <t>王荣威</t>
  </si>
  <si>
    <t>05-1397</t>
  </si>
  <si>
    <t>赵成志</t>
  </si>
  <si>
    <t>合格</t>
    <phoneticPr fontId="19" type="noConversion"/>
  </si>
  <si>
    <t>06-004</t>
  </si>
  <si>
    <t>06</t>
  </si>
  <si>
    <t>赵楚现</t>
  </si>
  <si>
    <t>06-066</t>
  </si>
  <si>
    <t>钟露</t>
  </si>
  <si>
    <t>06-094</t>
  </si>
  <si>
    <t>钟震</t>
  </si>
  <si>
    <t>06-095</t>
  </si>
  <si>
    <t>鲍兵华</t>
  </si>
  <si>
    <t>06-137</t>
  </si>
  <si>
    <t>陈健</t>
  </si>
  <si>
    <t>06-143</t>
  </si>
  <si>
    <t>陈凤</t>
  </si>
  <si>
    <t>缺考</t>
  </si>
  <si>
    <t>06-147</t>
  </si>
  <si>
    <t>丁佳丽</t>
  </si>
  <si>
    <t>06-196</t>
  </si>
  <si>
    <t>杨杰</t>
  </si>
  <si>
    <t>06-220</t>
  </si>
  <si>
    <t>侯云华</t>
  </si>
  <si>
    <t>06-223</t>
  </si>
  <si>
    <t>蒲超</t>
  </si>
  <si>
    <t>06-229</t>
  </si>
  <si>
    <t>熊春梅</t>
  </si>
  <si>
    <t>06-247</t>
  </si>
  <si>
    <t>刘维</t>
  </si>
  <si>
    <t>06-250</t>
  </si>
  <si>
    <t>王晓涛</t>
  </si>
  <si>
    <t>06-322</t>
  </si>
  <si>
    <t>史青</t>
  </si>
  <si>
    <t>06-337</t>
  </si>
  <si>
    <t>黄斌果</t>
  </si>
  <si>
    <t>06-410</t>
  </si>
  <si>
    <t>饶伟</t>
  </si>
  <si>
    <t>06-411</t>
  </si>
  <si>
    <t>卢江</t>
  </si>
  <si>
    <t>06-470</t>
  </si>
  <si>
    <t>刘兴华</t>
  </si>
  <si>
    <t>06-490</t>
  </si>
  <si>
    <t>蔡正林</t>
  </si>
  <si>
    <t>07-11</t>
  </si>
  <si>
    <t>07</t>
  </si>
  <si>
    <t>何舟</t>
  </si>
  <si>
    <t>07-26</t>
  </si>
  <si>
    <t>夏彩云</t>
  </si>
  <si>
    <t>07-68</t>
  </si>
  <si>
    <t>龚永梅</t>
  </si>
  <si>
    <t>07-103</t>
  </si>
  <si>
    <t>袁娇娇</t>
  </si>
  <si>
    <t>07-110</t>
  </si>
  <si>
    <t>周胤</t>
  </si>
  <si>
    <t>07-179</t>
  </si>
  <si>
    <t>袁进</t>
  </si>
  <si>
    <t>07-184</t>
  </si>
  <si>
    <t>韩先素</t>
  </si>
  <si>
    <t>07-194</t>
  </si>
  <si>
    <t>李书杰</t>
  </si>
  <si>
    <t>07-196</t>
  </si>
  <si>
    <t>袁胜</t>
  </si>
  <si>
    <t>07-207</t>
  </si>
  <si>
    <t>潘芮</t>
  </si>
  <si>
    <t>07-213</t>
  </si>
  <si>
    <t>薛朝琼</t>
  </si>
  <si>
    <t>07-221</t>
  </si>
  <si>
    <t>王梅琴</t>
  </si>
  <si>
    <t>07-240</t>
  </si>
  <si>
    <t>彭星雨</t>
  </si>
  <si>
    <t>07-280</t>
  </si>
  <si>
    <t>吴涛</t>
  </si>
  <si>
    <t>07-310</t>
  </si>
  <si>
    <t>蔡东彦</t>
  </si>
  <si>
    <t>07-448</t>
  </si>
  <si>
    <t>陆道达</t>
  </si>
  <si>
    <t>07-452</t>
  </si>
  <si>
    <t>李猛</t>
  </si>
  <si>
    <t>07-471</t>
  </si>
  <si>
    <t>赵长胜</t>
  </si>
  <si>
    <t>07-492</t>
  </si>
  <si>
    <t>陈东</t>
  </si>
  <si>
    <t>07-506</t>
  </si>
  <si>
    <t>赵艳</t>
  </si>
  <si>
    <t>07-508</t>
  </si>
  <si>
    <t>饶以富</t>
  </si>
  <si>
    <t>07-512</t>
  </si>
  <si>
    <t>白娅</t>
  </si>
  <si>
    <t>07-554</t>
  </si>
  <si>
    <t>宋旺</t>
  </si>
  <si>
    <t>07-566</t>
  </si>
  <si>
    <t>朱琴</t>
  </si>
  <si>
    <t>09-119</t>
  </si>
  <si>
    <t>09</t>
  </si>
  <si>
    <t>侯丹</t>
  </si>
  <si>
    <t>09-127</t>
  </si>
  <si>
    <t>丁亚君</t>
  </si>
  <si>
    <t>09-151</t>
  </si>
  <si>
    <t>庹亚君</t>
  </si>
  <si>
    <t>缺考</t>
    <phoneticPr fontId="19" type="noConversion"/>
  </si>
  <si>
    <t>体能测评最终成绩</t>
    <phoneticPr fontId="19" type="noConversion"/>
  </si>
  <si>
    <t>不合格</t>
    <phoneticPr fontId="19" type="noConversion"/>
  </si>
  <si>
    <t>08-105</t>
  </si>
  <si>
    <t>08</t>
  </si>
  <si>
    <t>陶星吉</t>
  </si>
  <si>
    <t>08-54</t>
  </si>
  <si>
    <t>袁义红</t>
  </si>
  <si>
    <t>08-41</t>
  </si>
  <si>
    <t>袁茂雪</t>
  </si>
  <si>
    <t>08-121</t>
  </si>
  <si>
    <t>李旭</t>
  </si>
  <si>
    <t>08-63</t>
  </si>
  <si>
    <t>高德继</t>
  </si>
  <si>
    <t>08-117</t>
  </si>
  <si>
    <t>祖海雪</t>
  </si>
  <si>
    <t>总成绩</t>
    <phoneticPr fontId="19" type="noConversion"/>
  </si>
  <si>
    <t>是否列为体检对象</t>
    <phoneticPr fontId="19" type="noConversion"/>
  </si>
  <si>
    <t>是</t>
    <phoneticPr fontId="19" type="noConversion"/>
  </si>
  <si>
    <t>金沙县公安局所属事业单位2019年面向社会公开招聘工作人员体能测评成绩及总成绩登记表</t>
    <phoneticPr fontId="19" type="noConversion"/>
  </si>
  <si>
    <t>报名序号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</si>
</sst>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8" formatCode="0.00_ "/>
  </numFmts>
  <fonts count="26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b/>
      <sz val="1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3" fillId="3" borderId="0" applyNumberFormat="0" applyBorder="0" applyAlignment="0" applyProtection="0">
      <alignment vertical="center"/>
    </xf>
    <xf numFmtId="0" fontId="2" fillId="2" borderId="3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0" borderId="0"/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" fillId="0" borderId="0">
      <alignment vertical="center"/>
    </xf>
    <xf numFmtId="0" fontId="2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0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0" fillId="19" borderId="5" applyNumberFormat="0" applyFont="0" applyAlignment="0" applyProtection="0">
      <alignment vertical="center"/>
    </xf>
    <xf numFmtId="0" fontId="21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2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178" fontId="24" fillId="0" borderId="2" xfId="0" applyNumberFormat="1" applyFont="1" applyBorder="1" applyAlignment="1">
      <alignment horizontal="center" vertical="center" wrapText="1"/>
    </xf>
    <xf numFmtId="178" fontId="23" fillId="0" borderId="2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Alignment="1">
      <alignment horizontal="center" vertical="center" wrapText="1"/>
    </xf>
    <xf numFmtId="49" fontId="22" fillId="0" borderId="2" xfId="13" applyNumberFormat="1" applyFont="1" applyFill="1" applyBorder="1" applyAlignment="1">
      <alignment horizontal="center" vertical="center" wrapText="1"/>
    </xf>
    <xf numFmtId="49" fontId="22" fillId="0" borderId="2" xfId="31" applyNumberFormat="1" applyFont="1" applyFill="1" applyBorder="1" applyAlignment="1">
      <alignment horizontal="center" vertical="center" wrapText="1"/>
    </xf>
    <xf numFmtId="0" fontId="23" fillId="0" borderId="2" xfId="32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2" fillId="0" borderId="2" xfId="48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</cellXfs>
  <cellStyles count="49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1"/>
    <cellStyle name="60% - 强调文字颜色 4 2" xfId="8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2 2" xfId="31"/>
    <cellStyle name="常规 3" xfId="13"/>
    <cellStyle name="常规 4" xfId="32"/>
    <cellStyle name="常规 5" xfId="20"/>
    <cellStyle name="常规 9" xfId="33"/>
    <cellStyle name="常规_Sheet1" xfId="48"/>
    <cellStyle name="好 2" xfId="34"/>
    <cellStyle name="汇总 2" xfId="35"/>
    <cellStyle name="计算 2" xfId="2"/>
    <cellStyle name="检查单元格 2" xfId="36"/>
    <cellStyle name="解释性文本 2" xfId="37"/>
    <cellStyle name="警告文本 2" xfId="38"/>
    <cellStyle name="链接单元格 2" xfId="39"/>
    <cellStyle name="强调文字颜色 1 2" xfId="40"/>
    <cellStyle name="强调文字颜色 2 2" xfId="41"/>
    <cellStyle name="强调文字颜色 3 2" xfId="42"/>
    <cellStyle name="强调文字颜色 4 2" xfId="43"/>
    <cellStyle name="强调文字颜色 5 2" xfId="44"/>
    <cellStyle name="强调文字颜色 6 2" xfId="45"/>
    <cellStyle name="适中 2" xfId="9"/>
    <cellStyle name="输出 2" xfId="7"/>
    <cellStyle name="输入 2" xfId="46"/>
    <cellStyle name="注释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zoomScale="80" zoomScaleNormal="80" workbookViewId="0">
      <pane ySplit="2" topLeftCell="A3" activePane="bottomLeft" state="frozen"/>
      <selection pane="bottomLeft" activeCell="N6" sqref="N6"/>
    </sheetView>
  </sheetViews>
  <sheetFormatPr defaultColWidth="9" defaultRowHeight="13" x14ac:dyDescent="0.25"/>
  <cols>
    <col min="1" max="1" width="13.4140625" style="1" customWidth="1"/>
    <col min="2" max="2" width="12.58203125" style="3" customWidth="1"/>
    <col min="3" max="3" width="9.83203125" style="2" customWidth="1"/>
    <col min="4" max="4" width="5.58203125" style="2" customWidth="1"/>
    <col min="5" max="5" width="8.9140625" style="4" customWidth="1"/>
    <col min="6" max="6" width="9.08203125" style="4" customWidth="1"/>
    <col min="7" max="7" width="10.6640625" style="4" customWidth="1"/>
    <col min="8" max="8" width="8.33203125" style="4" customWidth="1"/>
    <col min="9" max="9" width="8.25" style="4" customWidth="1"/>
    <col min="10" max="10" width="8.83203125" style="4" customWidth="1"/>
    <col min="11" max="11" width="9.33203125" style="4" customWidth="1"/>
    <col min="12" max="12" width="6.9140625" style="1" customWidth="1"/>
    <col min="13" max="13" width="14.08203125" style="2" customWidth="1"/>
    <col min="14" max="16384" width="9" style="2"/>
  </cols>
  <sheetData>
    <row r="1" spans="1:12" ht="33" customHeight="1" x14ac:dyDescent="0.25">
      <c r="A1" s="22" t="s">
        <v>393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8" customFormat="1" ht="39.5" customHeight="1" x14ac:dyDescent="0.25">
      <c r="A2" s="5" t="s">
        <v>394</v>
      </c>
      <c r="B2" s="6" t="s">
        <v>0</v>
      </c>
      <c r="C2" s="5" t="s">
        <v>1</v>
      </c>
      <c r="D2" s="5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390</v>
      </c>
      <c r="J2" s="7" t="s">
        <v>375</v>
      </c>
      <c r="K2" s="7" t="s">
        <v>391</v>
      </c>
      <c r="L2" s="5" t="s">
        <v>7</v>
      </c>
    </row>
    <row r="3" spans="1:12" s="12" customFormat="1" ht="24" customHeight="1" x14ac:dyDescent="0.25">
      <c r="A3" s="6" t="s">
        <v>44</v>
      </c>
      <c r="B3" s="6" t="s">
        <v>9</v>
      </c>
      <c r="C3" s="6" t="s">
        <v>45</v>
      </c>
      <c r="D3" s="6" t="s">
        <v>11</v>
      </c>
      <c r="E3" s="9">
        <v>70.5</v>
      </c>
      <c r="F3" s="9">
        <f>E3*0.6</f>
        <v>42.3</v>
      </c>
      <c r="G3" s="10">
        <v>87.95</v>
      </c>
      <c r="H3" s="10">
        <f t="shared" ref="H3:H34" si="0">G3*0.4</f>
        <v>35.18</v>
      </c>
      <c r="I3" s="10">
        <f>F3+H3</f>
        <v>77.47999999999999</v>
      </c>
      <c r="J3" s="11" t="s">
        <v>374</v>
      </c>
      <c r="K3" s="11"/>
      <c r="L3" s="6"/>
    </row>
    <row r="4" spans="1:12" s="12" customFormat="1" ht="24" customHeight="1" x14ac:dyDescent="0.25">
      <c r="A4" s="6" t="s">
        <v>48</v>
      </c>
      <c r="B4" s="6" t="s">
        <v>9</v>
      </c>
      <c r="C4" s="6" t="s">
        <v>49</v>
      </c>
      <c r="D4" s="6" t="s">
        <v>11</v>
      </c>
      <c r="E4" s="9">
        <v>70.5</v>
      </c>
      <c r="F4" s="9">
        <f t="shared" ref="F4:F7" si="1">E4*0.6</f>
        <v>42.3</v>
      </c>
      <c r="G4" s="10">
        <v>85.58</v>
      </c>
      <c r="H4" s="10">
        <f t="shared" si="0"/>
        <v>34.231999999999999</v>
      </c>
      <c r="I4" s="10">
        <f>F4+H4</f>
        <v>76.531999999999996</v>
      </c>
      <c r="J4" s="11" t="s">
        <v>374</v>
      </c>
      <c r="K4" s="11"/>
      <c r="L4" s="6"/>
    </row>
    <row r="5" spans="1:12" s="12" customFormat="1" ht="24" customHeight="1" x14ac:dyDescent="0.25">
      <c r="A5" s="6" t="s">
        <v>38</v>
      </c>
      <c r="B5" s="6" t="s">
        <v>9</v>
      </c>
      <c r="C5" s="6" t="s">
        <v>39</v>
      </c>
      <c r="D5" s="6" t="s">
        <v>11</v>
      </c>
      <c r="E5" s="9">
        <v>73</v>
      </c>
      <c r="F5" s="9">
        <f t="shared" si="1"/>
        <v>43.8</v>
      </c>
      <c r="G5" s="10">
        <v>79.319999999999993</v>
      </c>
      <c r="H5" s="10">
        <f t="shared" si="0"/>
        <v>31.727999999999998</v>
      </c>
      <c r="I5" s="10">
        <f>F5+H5</f>
        <v>75.527999999999992</v>
      </c>
      <c r="J5" s="11" t="s">
        <v>374</v>
      </c>
      <c r="K5" s="11"/>
      <c r="L5" s="6"/>
    </row>
    <row r="6" spans="1:12" s="12" customFormat="1" ht="24" customHeight="1" x14ac:dyDescent="0.25">
      <c r="A6" s="6" t="s">
        <v>8</v>
      </c>
      <c r="B6" s="6" t="s">
        <v>9</v>
      </c>
      <c r="C6" s="6" t="s">
        <v>10</v>
      </c>
      <c r="D6" s="6" t="s">
        <v>11</v>
      </c>
      <c r="E6" s="9">
        <v>70</v>
      </c>
      <c r="F6" s="9">
        <f t="shared" si="1"/>
        <v>42</v>
      </c>
      <c r="G6" s="10">
        <v>80.599999999999994</v>
      </c>
      <c r="H6" s="10">
        <f t="shared" si="0"/>
        <v>32.24</v>
      </c>
      <c r="I6" s="10">
        <f>F6+H6</f>
        <v>74.240000000000009</v>
      </c>
      <c r="J6" s="11" t="s">
        <v>374</v>
      </c>
      <c r="K6" s="11"/>
      <c r="L6" s="6"/>
    </row>
    <row r="7" spans="1:12" s="12" customFormat="1" ht="24" customHeight="1" x14ac:dyDescent="0.25">
      <c r="A7" s="6" t="s">
        <v>40</v>
      </c>
      <c r="B7" s="6" t="s">
        <v>9</v>
      </c>
      <c r="C7" s="6" t="s">
        <v>41</v>
      </c>
      <c r="D7" s="6" t="s">
        <v>11</v>
      </c>
      <c r="E7" s="9">
        <v>71</v>
      </c>
      <c r="F7" s="9">
        <f t="shared" si="1"/>
        <v>42.6</v>
      </c>
      <c r="G7" s="10">
        <v>71.94</v>
      </c>
      <c r="H7" s="10">
        <f t="shared" si="0"/>
        <v>28.776</v>
      </c>
      <c r="I7" s="10">
        <f>F7+H7</f>
        <v>71.376000000000005</v>
      </c>
      <c r="J7" s="11" t="s">
        <v>374</v>
      </c>
      <c r="K7" s="11"/>
      <c r="L7" s="6"/>
    </row>
    <row r="8" spans="1:12" s="12" customFormat="1" ht="24" customHeight="1" x14ac:dyDescent="0.25">
      <c r="A8" s="6" t="s">
        <v>28</v>
      </c>
      <c r="B8" s="6" t="s">
        <v>9</v>
      </c>
      <c r="C8" s="6" t="s">
        <v>29</v>
      </c>
      <c r="D8" s="6" t="s">
        <v>11</v>
      </c>
      <c r="E8" s="9">
        <v>70</v>
      </c>
      <c r="F8" s="9">
        <f t="shared" ref="F8:F39" si="2">E8*0.6</f>
        <v>42</v>
      </c>
      <c r="G8" s="10">
        <v>73.27</v>
      </c>
      <c r="H8" s="10">
        <f t="shared" si="0"/>
        <v>29.308</v>
      </c>
      <c r="I8" s="10">
        <f>F8+H8</f>
        <v>71.307999999999993</v>
      </c>
      <c r="J8" s="11" t="s">
        <v>374</v>
      </c>
      <c r="K8" s="11"/>
      <c r="L8" s="6"/>
    </row>
    <row r="9" spans="1:12" s="12" customFormat="1" ht="24" customHeight="1" x14ac:dyDescent="0.25">
      <c r="A9" s="6" t="s">
        <v>24</v>
      </c>
      <c r="B9" s="6" t="s">
        <v>9</v>
      </c>
      <c r="C9" s="6" t="s">
        <v>25</v>
      </c>
      <c r="D9" s="6" t="s">
        <v>11</v>
      </c>
      <c r="E9" s="9">
        <v>77.5</v>
      </c>
      <c r="F9" s="9">
        <f t="shared" si="2"/>
        <v>46.5</v>
      </c>
      <c r="G9" s="10">
        <v>86.47</v>
      </c>
      <c r="H9" s="10">
        <f t="shared" si="0"/>
        <v>34.588000000000001</v>
      </c>
      <c r="I9" s="10">
        <f>F9+H9</f>
        <v>81.087999999999994</v>
      </c>
      <c r="J9" s="11" t="s">
        <v>277</v>
      </c>
      <c r="K9" s="11" t="s">
        <v>392</v>
      </c>
      <c r="L9" s="11"/>
    </row>
    <row r="10" spans="1:12" s="12" customFormat="1" ht="24" customHeight="1" x14ac:dyDescent="0.25">
      <c r="A10" s="6" t="s">
        <v>42</v>
      </c>
      <c r="B10" s="6" t="s">
        <v>9</v>
      </c>
      <c r="C10" s="6" t="s">
        <v>43</v>
      </c>
      <c r="D10" s="6" t="s">
        <v>11</v>
      </c>
      <c r="E10" s="9">
        <v>77.5</v>
      </c>
      <c r="F10" s="9">
        <f t="shared" si="2"/>
        <v>46.5</v>
      </c>
      <c r="G10" s="10">
        <v>85.87</v>
      </c>
      <c r="H10" s="10">
        <f t="shared" si="0"/>
        <v>34.348000000000006</v>
      </c>
      <c r="I10" s="10">
        <f>F10+H10</f>
        <v>80.848000000000013</v>
      </c>
      <c r="J10" s="11" t="s">
        <v>277</v>
      </c>
      <c r="K10" s="11" t="s">
        <v>392</v>
      </c>
      <c r="L10" s="11"/>
    </row>
    <row r="11" spans="1:12" s="12" customFormat="1" ht="24" customHeight="1" x14ac:dyDescent="0.25">
      <c r="A11" s="6" t="s">
        <v>26</v>
      </c>
      <c r="B11" s="6" t="s">
        <v>9</v>
      </c>
      <c r="C11" s="6" t="s">
        <v>27</v>
      </c>
      <c r="D11" s="6" t="s">
        <v>11</v>
      </c>
      <c r="E11" s="9">
        <v>77.5</v>
      </c>
      <c r="F11" s="9">
        <f t="shared" si="2"/>
        <v>46.5</v>
      </c>
      <c r="G11" s="10">
        <v>84.86</v>
      </c>
      <c r="H11" s="10">
        <f t="shared" si="0"/>
        <v>33.944000000000003</v>
      </c>
      <c r="I11" s="10">
        <f>F11+H11</f>
        <v>80.444000000000003</v>
      </c>
      <c r="J11" s="11" t="s">
        <v>277</v>
      </c>
      <c r="K11" s="11" t="s">
        <v>392</v>
      </c>
      <c r="L11" s="11"/>
    </row>
    <row r="12" spans="1:12" s="12" customFormat="1" ht="24" customHeight="1" x14ac:dyDescent="0.25">
      <c r="A12" s="6" t="s">
        <v>14</v>
      </c>
      <c r="B12" s="6" t="s">
        <v>9</v>
      </c>
      <c r="C12" s="6" t="s">
        <v>15</v>
      </c>
      <c r="D12" s="6" t="s">
        <v>11</v>
      </c>
      <c r="E12" s="9">
        <v>74</v>
      </c>
      <c r="F12" s="9">
        <f t="shared" si="2"/>
        <v>44.4</v>
      </c>
      <c r="G12" s="10">
        <v>86.95</v>
      </c>
      <c r="H12" s="10">
        <f t="shared" si="0"/>
        <v>34.78</v>
      </c>
      <c r="I12" s="10">
        <f>F12+H12</f>
        <v>79.180000000000007</v>
      </c>
      <c r="J12" s="11" t="s">
        <v>277</v>
      </c>
      <c r="K12" s="11" t="s">
        <v>392</v>
      </c>
      <c r="L12" s="11"/>
    </row>
    <row r="13" spans="1:12" s="12" customFormat="1" ht="24" customHeight="1" x14ac:dyDescent="0.25">
      <c r="A13" s="6" t="s">
        <v>46</v>
      </c>
      <c r="B13" s="6" t="s">
        <v>9</v>
      </c>
      <c r="C13" s="6" t="s">
        <v>47</v>
      </c>
      <c r="D13" s="6" t="s">
        <v>11</v>
      </c>
      <c r="E13" s="9">
        <v>75</v>
      </c>
      <c r="F13" s="9">
        <f t="shared" si="2"/>
        <v>45</v>
      </c>
      <c r="G13" s="10">
        <v>82.01</v>
      </c>
      <c r="H13" s="10">
        <f t="shared" si="0"/>
        <v>32.804000000000002</v>
      </c>
      <c r="I13" s="10">
        <f>F13+H13</f>
        <v>77.804000000000002</v>
      </c>
      <c r="J13" s="11" t="s">
        <v>277</v>
      </c>
      <c r="K13" s="11" t="s">
        <v>392</v>
      </c>
      <c r="L13" s="11"/>
    </row>
    <row r="14" spans="1:12" s="12" customFormat="1" ht="24" customHeight="1" x14ac:dyDescent="0.25">
      <c r="A14" s="6" t="s">
        <v>32</v>
      </c>
      <c r="B14" s="6" t="s">
        <v>9</v>
      </c>
      <c r="C14" s="6" t="s">
        <v>33</v>
      </c>
      <c r="D14" s="6" t="s">
        <v>11</v>
      </c>
      <c r="E14" s="9">
        <v>74.5</v>
      </c>
      <c r="F14" s="9">
        <f t="shared" si="2"/>
        <v>44.699999999999996</v>
      </c>
      <c r="G14" s="10">
        <v>82.64</v>
      </c>
      <c r="H14" s="10">
        <f t="shared" si="0"/>
        <v>33.056000000000004</v>
      </c>
      <c r="I14" s="10">
        <f>F14+H14</f>
        <v>77.756</v>
      </c>
      <c r="J14" s="11" t="s">
        <v>277</v>
      </c>
      <c r="K14" s="11" t="s">
        <v>392</v>
      </c>
      <c r="L14" s="11"/>
    </row>
    <row r="15" spans="1:12" s="12" customFormat="1" ht="24" customHeight="1" x14ac:dyDescent="0.25">
      <c r="A15" s="6" t="s">
        <v>60</v>
      </c>
      <c r="B15" s="6" t="s">
        <v>9</v>
      </c>
      <c r="C15" s="6" t="s">
        <v>61</v>
      </c>
      <c r="D15" s="6" t="s">
        <v>11</v>
      </c>
      <c r="E15" s="9">
        <v>74.5</v>
      </c>
      <c r="F15" s="9">
        <f t="shared" si="2"/>
        <v>44.699999999999996</v>
      </c>
      <c r="G15" s="10">
        <v>82.3</v>
      </c>
      <c r="H15" s="10">
        <f t="shared" si="0"/>
        <v>32.92</v>
      </c>
      <c r="I15" s="10">
        <f>F15+H15</f>
        <v>77.62</v>
      </c>
      <c r="J15" s="11" t="s">
        <v>277</v>
      </c>
      <c r="K15" s="11" t="s">
        <v>392</v>
      </c>
      <c r="L15" s="11"/>
    </row>
    <row r="16" spans="1:12" s="12" customFormat="1" ht="24" customHeight="1" x14ac:dyDescent="0.25">
      <c r="A16" s="6" t="s">
        <v>16</v>
      </c>
      <c r="B16" s="6" t="s">
        <v>9</v>
      </c>
      <c r="C16" s="6" t="s">
        <v>17</v>
      </c>
      <c r="D16" s="6" t="s">
        <v>11</v>
      </c>
      <c r="E16" s="9">
        <v>75</v>
      </c>
      <c r="F16" s="9">
        <f t="shared" si="2"/>
        <v>45</v>
      </c>
      <c r="G16" s="10">
        <v>81.5</v>
      </c>
      <c r="H16" s="10">
        <f t="shared" si="0"/>
        <v>32.6</v>
      </c>
      <c r="I16" s="10">
        <f>F16+H16</f>
        <v>77.599999999999994</v>
      </c>
      <c r="J16" s="11" t="s">
        <v>277</v>
      </c>
      <c r="K16" s="11" t="s">
        <v>392</v>
      </c>
      <c r="L16" s="11"/>
    </row>
    <row r="17" spans="1:13" s="12" customFormat="1" ht="24" customHeight="1" x14ac:dyDescent="0.25">
      <c r="A17" s="6" t="s">
        <v>52</v>
      </c>
      <c r="B17" s="6" t="s">
        <v>9</v>
      </c>
      <c r="C17" s="6" t="s">
        <v>53</v>
      </c>
      <c r="D17" s="6" t="s">
        <v>11</v>
      </c>
      <c r="E17" s="9">
        <v>76.5</v>
      </c>
      <c r="F17" s="9">
        <f t="shared" si="2"/>
        <v>45.9</v>
      </c>
      <c r="G17" s="10">
        <v>78.62</v>
      </c>
      <c r="H17" s="10">
        <f t="shared" si="0"/>
        <v>31.448000000000004</v>
      </c>
      <c r="I17" s="10">
        <f>F17+H17</f>
        <v>77.347999999999999</v>
      </c>
      <c r="J17" s="11" t="s">
        <v>277</v>
      </c>
      <c r="K17" s="11" t="s">
        <v>392</v>
      </c>
      <c r="L17" s="11"/>
    </row>
    <row r="18" spans="1:13" s="12" customFormat="1" ht="24" customHeight="1" x14ac:dyDescent="0.25">
      <c r="A18" s="6" t="s">
        <v>22</v>
      </c>
      <c r="B18" s="6" t="s">
        <v>9</v>
      </c>
      <c r="C18" s="6" t="s">
        <v>23</v>
      </c>
      <c r="D18" s="6" t="s">
        <v>11</v>
      </c>
      <c r="E18" s="9">
        <v>71.5</v>
      </c>
      <c r="F18" s="9">
        <f t="shared" si="2"/>
        <v>42.9</v>
      </c>
      <c r="G18" s="10">
        <v>82.73</v>
      </c>
      <c r="H18" s="10">
        <f t="shared" si="0"/>
        <v>33.092000000000006</v>
      </c>
      <c r="I18" s="10">
        <f>F18+H18</f>
        <v>75.992000000000004</v>
      </c>
      <c r="J18" s="11" t="s">
        <v>277</v>
      </c>
      <c r="K18" s="11" t="s">
        <v>392</v>
      </c>
      <c r="L18" s="11"/>
    </row>
    <row r="19" spans="1:13" s="12" customFormat="1" ht="24" customHeight="1" x14ac:dyDescent="0.25">
      <c r="A19" s="6" t="s">
        <v>34</v>
      </c>
      <c r="B19" s="6" t="s">
        <v>9</v>
      </c>
      <c r="C19" s="6" t="s">
        <v>35</v>
      </c>
      <c r="D19" s="6" t="s">
        <v>11</v>
      </c>
      <c r="E19" s="9">
        <v>71.5</v>
      </c>
      <c r="F19" s="9">
        <f t="shared" si="2"/>
        <v>42.9</v>
      </c>
      <c r="G19" s="10">
        <v>82.6</v>
      </c>
      <c r="H19" s="10">
        <f t="shared" si="0"/>
        <v>33.04</v>
      </c>
      <c r="I19" s="10">
        <f>F19+H19</f>
        <v>75.94</v>
      </c>
      <c r="J19" s="11" t="s">
        <v>277</v>
      </c>
      <c r="K19" s="11"/>
      <c r="L19" s="6"/>
    </row>
    <row r="20" spans="1:13" s="12" customFormat="1" ht="24" customHeight="1" x14ac:dyDescent="0.25">
      <c r="A20" s="6" t="s">
        <v>36</v>
      </c>
      <c r="B20" s="6" t="s">
        <v>9</v>
      </c>
      <c r="C20" s="6" t="s">
        <v>37</v>
      </c>
      <c r="D20" s="6" t="s">
        <v>11</v>
      </c>
      <c r="E20" s="9">
        <v>70</v>
      </c>
      <c r="F20" s="9">
        <f t="shared" si="2"/>
        <v>42</v>
      </c>
      <c r="G20" s="10">
        <v>84.68</v>
      </c>
      <c r="H20" s="10">
        <f t="shared" si="0"/>
        <v>33.872000000000007</v>
      </c>
      <c r="I20" s="10">
        <f>F20+H20</f>
        <v>75.872000000000014</v>
      </c>
      <c r="J20" s="11" t="s">
        <v>277</v>
      </c>
      <c r="K20" s="11"/>
      <c r="L20" s="6"/>
    </row>
    <row r="21" spans="1:13" s="12" customFormat="1" ht="24" customHeight="1" x14ac:dyDescent="0.25">
      <c r="A21" s="6" t="s">
        <v>56</v>
      </c>
      <c r="B21" s="6" t="s">
        <v>9</v>
      </c>
      <c r="C21" s="6" t="s">
        <v>57</v>
      </c>
      <c r="D21" s="6" t="s">
        <v>11</v>
      </c>
      <c r="E21" s="9">
        <v>72</v>
      </c>
      <c r="F21" s="9">
        <f t="shared" si="2"/>
        <v>43.199999999999996</v>
      </c>
      <c r="G21" s="10">
        <v>81.64</v>
      </c>
      <c r="H21" s="10">
        <f t="shared" si="0"/>
        <v>32.655999999999999</v>
      </c>
      <c r="I21" s="10">
        <f>F21+H21</f>
        <v>75.855999999999995</v>
      </c>
      <c r="J21" s="11" t="s">
        <v>277</v>
      </c>
      <c r="K21" s="11"/>
      <c r="L21" s="6"/>
    </row>
    <row r="22" spans="1:13" s="12" customFormat="1" ht="24" customHeight="1" x14ac:dyDescent="0.25">
      <c r="A22" s="6" t="s">
        <v>18</v>
      </c>
      <c r="B22" s="6" t="s">
        <v>9</v>
      </c>
      <c r="C22" s="6" t="s">
        <v>19</v>
      </c>
      <c r="D22" s="6" t="s">
        <v>11</v>
      </c>
      <c r="E22" s="9">
        <v>72</v>
      </c>
      <c r="F22" s="9">
        <f t="shared" si="2"/>
        <v>43.199999999999996</v>
      </c>
      <c r="G22" s="10">
        <v>81.52</v>
      </c>
      <c r="H22" s="10">
        <f t="shared" si="0"/>
        <v>32.607999999999997</v>
      </c>
      <c r="I22" s="10">
        <f>F22+H22</f>
        <v>75.807999999999993</v>
      </c>
      <c r="J22" s="11" t="s">
        <v>277</v>
      </c>
      <c r="K22" s="11"/>
      <c r="L22" s="6"/>
    </row>
    <row r="23" spans="1:13" s="12" customFormat="1" ht="24" customHeight="1" x14ac:dyDescent="0.25">
      <c r="A23" s="6" t="s">
        <v>50</v>
      </c>
      <c r="B23" s="6" t="s">
        <v>9</v>
      </c>
      <c r="C23" s="6" t="s">
        <v>51</v>
      </c>
      <c r="D23" s="6" t="s">
        <v>11</v>
      </c>
      <c r="E23" s="9">
        <v>75</v>
      </c>
      <c r="F23" s="9">
        <f t="shared" si="2"/>
        <v>45</v>
      </c>
      <c r="G23" s="10">
        <v>75.430000000000007</v>
      </c>
      <c r="H23" s="10">
        <f t="shared" si="0"/>
        <v>30.172000000000004</v>
      </c>
      <c r="I23" s="10">
        <f>F23+H23</f>
        <v>75.171999999999997</v>
      </c>
      <c r="J23" s="11" t="s">
        <v>277</v>
      </c>
      <c r="K23" s="11"/>
      <c r="L23" s="6"/>
    </row>
    <row r="24" spans="1:13" s="12" customFormat="1" ht="24" customHeight="1" x14ac:dyDescent="0.25">
      <c r="A24" s="6" t="s">
        <v>20</v>
      </c>
      <c r="B24" s="6" t="s">
        <v>9</v>
      </c>
      <c r="C24" s="6" t="s">
        <v>21</v>
      </c>
      <c r="D24" s="6" t="s">
        <v>11</v>
      </c>
      <c r="E24" s="9">
        <v>71</v>
      </c>
      <c r="F24" s="9">
        <f t="shared" si="2"/>
        <v>42.6</v>
      </c>
      <c r="G24" s="10">
        <v>80.36</v>
      </c>
      <c r="H24" s="10">
        <f t="shared" si="0"/>
        <v>32.143999999999998</v>
      </c>
      <c r="I24" s="10">
        <f>F24+H24</f>
        <v>74.744</v>
      </c>
      <c r="J24" s="11" t="s">
        <v>277</v>
      </c>
      <c r="K24" s="11"/>
      <c r="L24" s="6"/>
    </row>
    <row r="25" spans="1:13" s="12" customFormat="1" ht="24" customHeight="1" x14ac:dyDescent="0.25">
      <c r="A25" s="6" t="s">
        <v>12</v>
      </c>
      <c r="B25" s="6" t="s">
        <v>9</v>
      </c>
      <c r="C25" s="13" t="s">
        <v>13</v>
      </c>
      <c r="D25" s="6" t="s">
        <v>11</v>
      </c>
      <c r="E25" s="9">
        <v>70</v>
      </c>
      <c r="F25" s="9">
        <f t="shared" si="2"/>
        <v>42</v>
      </c>
      <c r="G25" s="10">
        <v>80.510000000000005</v>
      </c>
      <c r="H25" s="10">
        <f t="shared" si="0"/>
        <v>32.204000000000001</v>
      </c>
      <c r="I25" s="10">
        <f>F25+H25</f>
        <v>74.204000000000008</v>
      </c>
      <c r="J25" s="11" t="s">
        <v>277</v>
      </c>
      <c r="K25" s="11"/>
      <c r="L25" s="6"/>
    </row>
    <row r="26" spans="1:13" s="12" customFormat="1" ht="24" customHeight="1" x14ac:dyDescent="0.25">
      <c r="A26" s="6" t="s">
        <v>30</v>
      </c>
      <c r="B26" s="6" t="s">
        <v>9</v>
      </c>
      <c r="C26" s="6" t="s">
        <v>31</v>
      </c>
      <c r="D26" s="6" t="s">
        <v>11</v>
      </c>
      <c r="E26" s="9">
        <v>78.5</v>
      </c>
      <c r="F26" s="9">
        <f t="shared" si="2"/>
        <v>47.1</v>
      </c>
      <c r="G26" s="10">
        <v>76.14</v>
      </c>
      <c r="H26" s="10">
        <f t="shared" si="0"/>
        <v>30.456000000000003</v>
      </c>
      <c r="I26" s="10">
        <f>F26+H26</f>
        <v>77.556000000000012</v>
      </c>
      <c r="J26" s="11" t="s">
        <v>376</v>
      </c>
      <c r="K26" s="11"/>
      <c r="L26" s="6"/>
    </row>
    <row r="27" spans="1:13" s="12" customFormat="1" ht="24" customHeight="1" x14ac:dyDescent="0.25">
      <c r="A27" s="6" t="s">
        <v>62</v>
      </c>
      <c r="B27" s="6" t="s">
        <v>9</v>
      </c>
      <c r="C27" s="6" t="s">
        <v>63</v>
      </c>
      <c r="D27" s="6" t="s">
        <v>11</v>
      </c>
      <c r="E27" s="9">
        <v>75.5</v>
      </c>
      <c r="F27" s="9">
        <f t="shared" si="2"/>
        <v>45.3</v>
      </c>
      <c r="G27" s="10">
        <v>77.09</v>
      </c>
      <c r="H27" s="10">
        <f t="shared" si="0"/>
        <v>30.836000000000002</v>
      </c>
      <c r="I27" s="10">
        <f>F27+H27</f>
        <v>76.135999999999996</v>
      </c>
      <c r="J27" s="11" t="s">
        <v>376</v>
      </c>
      <c r="K27" s="11"/>
      <c r="L27" s="6"/>
    </row>
    <row r="28" spans="1:13" s="12" customFormat="1" ht="24" customHeight="1" x14ac:dyDescent="0.25">
      <c r="A28" s="6" t="s">
        <v>66</v>
      </c>
      <c r="B28" s="6" t="s">
        <v>9</v>
      </c>
      <c r="C28" s="6" t="s">
        <v>67</v>
      </c>
      <c r="D28" s="6" t="s">
        <v>11</v>
      </c>
      <c r="E28" s="9">
        <v>74.5</v>
      </c>
      <c r="F28" s="9">
        <f t="shared" si="2"/>
        <v>44.699999999999996</v>
      </c>
      <c r="G28" s="10">
        <v>78.53</v>
      </c>
      <c r="H28" s="10">
        <f t="shared" si="0"/>
        <v>31.412000000000003</v>
      </c>
      <c r="I28" s="10">
        <f>F28+H28</f>
        <v>76.111999999999995</v>
      </c>
      <c r="J28" s="11" t="s">
        <v>376</v>
      </c>
      <c r="K28" s="11"/>
      <c r="L28" s="6"/>
    </row>
    <row r="29" spans="1:13" s="12" customFormat="1" ht="24" customHeight="1" x14ac:dyDescent="0.25">
      <c r="A29" s="6" t="s">
        <v>64</v>
      </c>
      <c r="B29" s="6" t="s">
        <v>9</v>
      </c>
      <c r="C29" s="6" t="s">
        <v>65</v>
      </c>
      <c r="D29" s="6" t="s">
        <v>11</v>
      </c>
      <c r="E29" s="9">
        <v>73</v>
      </c>
      <c r="F29" s="9">
        <f t="shared" si="2"/>
        <v>43.8</v>
      </c>
      <c r="G29" s="10">
        <v>77.900000000000006</v>
      </c>
      <c r="H29" s="10">
        <f t="shared" si="0"/>
        <v>31.160000000000004</v>
      </c>
      <c r="I29" s="10">
        <f>F29+H29</f>
        <v>74.960000000000008</v>
      </c>
      <c r="J29" s="11" t="s">
        <v>376</v>
      </c>
      <c r="K29" s="11"/>
      <c r="L29" s="6"/>
    </row>
    <row r="30" spans="1:13" s="12" customFormat="1" ht="24" customHeight="1" x14ac:dyDescent="0.25">
      <c r="A30" s="6" t="s">
        <v>54</v>
      </c>
      <c r="B30" s="6" t="s">
        <v>9</v>
      </c>
      <c r="C30" s="6" t="s">
        <v>55</v>
      </c>
      <c r="D30" s="6" t="s">
        <v>11</v>
      </c>
      <c r="E30" s="9">
        <v>70.5</v>
      </c>
      <c r="F30" s="9">
        <f t="shared" si="2"/>
        <v>42.3</v>
      </c>
      <c r="G30" s="10">
        <v>81.25</v>
      </c>
      <c r="H30" s="10">
        <f t="shared" si="0"/>
        <v>32.5</v>
      </c>
      <c r="I30" s="10">
        <f>F30+H30</f>
        <v>74.8</v>
      </c>
      <c r="J30" s="11" t="s">
        <v>376</v>
      </c>
      <c r="K30" s="11"/>
      <c r="L30" s="6"/>
    </row>
    <row r="31" spans="1:13" s="12" customFormat="1" ht="24" customHeight="1" x14ac:dyDescent="0.25">
      <c r="A31" s="6" t="s">
        <v>58</v>
      </c>
      <c r="B31" s="6" t="s">
        <v>9</v>
      </c>
      <c r="C31" s="6" t="s">
        <v>59</v>
      </c>
      <c r="D31" s="6" t="s">
        <v>11</v>
      </c>
      <c r="E31" s="9">
        <v>70</v>
      </c>
      <c r="F31" s="9">
        <f t="shared" si="2"/>
        <v>42</v>
      </c>
      <c r="G31" s="10">
        <v>78.02</v>
      </c>
      <c r="H31" s="10">
        <f t="shared" si="0"/>
        <v>31.207999999999998</v>
      </c>
      <c r="I31" s="10">
        <f>F31+H31</f>
        <v>73.207999999999998</v>
      </c>
      <c r="J31" s="11" t="s">
        <v>376</v>
      </c>
      <c r="K31" s="11"/>
      <c r="L31" s="6"/>
    </row>
    <row r="32" spans="1:13" s="14" customFormat="1" ht="24" customHeight="1" x14ac:dyDescent="0.25">
      <c r="A32" s="6" t="s">
        <v>75</v>
      </c>
      <c r="B32" s="6" t="s">
        <v>69</v>
      </c>
      <c r="C32" s="6" t="s">
        <v>76</v>
      </c>
      <c r="D32" s="6" t="s">
        <v>11</v>
      </c>
      <c r="E32" s="9">
        <v>75</v>
      </c>
      <c r="F32" s="9">
        <f t="shared" si="2"/>
        <v>45</v>
      </c>
      <c r="G32" s="10">
        <v>83.64</v>
      </c>
      <c r="H32" s="10">
        <f t="shared" si="0"/>
        <v>33.456000000000003</v>
      </c>
      <c r="I32" s="10">
        <f>F32+H32</f>
        <v>78.456000000000003</v>
      </c>
      <c r="J32" s="11" t="s">
        <v>374</v>
      </c>
      <c r="K32" s="11"/>
      <c r="L32" s="6"/>
      <c r="M32" s="12"/>
    </row>
    <row r="33" spans="1:13" s="14" customFormat="1" ht="24" customHeight="1" x14ac:dyDescent="0.25">
      <c r="A33" s="6" t="s">
        <v>99</v>
      </c>
      <c r="B33" s="6" t="s">
        <v>69</v>
      </c>
      <c r="C33" s="6" t="s">
        <v>100</v>
      </c>
      <c r="D33" s="6" t="s">
        <v>11</v>
      </c>
      <c r="E33" s="9">
        <v>70.5</v>
      </c>
      <c r="F33" s="9">
        <f t="shared" si="2"/>
        <v>42.3</v>
      </c>
      <c r="G33" s="10">
        <v>80.84</v>
      </c>
      <c r="H33" s="10">
        <f t="shared" si="0"/>
        <v>32.336000000000006</v>
      </c>
      <c r="I33" s="10">
        <f>F33+H33</f>
        <v>74.635999999999996</v>
      </c>
      <c r="J33" s="11" t="s">
        <v>374</v>
      </c>
      <c r="K33" s="11"/>
      <c r="L33" s="6"/>
      <c r="M33" s="12"/>
    </row>
    <row r="34" spans="1:13" s="14" customFormat="1" ht="24" customHeight="1" x14ac:dyDescent="0.25">
      <c r="A34" s="6" t="s">
        <v>113</v>
      </c>
      <c r="B34" s="6" t="s">
        <v>69</v>
      </c>
      <c r="C34" s="6" t="s">
        <v>114</v>
      </c>
      <c r="D34" s="6" t="s">
        <v>11</v>
      </c>
      <c r="E34" s="9">
        <v>70</v>
      </c>
      <c r="F34" s="9">
        <f t="shared" si="2"/>
        <v>42</v>
      </c>
      <c r="G34" s="10">
        <v>81.5</v>
      </c>
      <c r="H34" s="10">
        <f t="shared" si="0"/>
        <v>32.6</v>
      </c>
      <c r="I34" s="10">
        <f>F34+H34</f>
        <v>74.599999999999994</v>
      </c>
      <c r="J34" s="11" t="s">
        <v>374</v>
      </c>
      <c r="K34" s="11"/>
      <c r="L34" s="6"/>
      <c r="M34" s="12"/>
    </row>
    <row r="35" spans="1:13" s="14" customFormat="1" ht="24" customHeight="1" x14ac:dyDescent="0.25">
      <c r="A35" s="6" t="s">
        <v>91</v>
      </c>
      <c r="B35" s="6" t="s">
        <v>69</v>
      </c>
      <c r="C35" s="6" t="s">
        <v>92</v>
      </c>
      <c r="D35" s="6" t="s">
        <v>11</v>
      </c>
      <c r="E35" s="9">
        <v>69</v>
      </c>
      <c r="F35" s="9">
        <f t="shared" si="2"/>
        <v>41.4</v>
      </c>
      <c r="G35" s="10">
        <v>81.900000000000006</v>
      </c>
      <c r="H35" s="10">
        <f t="shared" ref="H35:H66" si="3">G35*0.4</f>
        <v>32.760000000000005</v>
      </c>
      <c r="I35" s="10">
        <f>F35+H35</f>
        <v>74.16</v>
      </c>
      <c r="J35" s="11" t="s">
        <v>374</v>
      </c>
      <c r="K35" s="11"/>
      <c r="L35" s="6"/>
      <c r="M35" s="12"/>
    </row>
    <row r="36" spans="1:13" s="14" customFormat="1" ht="24" customHeight="1" x14ac:dyDescent="0.25">
      <c r="A36" s="6" t="s">
        <v>115</v>
      </c>
      <c r="B36" s="6" t="s">
        <v>69</v>
      </c>
      <c r="C36" s="6" t="s">
        <v>116</v>
      </c>
      <c r="D36" s="6" t="s">
        <v>11</v>
      </c>
      <c r="E36" s="9">
        <v>69.5</v>
      </c>
      <c r="F36" s="9">
        <f t="shared" si="2"/>
        <v>41.699999999999996</v>
      </c>
      <c r="G36" s="10">
        <v>80.540000000000006</v>
      </c>
      <c r="H36" s="10">
        <f t="shared" si="3"/>
        <v>32.216000000000001</v>
      </c>
      <c r="I36" s="10">
        <f>F36+H36</f>
        <v>73.915999999999997</v>
      </c>
      <c r="J36" s="11" t="s">
        <v>374</v>
      </c>
      <c r="K36" s="11"/>
      <c r="L36" s="6"/>
      <c r="M36" s="12"/>
    </row>
    <row r="37" spans="1:13" s="14" customFormat="1" ht="24" customHeight="1" x14ac:dyDescent="0.25">
      <c r="A37" s="6" t="s">
        <v>107</v>
      </c>
      <c r="B37" s="6" t="s">
        <v>69</v>
      </c>
      <c r="C37" s="6" t="s">
        <v>108</v>
      </c>
      <c r="D37" s="6" t="s">
        <v>11</v>
      </c>
      <c r="E37" s="9">
        <v>70</v>
      </c>
      <c r="F37" s="9">
        <f t="shared" si="2"/>
        <v>42</v>
      </c>
      <c r="G37" s="10">
        <v>78.86</v>
      </c>
      <c r="H37" s="10">
        <f t="shared" si="3"/>
        <v>31.544</v>
      </c>
      <c r="I37" s="10">
        <f>F37+H37</f>
        <v>73.543999999999997</v>
      </c>
      <c r="J37" s="11" t="s">
        <v>374</v>
      </c>
      <c r="K37" s="11"/>
      <c r="L37" s="6"/>
      <c r="M37" s="12"/>
    </row>
    <row r="38" spans="1:13" s="14" customFormat="1" ht="24" customHeight="1" x14ac:dyDescent="0.25">
      <c r="A38" s="6" t="s">
        <v>71</v>
      </c>
      <c r="B38" s="6" t="s">
        <v>69</v>
      </c>
      <c r="C38" s="6" t="s">
        <v>72</v>
      </c>
      <c r="D38" s="6" t="s">
        <v>11</v>
      </c>
      <c r="E38" s="9">
        <v>69</v>
      </c>
      <c r="F38" s="9">
        <f t="shared" si="2"/>
        <v>41.4</v>
      </c>
      <c r="G38" s="10">
        <v>78.959999999999994</v>
      </c>
      <c r="H38" s="10">
        <f t="shared" si="3"/>
        <v>31.584</v>
      </c>
      <c r="I38" s="10">
        <f>F38+H38</f>
        <v>72.983999999999995</v>
      </c>
      <c r="J38" s="11" t="s">
        <v>374</v>
      </c>
      <c r="K38" s="11"/>
      <c r="L38" s="6"/>
      <c r="M38" s="12"/>
    </row>
    <row r="39" spans="1:13" s="14" customFormat="1" ht="24" customHeight="1" x14ac:dyDescent="0.25">
      <c r="A39" s="6" t="s">
        <v>97</v>
      </c>
      <c r="B39" s="6" t="s">
        <v>69</v>
      </c>
      <c r="C39" s="6" t="s">
        <v>98</v>
      </c>
      <c r="D39" s="6" t="s">
        <v>11</v>
      </c>
      <c r="E39" s="9">
        <v>69</v>
      </c>
      <c r="F39" s="9">
        <f t="shared" si="2"/>
        <v>41.4</v>
      </c>
      <c r="G39" s="10">
        <v>77.06</v>
      </c>
      <c r="H39" s="10">
        <f t="shared" si="3"/>
        <v>30.824000000000002</v>
      </c>
      <c r="I39" s="10">
        <f>F39+H39</f>
        <v>72.224000000000004</v>
      </c>
      <c r="J39" s="11" t="s">
        <v>374</v>
      </c>
      <c r="K39" s="11"/>
      <c r="L39" s="6"/>
      <c r="M39" s="12"/>
    </row>
    <row r="40" spans="1:13" s="14" customFormat="1" ht="24" customHeight="1" x14ac:dyDescent="0.25">
      <c r="A40" s="6" t="s">
        <v>83</v>
      </c>
      <c r="B40" s="6" t="s">
        <v>69</v>
      </c>
      <c r="C40" s="6" t="s">
        <v>84</v>
      </c>
      <c r="D40" s="6" t="s">
        <v>11</v>
      </c>
      <c r="E40" s="9">
        <v>86</v>
      </c>
      <c r="F40" s="9">
        <f t="shared" ref="F40:F71" si="4">E40*0.6</f>
        <v>51.6</v>
      </c>
      <c r="G40" s="10">
        <v>84.62</v>
      </c>
      <c r="H40" s="10">
        <f t="shared" si="3"/>
        <v>33.848000000000006</v>
      </c>
      <c r="I40" s="10">
        <f>F40+H40</f>
        <v>85.448000000000008</v>
      </c>
      <c r="J40" s="11" t="s">
        <v>277</v>
      </c>
      <c r="K40" s="11" t="s">
        <v>392</v>
      </c>
      <c r="L40" s="6"/>
      <c r="M40" s="12"/>
    </row>
    <row r="41" spans="1:13" s="14" customFormat="1" ht="24" customHeight="1" x14ac:dyDescent="0.25">
      <c r="A41" s="6" t="s">
        <v>87</v>
      </c>
      <c r="B41" s="6" t="s">
        <v>69</v>
      </c>
      <c r="C41" s="6" t="s">
        <v>88</v>
      </c>
      <c r="D41" s="6" t="s">
        <v>11</v>
      </c>
      <c r="E41" s="9">
        <v>80</v>
      </c>
      <c r="F41" s="9">
        <f t="shared" si="4"/>
        <v>48</v>
      </c>
      <c r="G41" s="10">
        <v>82.16</v>
      </c>
      <c r="H41" s="10">
        <f t="shared" si="3"/>
        <v>32.863999999999997</v>
      </c>
      <c r="I41" s="10">
        <f>F41+H41</f>
        <v>80.864000000000004</v>
      </c>
      <c r="J41" s="11" t="s">
        <v>277</v>
      </c>
      <c r="K41" s="11" t="s">
        <v>392</v>
      </c>
      <c r="L41" s="6"/>
      <c r="M41" s="12"/>
    </row>
    <row r="42" spans="1:13" s="14" customFormat="1" ht="24" customHeight="1" x14ac:dyDescent="0.25">
      <c r="A42" s="6" t="s">
        <v>109</v>
      </c>
      <c r="B42" s="6" t="s">
        <v>69</v>
      </c>
      <c r="C42" s="6" t="s">
        <v>110</v>
      </c>
      <c r="D42" s="6" t="s">
        <v>11</v>
      </c>
      <c r="E42" s="9">
        <v>76</v>
      </c>
      <c r="F42" s="9">
        <f t="shared" si="4"/>
        <v>45.6</v>
      </c>
      <c r="G42" s="10">
        <v>83.26</v>
      </c>
      <c r="H42" s="10">
        <f t="shared" si="3"/>
        <v>33.304000000000002</v>
      </c>
      <c r="I42" s="10">
        <f>F42+H42</f>
        <v>78.903999999999996</v>
      </c>
      <c r="J42" s="11" t="s">
        <v>277</v>
      </c>
      <c r="K42" s="11" t="s">
        <v>392</v>
      </c>
      <c r="L42" s="6"/>
      <c r="M42" s="12"/>
    </row>
    <row r="43" spans="1:13" s="14" customFormat="1" ht="24" customHeight="1" x14ac:dyDescent="0.25">
      <c r="A43" s="6" t="s">
        <v>111</v>
      </c>
      <c r="B43" s="6" t="s">
        <v>69</v>
      </c>
      <c r="C43" s="6" t="s">
        <v>112</v>
      </c>
      <c r="D43" s="6" t="s">
        <v>11</v>
      </c>
      <c r="E43" s="9">
        <v>77.5</v>
      </c>
      <c r="F43" s="9">
        <f t="shared" si="4"/>
        <v>46.5</v>
      </c>
      <c r="G43" s="10">
        <v>79.7</v>
      </c>
      <c r="H43" s="10">
        <f t="shared" si="3"/>
        <v>31.880000000000003</v>
      </c>
      <c r="I43" s="10">
        <f>F43+H43</f>
        <v>78.38</v>
      </c>
      <c r="J43" s="11" t="s">
        <v>277</v>
      </c>
      <c r="K43" s="11" t="s">
        <v>392</v>
      </c>
      <c r="L43" s="6"/>
      <c r="M43" s="12"/>
    </row>
    <row r="44" spans="1:13" s="14" customFormat="1" ht="24" customHeight="1" x14ac:dyDescent="0.25">
      <c r="A44" s="6" t="s">
        <v>101</v>
      </c>
      <c r="B44" s="6" t="s">
        <v>69</v>
      </c>
      <c r="C44" s="6" t="s">
        <v>102</v>
      </c>
      <c r="D44" s="6" t="s">
        <v>11</v>
      </c>
      <c r="E44" s="9">
        <v>74</v>
      </c>
      <c r="F44" s="9">
        <f t="shared" si="4"/>
        <v>44.4</v>
      </c>
      <c r="G44" s="10">
        <v>82.3</v>
      </c>
      <c r="H44" s="10">
        <f t="shared" si="3"/>
        <v>32.92</v>
      </c>
      <c r="I44" s="10">
        <f>F44+H44</f>
        <v>77.319999999999993</v>
      </c>
      <c r="J44" s="11" t="s">
        <v>277</v>
      </c>
      <c r="K44" s="11" t="s">
        <v>392</v>
      </c>
      <c r="L44" s="6"/>
      <c r="M44" s="12"/>
    </row>
    <row r="45" spans="1:13" s="14" customFormat="1" ht="24" customHeight="1" x14ac:dyDescent="0.25">
      <c r="A45" s="6" t="s">
        <v>117</v>
      </c>
      <c r="B45" s="6" t="s">
        <v>69</v>
      </c>
      <c r="C45" s="6" t="s">
        <v>118</v>
      </c>
      <c r="D45" s="6" t="s">
        <v>11</v>
      </c>
      <c r="E45" s="9">
        <v>71.5</v>
      </c>
      <c r="F45" s="9">
        <f t="shared" si="4"/>
        <v>42.9</v>
      </c>
      <c r="G45" s="10">
        <v>82.24</v>
      </c>
      <c r="H45" s="10">
        <f t="shared" si="3"/>
        <v>32.896000000000001</v>
      </c>
      <c r="I45" s="10">
        <f>F45+H45</f>
        <v>75.795999999999992</v>
      </c>
      <c r="J45" s="11" t="s">
        <v>277</v>
      </c>
      <c r="K45" s="11" t="s">
        <v>392</v>
      </c>
      <c r="L45" s="6"/>
      <c r="M45" s="12"/>
    </row>
    <row r="46" spans="1:13" s="14" customFormat="1" ht="24" customHeight="1" x14ac:dyDescent="0.25">
      <c r="A46" s="6" t="s">
        <v>89</v>
      </c>
      <c r="B46" s="6" t="s">
        <v>69</v>
      </c>
      <c r="C46" s="6" t="s">
        <v>90</v>
      </c>
      <c r="D46" s="6" t="s">
        <v>11</v>
      </c>
      <c r="E46" s="9">
        <v>73</v>
      </c>
      <c r="F46" s="9">
        <f t="shared" si="4"/>
        <v>43.8</v>
      </c>
      <c r="G46" s="10">
        <v>78.819999999999993</v>
      </c>
      <c r="H46" s="10">
        <f t="shared" si="3"/>
        <v>31.527999999999999</v>
      </c>
      <c r="I46" s="10">
        <f>F46+H46</f>
        <v>75.328000000000003</v>
      </c>
      <c r="J46" s="11" t="s">
        <v>277</v>
      </c>
      <c r="K46" s="11" t="s">
        <v>392</v>
      </c>
      <c r="L46" s="6"/>
      <c r="M46" s="12"/>
    </row>
    <row r="47" spans="1:13" s="14" customFormat="1" ht="24" customHeight="1" x14ac:dyDescent="0.25">
      <c r="A47" s="6" t="s">
        <v>93</v>
      </c>
      <c r="B47" s="6" t="s">
        <v>69</v>
      </c>
      <c r="C47" s="6" t="s">
        <v>94</v>
      </c>
      <c r="D47" s="6" t="s">
        <v>11</v>
      </c>
      <c r="E47" s="9">
        <v>71.5</v>
      </c>
      <c r="F47" s="9">
        <f t="shared" si="4"/>
        <v>42.9</v>
      </c>
      <c r="G47" s="10">
        <v>80.319999999999993</v>
      </c>
      <c r="H47" s="10">
        <f t="shared" si="3"/>
        <v>32.128</v>
      </c>
      <c r="I47" s="10">
        <f>F47+H47</f>
        <v>75.027999999999992</v>
      </c>
      <c r="J47" s="11" t="s">
        <v>277</v>
      </c>
      <c r="K47" s="11" t="s">
        <v>392</v>
      </c>
      <c r="L47" s="6"/>
      <c r="M47" s="12"/>
    </row>
    <row r="48" spans="1:13" s="14" customFormat="1" ht="24" customHeight="1" x14ac:dyDescent="0.25">
      <c r="A48" s="6" t="s">
        <v>127</v>
      </c>
      <c r="B48" s="6" t="s">
        <v>69</v>
      </c>
      <c r="C48" s="6" t="s">
        <v>128</v>
      </c>
      <c r="D48" s="6" t="s">
        <v>11</v>
      </c>
      <c r="E48" s="9">
        <v>70.5</v>
      </c>
      <c r="F48" s="9">
        <f t="shared" si="4"/>
        <v>42.3</v>
      </c>
      <c r="G48" s="10">
        <v>81.08</v>
      </c>
      <c r="H48" s="10">
        <f t="shared" si="3"/>
        <v>32.432000000000002</v>
      </c>
      <c r="I48" s="10">
        <f>F48+H48</f>
        <v>74.731999999999999</v>
      </c>
      <c r="J48" s="11" t="s">
        <v>277</v>
      </c>
      <c r="K48" s="11" t="s">
        <v>392</v>
      </c>
      <c r="L48" s="6"/>
      <c r="M48" s="12"/>
    </row>
    <row r="49" spans="1:13" s="14" customFormat="1" ht="24" customHeight="1" x14ac:dyDescent="0.25">
      <c r="A49" s="6" t="s">
        <v>103</v>
      </c>
      <c r="B49" s="6" t="s">
        <v>69</v>
      </c>
      <c r="C49" s="6" t="s">
        <v>104</v>
      </c>
      <c r="D49" s="6" t="s">
        <v>11</v>
      </c>
      <c r="E49" s="9">
        <v>72</v>
      </c>
      <c r="F49" s="9">
        <f t="shared" si="4"/>
        <v>43.199999999999996</v>
      </c>
      <c r="G49" s="10">
        <v>78.02</v>
      </c>
      <c r="H49" s="10">
        <f t="shared" si="3"/>
        <v>31.207999999999998</v>
      </c>
      <c r="I49" s="10">
        <f>F49+H49</f>
        <v>74.407999999999987</v>
      </c>
      <c r="J49" s="11" t="s">
        <v>277</v>
      </c>
      <c r="K49" s="11" t="s">
        <v>392</v>
      </c>
      <c r="L49" s="6"/>
      <c r="M49" s="12"/>
    </row>
    <row r="50" spans="1:13" s="14" customFormat="1" ht="24" customHeight="1" x14ac:dyDescent="0.25">
      <c r="A50" s="6" t="s">
        <v>125</v>
      </c>
      <c r="B50" s="6" t="s">
        <v>69</v>
      </c>
      <c r="C50" s="6" t="s">
        <v>126</v>
      </c>
      <c r="D50" s="6" t="s">
        <v>11</v>
      </c>
      <c r="E50" s="9">
        <v>72.5</v>
      </c>
      <c r="F50" s="9">
        <f t="shared" si="4"/>
        <v>43.5</v>
      </c>
      <c r="G50" s="10">
        <v>76.099999999999994</v>
      </c>
      <c r="H50" s="10">
        <f t="shared" si="3"/>
        <v>30.439999999999998</v>
      </c>
      <c r="I50" s="10">
        <f>F50+H50</f>
        <v>73.94</v>
      </c>
      <c r="J50" s="11" t="s">
        <v>277</v>
      </c>
      <c r="K50" s="11"/>
      <c r="L50" s="6"/>
      <c r="M50" s="12"/>
    </row>
    <row r="51" spans="1:13" s="14" customFormat="1" ht="24" customHeight="1" x14ac:dyDescent="0.25">
      <c r="A51" s="6" t="s">
        <v>68</v>
      </c>
      <c r="B51" s="6" t="s">
        <v>69</v>
      </c>
      <c r="C51" s="6" t="s">
        <v>70</v>
      </c>
      <c r="D51" s="6" t="s">
        <v>11</v>
      </c>
      <c r="E51" s="9">
        <v>71</v>
      </c>
      <c r="F51" s="9">
        <f t="shared" si="4"/>
        <v>42.6</v>
      </c>
      <c r="G51" s="10">
        <v>78.16</v>
      </c>
      <c r="H51" s="10">
        <f t="shared" si="3"/>
        <v>31.263999999999999</v>
      </c>
      <c r="I51" s="10">
        <f>F51+H51</f>
        <v>73.864000000000004</v>
      </c>
      <c r="J51" s="11" t="s">
        <v>277</v>
      </c>
      <c r="K51" s="11"/>
      <c r="L51" s="6"/>
      <c r="M51" s="12"/>
    </row>
    <row r="52" spans="1:13" s="14" customFormat="1" ht="24" customHeight="1" x14ac:dyDescent="0.25">
      <c r="A52" s="6" t="s">
        <v>85</v>
      </c>
      <c r="B52" s="6" t="s">
        <v>69</v>
      </c>
      <c r="C52" s="6" t="s">
        <v>86</v>
      </c>
      <c r="D52" s="6" t="s">
        <v>11</v>
      </c>
      <c r="E52" s="9">
        <v>70</v>
      </c>
      <c r="F52" s="9">
        <f t="shared" si="4"/>
        <v>42</v>
      </c>
      <c r="G52" s="10">
        <v>79.12</v>
      </c>
      <c r="H52" s="10">
        <f t="shared" si="3"/>
        <v>31.648000000000003</v>
      </c>
      <c r="I52" s="10">
        <f>F52+H52</f>
        <v>73.647999999999996</v>
      </c>
      <c r="J52" s="11" t="s">
        <v>277</v>
      </c>
      <c r="K52" s="11"/>
      <c r="L52" s="6"/>
      <c r="M52" s="12"/>
    </row>
    <row r="53" spans="1:13" s="14" customFormat="1" ht="24" customHeight="1" x14ac:dyDescent="0.25">
      <c r="A53" s="6" t="s">
        <v>81</v>
      </c>
      <c r="B53" s="6" t="s">
        <v>69</v>
      </c>
      <c r="C53" s="6" t="s">
        <v>82</v>
      </c>
      <c r="D53" s="6" t="s">
        <v>11</v>
      </c>
      <c r="E53" s="9">
        <v>69</v>
      </c>
      <c r="F53" s="9">
        <f t="shared" si="4"/>
        <v>41.4</v>
      </c>
      <c r="G53" s="10">
        <v>79.84</v>
      </c>
      <c r="H53" s="10">
        <f t="shared" si="3"/>
        <v>31.936000000000003</v>
      </c>
      <c r="I53" s="10">
        <f>F53+H53</f>
        <v>73.335999999999999</v>
      </c>
      <c r="J53" s="11" t="s">
        <v>277</v>
      </c>
      <c r="K53" s="11"/>
      <c r="L53" s="6"/>
      <c r="M53" s="12"/>
    </row>
    <row r="54" spans="1:13" s="14" customFormat="1" ht="24" customHeight="1" x14ac:dyDescent="0.25">
      <c r="A54" s="6" t="s">
        <v>121</v>
      </c>
      <c r="B54" s="6" t="s">
        <v>69</v>
      </c>
      <c r="C54" s="6" t="s">
        <v>122</v>
      </c>
      <c r="D54" s="6" t="s">
        <v>11</v>
      </c>
      <c r="E54" s="9">
        <v>70</v>
      </c>
      <c r="F54" s="9">
        <f t="shared" si="4"/>
        <v>42</v>
      </c>
      <c r="G54" s="10">
        <v>75.73</v>
      </c>
      <c r="H54" s="10">
        <f t="shared" si="3"/>
        <v>30.292000000000002</v>
      </c>
      <c r="I54" s="10">
        <f>F54+H54</f>
        <v>72.292000000000002</v>
      </c>
      <c r="J54" s="11" t="s">
        <v>277</v>
      </c>
      <c r="K54" s="11"/>
      <c r="L54" s="6"/>
      <c r="M54" s="12"/>
    </row>
    <row r="55" spans="1:13" s="14" customFormat="1" ht="24" customHeight="1" x14ac:dyDescent="0.25">
      <c r="A55" s="6" t="s">
        <v>95</v>
      </c>
      <c r="B55" s="6" t="s">
        <v>69</v>
      </c>
      <c r="C55" s="6" t="s">
        <v>96</v>
      </c>
      <c r="D55" s="6" t="s">
        <v>11</v>
      </c>
      <c r="E55" s="9">
        <v>81.5</v>
      </c>
      <c r="F55" s="9">
        <f t="shared" si="4"/>
        <v>48.9</v>
      </c>
      <c r="G55" s="10">
        <v>79.28</v>
      </c>
      <c r="H55" s="10">
        <f t="shared" si="3"/>
        <v>31.712000000000003</v>
      </c>
      <c r="I55" s="10">
        <f>F55+H55</f>
        <v>80.611999999999995</v>
      </c>
      <c r="J55" s="11" t="s">
        <v>376</v>
      </c>
      <c r="K55" s="11"/>
      <c r="L55" s="6"/>
      <c r="M55" s="12"/>
    </row>
    <row r="56" spans="1:13" s="14" customFormat="1" ht="24" customHeight="1" x14ac:dyDescent="0.25">
      <c r="A56" s="6" t="s">
        <v>77</v>
      </c>
      <c r="B56" s="6" t="s">
        <v>69</v>
      </c>
      <c r="C56" s="6" t="s">
        <v>78</v>
      </c>
      <c r="D56" s="6" t="s">
        <v>11</v>
      </c>
      <c r="E56" s="9">
        <v>77.5</v>
      </c>
      <c r="F56" s="9">
        <f t="shared" si="4"/>
        <v>46.5</v>
      </c>
      <c r="G56" s="10">
        <v>79.62</v>
      </c>
      <c r="H56" s="10">
        <f t="shared" si="3"/>
        <v>31.848000000000003</v>
      </c>
      <c r="I56" s="10">
        <f>F56+H56</f>
        <v>78.347999999999999</v>
      </c>
      <c r="J56" s="11" t="s">
        <v>376</v>
      </c>
      <c r="K56" s="11"/>
      <c r="L56" s="6"/>
      <c r="M56" s="12"/>
    </row>
    <row r="57" spans="1:13" s="14" customFormat="1" ht="24" customHeight="1" x14ac:dyDescent="0.25">
      <c r="A57" s="6" t="s">
        <v>79</v>
      </c>
      <c r="B57" s="6" t="s">
        <v>69</v>
      </c>
      <c r="C57" s="6" t="s">
        <v>80</v>
      </c>
      <c r="D57" s="6" t="s">
        <v>11</v>
      </c>
      <c r="E57" s="9">
        <v>74</v>
      </c>
      <c r="F57" s="9">
        <f t="shared" si="4"/>
        <v>44.4</v>
      </c>
      <c r="G57" s="10">
        <v>82.73</v>
      </c>
      <c r="H57" s="10">
        <f t="shared" si="3"/>
        <v>33.092000000000006</v>
      </c>
      <c r="I57" s="10">
        <f>F57+H57</f>
        <v>77.492000000000004</v>
      </c>
      <c r="J57" s="11" t="s">
        <v>376</v>
      </c>
      <c r="K57" s="11"/>
      <c r="L57" s="6"/>
      <c r="M57" s="12"/>
    </row>
    <row r="58" spans="1:13" s="14" customFormat="1" ht="24" customHeight="1" x14ac:dyDescent="0.25">
      <c r="A58" s="6" t="s">
        <v>123</v>
      </c>
      <c r="B58" s="6" t="s">
        <v>69</v>
      </c>
      <c r="C58" s="6" t="s">
        <v>124</v>
      </c>
      <c r="D58" s="6" t="s">
        <v>11</v>
      </c>
      <c r="E58" s="9">
        <v>75</v>
      </c>
      <c r="F58" s="9">
        <f t="shared" si="4"/>
        <v>45</v>
      </c>
      <c r="G58" s="10">
        <v>79.900000000000006</v>
      </c>
      <c r="H58" s="10">
        <f t="shared" si="3"/>
        <v>31.960000000000004</v>
      </c>
      <c r="I58" s="10">
        <f>F58+H58</f>
        <v>76.960000000000008</v>
      </c>
      <c r="J58" s="11" t="s">
        <v>376</v>
      </c>
      <c r="K58" s="11"/>
      <c r="L58" s="6"/>
      <c r="M58" s="12"/>
    </row>
    <row r="59" spans="1:13" s="14" customFormat="1" ht="24" customHeight="1" x14ac:dyDescent="0.25">
      <c r="A59" s="6" t="s">
        <v>73</v>
      </c>
      <c r="B59" s="6" t="s">
        <v>69</v>
      </c>
      <c r="C59" s="6" t="s">
        <v>74</v>
      </c>
      <c r="D59" s="6" t="s">
        <v>11</v>
      </c>
      <c r="E59" s="9">
        <v>72.5</v>
      </c>
      <c r="F59" s="9">
        <f t="shared" si="4"/>
        <v>43.5</v>
      </c>
      <c r="G59" s="10">
        <v>82.12</v>
      </c>
      <c r="H59" s="10">
        <f t="shared" si="3"/>
        <v>32.848000000000006</v>
      </c>
      <c r="I59" s="10">
        <f>F59+H59</f>
        <v>76.348000000000013</v>
      </c>
      <c r="J59" s="11" t="s">
        <v>376</v>
      </c>
      <c r="K59" s="11"/>
      <c r="L59" s="6"/>
      <c r="M59" s="12"/>
    </row>
    <row r="60" spans="1:13" s="14" customFormat="1" ht="24" customHeight="1" x14ac:dyDescent="0.25">
      <c r="A60" s="6" t="s">
        <v>119</v>
      </c>
      <c r="B60" s="6" t="s">
        <v>69</v>
      </c>
      <c r="C60" s="6" t="s">
        <v>120</v>
      </c>
      <c r="D60" s="6" t="s">
        <v>11</v>
      </c>
      <c r="E60" s="9">
        <v>72.5</v>
      </c>
      <c r="F60" s="9">
        <f t="shared" si="4"/>
        <v>43.5</v>
      </c>
      <c r="G60" s="10">
        <v>81.760000000000005</v>
      </c>
      <c r="H60" s="10">
        <f t="shared" si="3"/>
        <v>32.704000000000001</v>
      </c>
      <c r="I60" s="10">
        <f>F60+H60</f>
        <v>76.204000000000008</v>
      </c>
      <c r="J60" s="11" t="s">
        <v>376</v>
      </c>
      <c r="K60" s="11"/>
      <c r="L60" s="6"/>
      <c r="M60" s="12"/>
    </row>
    <row r="61" spans="1:13" s="14" customFormat="1" ht="24" customHeight="1" x14ac:dyDescent="0.25">
      <c r="A61" s="6" t="s">
        <v>105</v>
      </c>
      <c r="B61" s="6" t="s">
        <v>69</v>
      </c>
      <c r="C61" s="6" t="s">
        <v>106</v>
      </c>
      <c r="D61" s="6" t="s">
        <v>11</v>
      </c>
      <c r="E61" s="9">
        <v>69</v>
      </c>
      <c r="F61" s="9">
        <f t="shared" si="4"/>
        <v>41.4</v>
      </c>
      <c r="G61" s="10">
        <v>84</v>
      </c>
      <c r="H61" s="10">
        <f t="shared" si="3"/>
        <v>33.6</v>
      </c>
      <c r="I61" s="10">
        <f>F61+H61</f>
        <v>75</v>
      </c>
      <c r="J61" s="11" t="s">
        <v>376</v>
      </c>
      <c r="K61" s="11"/>
      <c r="L61" s="6"/>
      <c r="M61" s="12"/>
    </row>
    <row r="62" spans="1:13" s="12" customFormat="1" ht="24" customHeight="1" x14ac:dyDescent="0.25">
      <c r="A62" s="6" t="s">
        <v>129</v>
      </c>
      <c r="B62" s="6" t="s">
        <v>130</v>
      </c>
      <c r="C62" s="6" t="s">
        <v>131</v>
      </c>
      <c r="D62" s="6" t="s">
        <v>11</v>
      </c>
      <c r="E62" s="9">
        <v>74</v>
      </c>
      <c r="F62" s="9">
        <f t="shared" si="4"/>
        <v>44.4</v>
      </c>
      <c r="G62" s="10">
        <v>89.15</v>
      </c>
      <c r="H62" s="10">
        <f t="shared" si="3"/>
        <v>35.660000000000004</v>
      </c>
      <c r="I62" s="10">
        <f>F62+H62</f>
        <v>80.06</v>
      </c>
      <c r="J62" s="11" t="s">
        <v>374</v>
      </c>
      <c r="K62" s="11"/>
      <c r="L62" s="6"/>
    </row>
    <row r="63" spans="1:13" s="12" customFormat="1" ht="24" customHeight="1" x14ac:dyDescent="0.25">
      <c r="A63" s="6" t="s">
        <v>178</v>
      </c>
      <c r="B63" s="6" t="s">
        <v>130</v>
      </c>
      <c r="C63" s="6" t="s">
        <v>179</v>
      </c>
      <c r="D63" s="6" t="s">
        <v>11</v>
      </c>
      <c r="E63" s="9">
        <v>73</v>
      </c>
      <c r="F63" s="9">
        <f t="shared" si="4"/>
        <v>43.8</v>
      </c>
      <c r="G63" s="10">
        <v>86.64</v>
      </c>
      <c r="H63" s="10">
        <f t="shared" si="3"/>
        <v>34.655999999999999</v>
      </c>
      <c r="I63" s="10">
        <f>F63+H63</f>
        <v>78.455999999999989</v>
      </c>
      <c r="J63" s="11" t="s">
        <v>374</v>
      </c>
      <c r="K63" s="11"/>
      <c r="L63" s="6"/>
    </row>
    <row r="64" spans="1:13" s="12" customFormat="1" ht="24" customHeight="1" x14ac:dyDescent="0.25">
      <c r="A64" s="6" t="s">
        <v>186</v>
      </c>
      <c r="B64" s="6" t="s">
        <v>130</v>
      </c>
      <c r="C64" s="6" t="s">
        <v>187</v>
      </c>
      <c r="D64" s="6" t="s">
        <v>11</v>
      </c>
      <c r="E64" s="9">
        <v>71</v>
      </c>
      <c r="F64" s="9">
        <f t="shared" si="4"/>
        <v>42.6</v>
      </c>
      <c r="G64" s="10">
        <v>84.88</v>
      </c>
      <c r="H64" s="10">
        <f t="shared" si="3"/>
        <v>33.951999999999998</v>
      </c>
      <c r="I64" s="10">
        <f>F64+H64</f>
        <v>76.551999999999992</v>
      </c>
      <c r="J64" s="11" t="s">
        <v>374</v>
      </c>
      <c r="K64" s="11"/>
      <c r="L64" s="6"/>
    </row>
    <row r="65" spans="1:12" s="12" customFormat="1" ht="24" customHeight="1" x14ac:dyDescent="0.25">
      <c r="A65" s="6" t="s">
        <v>168</v>
      </c>
      <c r="B65" s="6" t="s">
        <v>130</v>
      </c>
      <c r="C65" s="6" t="s">
        <v>169</v>
      </c>
      <c r="D65" s="6" t="s">
        <v>11</v>
      </c>
      <c r="E65" s="9">
        <v>70</v>
      </c>
      <c r="F65" s="9">
        <f t="shared" si="4"/>
        <v>42</v>
      </c>
      <c r="G65" s="10">
        <v>85.21</v>
      </c>
      <c r="H65" s="10">
        <f t="shared" si="3"/>
        <v>34.083999999999996</v>
      </c>
      <c r="I65" s="10">
        <f>F65+H65</f>
        <v>76.084000000000003</v>
      </c>
      <c r="J65" s="11" t="s">
        <v>374</v>
      </c>
      <c r="K65" s="11"/>
      <c r="L65" s="6"/>
    </row>
    <row r="66" spans="1:12" s="12" customFormat="1" ht="24" customHeight="1" x14ac:dyDescent="0.25">
      <c r="A66" s="6" t="s">
        <v>166</v>
      </c>
      <c r="B66" s="6" t="s">
        <v>130</v>
      </c>
      <c r="C66" s="6" t="s">
        <v>167</v>
      </c>
      <c r="D66" s="6" t="s">
        <v>11</v>
      </c>
      <c r="E66" s="9">
        <v>70</v>
      </c>
      <c r="F66" s="9">
        <f t="shared" si="4"/>
        <v>42</v>
      </c>
      <c r="G66" s="10">
        <v>85.12</v>
      </c>
      <c r="H66" s="10">
        <f t="shared" si="3"/>
        <v>34.048000000000002</v>
      </c>
      <c r="I66" s="10">
        <f>F66+H66</f>
        <v>76.048000000000002</v>
      </c>
      <c r="J66" s="11" t="s">
        <v>374</v>
      </c>
      <c r="K66" s="11"/>
      <c r="L66" s="6"/>
    </row>
    <row r="67" spans="1:12" s="12" customFormat="1" ht="24" customHeight="1" x14ac:dyDescent="0.25">
      <c r="A67" s="6" t="s">
        <v>158</v>
      </c>
      <c r="B67" s="6" t="s">
        <v>130</v>
      </c>
      <c r="C67" s="6" t="s">
        <v>159</v>
      </c>
      <c r="D67" s="6" t="s">
        <v>11</v>
      </c>
      <c r="E67" s="9">
        <v>70</v>
      </c>
      <c r="F67" s="9">
        <f t="shared" si="4"/>
        <v>42</v>
      </c>
      <c r="G67" s="10">
        <v>84.91</v>
      </c>
      <c r="H67" s="10">
        <f t="shared" ref="H67:H98" si="5">G67*0.4</f>
        <v>33.963999999999999</v>
      </c>
      <c r="I67" s="10">
        <f>F67+H67</f>
        <v>75.963999999999999</v>
      </c>
      <c r="J67" s="11" t="s">
        <v>374</v>
      </c>
      <c r="K67" s="11"/>
      <c r="L67" s="6"/>
    </row>
    <row r="68" spans="1:12" s="12" customFormat="1" ht="24" customHeight="1" x14ac:dyDescent="0.25">
      <c r="A68" s="6" t="s">
        <v>188</v>
      </c>
      <c r="B68" s="6" t="s">
        <v>130</v>
      </c>
      <c r="C68" s="6" t="s">
        <v>189</v>
      </c>
      <c r="D68" s="6" t="s">
        <v>11</v>
      </c>
      <c r="E68" s="9">
        <v>71</v>
      </c>
      <c r="F68" s="9">
        <f t="shared" si="4"/>
        <v>42.6</v>
      </c>
      <c r="G68" s="10">
        <v>82.62</v>
      </c>
      <c r="H68" s="10">
        <f t="shared" si="5"/>
        <v>33.048000000000002</v>
      </c>
      <c r="I68" s="10">
        <f>F68+H68</f>
        <v>75.647999999999996</v>
      </c>
      <c r="J68" s="11" t="s">
        <v>374</v>
      </c>
      <c r="K68" s="11"/>
      <c r="L68" s="6"/>
    </row>
    <row r="69" spans="1:12" s="12" customFormat="1" ht="24" customHeight="1" x14ac:dyDescent="0.25">
      <c r="A69" s="6" t="s">
        <v>148</v>
      </c>
      <c r="B69" s="6" t="s">
        <v>130</v>
      </c>
      <c r="C69" s="6" t="s">
        <v>149</v>
      </c>
      <c r="D69" s="6" t="s">
        <v>11</v>
      </c>
      <c r="E69" s="9">
        <v>69.5</v>
      </c>
      <c r="F69" s="9">
        <f t="shared" si="4"/>
        <v>41.699999999999996</v>
      </c>
      <c r="G69" s="10">
        <v>84.21</v>
      </c>
      <c r="H69" s="10">
        <f t="shared" si="5"/>
        <v>33.683999999999997</v>
      </c>
      <c r="I69" s="10">
        <f>F69+H69</f>
        <v>75.383999999999986</v>
      </c>
      <c r="J69" s="11" t="s">
        <v>374</v>
      </c>
      <c r="K69" s="11"/>
      <c r="L69" s="6"/>
    </row>
    <row r="70" spans="1:12" s="12" customFormat="1" ht="24" customHeight="1" x14ac:dyDescent="0.25">
      <c r="A70" s="6" t="s">
        <v>164</v>
      </c>
      <c r="B70" s="6" t="s">
        <v>130</v>
      </c>
      <c r="C70" s="6" t="s">
        <v>165</v>
      </c>
      <c r="D70" s="6" t="s">
        <v>11</v>
      </c>
      <c r="E70" s="9">
        <v>70.5</v>
      </c>
      <c r="F70" s="9">
        <f t="shared" si="4"/>
        <v>42.3</v>
      </c>
      <c r="G70" s="10">
        <v>82.38</v>
      </c>
      <c r="H70" s="10">
        <f t="shared" si="5"/>
        <v>32.951999999999998</v>
      </c>
      <c r="I70" s="10">
        <f>F70+H70</f>
        <v>75.251999999999995</v>
      </c>
      <c r="J70" s="11" t="s">
        <v>374</v>
      </c>
      <c r="K70" s="11"/>
      <c r="L70" s="6"/>
    </row>
    <row r="71" spans="1:12" s="12" customFormat="1" ht="24" customHeight="1" x14ac:dyDescent="0.25">
      <c r="A71" s="6" t="s">
        <v>170</v>
      </c>
      <c r="B71" s="6" t="s">
        <v>130</v>
      </c>
      <c r="C71" s="6" t="s">
        <v>171</v>
      </c>
      <c r="D71" s="6" t="s">
        <v>11</v>
      </c>
      <c r="E71" s="9">
        <v>70</v>
      </c>
      <c r="F71" s="9">
        <f t="shared" si="4"/>
        <v>42</v>
      </c>
      <c r="G71" s="10">
        <v>82.15</v>
      </c>
      <c r="H71" s="10">
        <f t="shared" si="5"/>
        <v>32.860000000000007</v>
      </c>
      <c r="I71" s="10">
        <f>F71+H71</f>
        <v>74.860000000000014</v>
      </c>
      <c r="J71" s="11" t="s">
        <v>374</v>
      </c>
      <c r="K71" s="11"/>
      <c r="L71" s="6"/>
    </row>
    <row r="72" spans="1:12" s="12" customFormat="1" ht="24" customHeight="1" x14ac:dyDescent="0.25">
      <c r="A72" s="6" t="s">
        <v>174</v>
      </c>
      <c r="B72" s="6" t="s">
        <v>130</v>
      </c>
      <c r="C72" s="6" t="s">
        <v>175</v>
      </c>
      <c r="D72" s="6" t="s">
        <v>11</v>
      </c>
      <c r="E72" s="9">
        <v>69.5</v>
      </c>
      <c r="F72" s="9">
        <f t="shared" ref="F72:F103" si="6">E72*0.6</f>
        <v>41.699999999999996</v>
      </c>
      <c r="G72" s="10">
        <v>80.260000000000005</v>
      </c>
      <c r="H72" s="10">
        <f t="shared" si="5"/>
        <v>32.104000000000006</v>
      </c>
      <c r="I72" s="10">
        <f>F72+H72</f>
        <v>73.804000000000002</v>
      </c>
      <c r="J72" s="11" t="s">
        <v>374</v>
      </c>
      <c r="K72" s="11"/>
      <c r="L72" s="6"/>
    </row>
    <row r="73" spans="1:12" s="12" customFormat="1" ht="24" customHeight="1" x14ac:dyDescent="0.25">
      <c r="A73" s="6" t="s">
        <v>144</v>
      </c>
      <c r="B73" s="6" t="s">
        <v>130</v>
      </c>
      <c r="C73" s="6" t="s">
        <v>145</v>
      </c>
      <c r="D73" s="6" t="s">
        <v>11</v>
      </c>
      <c r="E73" s="9">
        <v>78.5</v>
      </c>
      <c r="F73" s="9">
        <f t="shared" si="6"/>
        <v>47.1</v>
      </c>
      <c r="G73" s="10">
        <v>84.69</v>
      </c>
      <c r="H73" s="10">
        <f t="shared" si="5"/>
        <v>33.875999999999998</v>
      </c>
      <c r="I73" s="10">
        <f>F73+H73</f>
        <v>80.975999999999999</v>
      </c>
      <c r="J73" s="11" t="s">
        <v>277</v>
      </c>
      <c r="K73" s="11" t="s">
        <v>392</v>
      </c>
      <c r="L73" s="6"/>
    </row>
    <row r="74" spans="1:12" s="12" customFormat="1" ht="24" customHeight="1" x14ac:dyDescent="0.25">
      <c r="A74" s="6" t="s">
        <v>142</v>
      </c>
      <c r="B74" s="6" t="s">
        <v>130</v>
      </c>
      <c r="C74" s="6" t="s">
        <v>143</v>
      </c>
      <c r="D74" s="6" t="s">
        <v>11</v>
      </c>
      <c r="E74" s="9">
        <v>74.5</v>
      </c>
      <c r="F74" s="9">
        <f t="shared" si="6"/>
        <v>44.699999999999996</v>
      </c>
      <c r="G74" s="10">
        <v>86.28</v>
      </c>
      <c r="H74" s="10">
        <f t="shared" si="5"/>
        <v>34.512</v>
      </c>
      <c r="I74" s="10">
        <f>F74+H74</f>
        <v>79.211999999999989</v>
      </c>
      <c r="J74" s="11" t="s">
        <v>277</v>
      </c>
      <c r="K74" s="11" t="s">
        <v>392</v>
      </c>
      <c r="L74" s="6"/>
    </row>
    <row r="75" spans="1:12" s="12" customFormat="1" ht="24" customHeight="1" x14ac:dyDescent="0.25">
      <c r="A75" s="6" t="s">
        <v>184</v>
      </c>
      <c r="B75" s="6" t="s">
        <v>130</v>
      </c>
      <c r="C75" s="6" t="s">
        <v>185</v>
      </c>
      <c r="D75" s="6" t="s">
        <v>11</v>
      </c>
      <c r="E75" s="9">
        <v>72.5</v>
      </c>
      <c r="F75" s="9">
        <f t="shared" si="6"/>
        <v>43.5</v>
      </c>
      <c r="G75" s="10">
        <v>88.9</v>
      </c>
      <c r="H75" s="10">
        <f t="shared" si="5"/>
        <v>35.56</v>
      </c>
      <c r="I75" s="10">
        <f>F75+H75</f>
        <v>79.06</v>
      </c>
      <c r="J75" s="11" t="s">
        <v>277</v>
      </c>
      <c r="K75" s="11" t="s">
        <v>392</v>
      </c>
      <c r="L75" s="6"/>
    </row>
    <row r="76" spans="1:12" s="12" customFormat="1" ht="24" customHeight="1" x14ac:dyDescent="0.25">
      <c r="A76" s="6" t="s">
        <v>138</v>
      </c>
      <c r="B76" s="6" t="s">
        <v>130</v>
      </c>
      <c r="C76" s="6" t="s">
        <v>139</v>
      </c>
      <c r="D76" s="6" t="s">
        <v>11</v>
      </c>
      <c r="E76" s="9">
        <v>74.5</v>
      </c>
      <c r="F76" s="9">
        <f t="shared" si="6"/>
        <v>44.699999999999996</v>
      </c>
      <c r="G76" s="10">
        <v>84.86</v>
      </c>
      <c r="H76" s="10">
        <f t="shared" si="5"/>
        <v>33.944000000000003</v>
      </c>
      <c r="I76" s="10">
        <f>F76+H76</f>
        <v>78.644000000000005</v>
      </c>
      <c r="J76" s="11" t="s">
        <v>277</v>
      </c>
      <c r="K76" s="11" t="s">
        <v>392</v>
      </c>
      <c r="L76" s="6"/>
    </row>
    <row r="77" spans="1:12" s="12" customFormat="1" ht="24" customHeight="1" x14ac:dyDescent="0.25">
      <c r="A77" s="6" t="s">
        <v>162</v>
      </c>
      <c r="B77" s="6" t="s">
        <v>130</v>
      </c>
      <c r="C77" s="6" t="s">
        <v>163</v>
      </c>
      <c r="D77" s="6" t="s">
        <v>11</v>
      </c>
      <c r="E77" s="9">
        <v>73</v>
      </c>
      <c r="F77" s="9">
        <f t="shared" si="6"/>
        <v>43.8</v>
      </c>
      <c r="G77" s="10">
        <v>86.77</v>
      </c>
      <c r="H77" s="10">
        <f t="shared" si="5"/>
        <v>34.707999999999998</v>
      </c>
      <c r="I77" s="10">
        <f>F77+H77</f>
        <v>78.507999999999996</v>
      </c>
      <c r="J77" s="11" t="s">
        <v>277</v>
      </c>
      <c r="K77" s="11" t="s">
        <v>392</v>
      </c>
      <c r="L77" s="6"/>
    </row>
    <row r="78" spans="1:12" s="12" customFormat="1" ht="24" customHeight="1" x14ac:dyDescent="0.25">
      <c r="A78" s="6" t="s">
        <v>176</v>
      </c>
      <c r="B78" s="6" t="s">
        <v>130</v>
      </c>
      <c r="C78" s="6" t="s">
        <v>177</v>
      </c>
      <c r="D78" s="6" t="s">
        <v>11</v>
      </c>
      <c r="E78" s="9">
        <v>72.5</v>
      </c>
      <c r="F78" s="9">
        <f t="shared" si="6"/>
        <v>43.5</v>
      </c>
      <c r="G78" s="10">
        <v>85.61</v>
      </c>
      <c r="H78" s="10">
        <f t="shared" si="5"/>
        <v>34.244</v>
      </c>
      <c r="I78" s="10">
        <f>F78+H78</f>
        <v>77.744</v>
      </c>
      <c r="J78" s="11" t="s">
        <v>277</v>
      </c>
      <c r="K78" s="11" t="s">
        <v>392</v>
      </c>
      <c r="L78" s="6"/>
    </row>
    <row r="79" spans="1:12" s="12" customFormat="1" ht="24" customHeight="1" x14ac:dyDescent="0.25">
      <c r="A79" s="6" t="s">
        <v>152</v>
      </c>
      <c r="B79" s="6" t="s">
        <v>130</v>
      </c>
      <c r="C79" s="6" t="s">
        <v>153</v>
      </c>
      <c r="D79" s="6" t="s">
        <v>11</v>
      </c>
      <c r="E79" s="9">
        <v>73</v>
      </c>
      <c r="F79" s="9">
        <f t="shared" si="6"/>
        <v>43.8</v>
      </c>
      <c r="G79" s="10">
        <v>84.27</v>
      </c>
      <c r="H79" s="10">
        <f t="shared" si="5"/>
        <v>33.707999999999998</v>
      </c>
      <c r="I79" s="10">
        <f>F79+H79</f>
        <v>77.507999999999996</v>
      </c>
      <c r="J79" s="11" t="s">
        <v>277</v>
      </c>
      <c r="K79" s="11" t="s">
        <v>392</v>
      </c>
      <c r="L79" s="6"/>
    </row>
    <row r="80" spans="1:12" s="12" customFormat="1" ht="24" customHeight="1" x14ac:dyDescent="0.25">
      <c r="A80" s="6" t="s">
        <v>172</v>
      </c>
      <c r="B80" s="6" t="s">
        <v>130</v>
      </c>
      <c r="C80" s="6" t="s">
        <v>173</v>
      </c>
      <c r="D80" s="6" t="s">
        <v>11</v>
      </c>
      <c r="E80" s="9">
        <v>70.5</v>
      </c>
      <c r="F80" s="9">
        <f t="shared" si="6"/>
        <v>42.3</v>
      </c>
      <c r="G80" s="10">
        <v>86.84</v>
      </c>
      <c r="H80" s="10">
        <f t="shared" si="5"/>
        <v>34.736000000000004</v>
      </c>
      <c r="I80" s="10">
        <f>F80+H80</f>
        <v>77.036000000000001</v>
      </c>
      <c r="J80" s="11" t="s">
        <v>277</v>
      </c>
      <c r="K80" s="11" t="s">
        <v>392</v>
      </c>
      <c r="L80" s="6"/>
    </row>
    <row r="81" spans="1:12" s="12" customFormat="1" ht="24" customHeight="1" x14ac:dyDescent="0.25">
      <c r="A81" s="6" t="s">
        <v>140</v>
      </c>
      <c r="B81" s="6" t="s">
        <v>130</v>
      </c>
      <c r="C81" s="6" t="s">
        <v>141</v>
      </c>
      <c r="D81" s="6" t="s">
        <v>11</v>
      </c>
      <c r="E81" s="9">
        <v>72</v>
      </c>
      <c r="F81" s="9">
        <f t="shared" si="6"/>
        <v>43.199999999999996</v>
      </c>
      <c r="G81" s="10">
        <v>84.55</v>
      </c>
      <c r="H81" s="10">
        <f t="shared" si="5"/>
        <v>33.82</v>
      </c>
      <c r="I81" s="10">
        <f>F81+H81</f>
        <v>77.02</v>
      </c>
      <c r="J81" s="11" t="s">
        <v>277</v>
      </c>
      <c r="K81" s="11" t="s">
        <v>392</v>
      </c>
      <c r="L81" s="6"/>
    </row>
    <row r="82" spans="1:12" s="12" customFormat="1" ht="24" customHeight="1" x14ac:dyDescent="0.25">
      <c r="A82" s="6" t="s">
        <v>180</v>
      </c>
      <c r="B82" s="6" t="s">
        <v>130</v>
      </c>
      <c r="C82" s="6" t="s">
        <v>181</v>
      </c>
      <c r="D82" s="6" t="s">
        <v>11</v>
      </c>
      <c r="E82" s="9">
        <v>70</v>
      </c>
      <c r="F82" s="9">
        <f t="shared" si="6"/>
        <v>42</v>
      </c>
      <c r="G82" s="10">
        <v>87.3</v>
      </c>
      <c r="H82" s="10">
        <f t="shared" si="5"/>
        <v>34.92</v>
      </c>
      <c r="I82" s="10">
        <f>F82+H82</f>
        <v>76.92</v>
      </c>
      <c r="J82" s="11" t="s">
        <v>277</v>
      </c>
      <c r="K82" s="11" t="s">
        <v>392</v>
      </c>
      <c r="L82" s="6"/>
    </row>
    <row r="83" spans="1:12" s="12" customFormat="1" ht="24" customHeight="1" x14ac:dyDescent="0.25">
      <c r="A83" s="6" t="s">
        <v>160</v>
      </c>
      <c r="B83" s="6" t="s">
        <v>130</v>
      </c>
      <c r="C83" s="6" t="s">
        <v>161</v>
      </c>
      <c r="D83" s="6" t="s">
        <v>11</v>
      </c>
      <c r="E83" s="9">
        <v>71.5</v>
      </c>
      <c r="F83" s="9">
        <f t="shared" si="6"/>
        <v>42.9</v>
      </c>
      <c r="G83" s="10">
        <v>84.94</v>
      </c>
      <c r="H83" s="10">
        <f t="shared" si="5"/>
        <v>33.975999999999999</v>
      </c>
      <c r="I83" s="10">
        <f>F83+H83</f>
        <v>76.876000000000005</v>
      </c>
      <c r="J83" s="11" t="s">
        <v>277</v>
      </c>
      <c r="K83" s="11"/>
      <c r="L83" s="6"/>
    </row>
    <row r="84" spans="1:12" s="12" customFormat="1" ht="24" customHeight="1" x14ac:dyDescent="0.25">
      <c r="A84" s="6" t="s">
        <v>182</v>
      </c>
      <c r="B84" s="6" t="s">
        <v>130</v>
      </c>
      <c r="C84" s="6" t="s">
        <v>183</v>
      </c>
      <c r="D84" s="6" t="s">
        <v>11</v>
      </c>
      <c r="E84" s="9">
        <v>72</v>
      </c>
      <c r="F84" s="9">
        <f t="shared" si="6"/>
        <v>43.199999999999996</v>
      </c>
      <c r="G84" s="10">
        <v>84.01</v>
      </c>
      <c r="H84" s="10">
        <f t="shared" si="5"/>
        <v>33.604000000000006</v>
      </c>
      <c r="I84" s="10">
        <f>F84+H84</f>
        <v>76.804000000000002</v>
      </c>
      <c r="J84" s="11" t="s">
        <v>277</v>
      </c>
      <c r="K84" s="11"/>
      <c r="L84" s="6"/>
    </row>
    <row r="85" spans="1:12" s="12" customFormat="1" ht="24" customHeight="1" x14ac:dyDescent="0.25">
      <c r="A85" s="6" t="s">
        <v>154</v>
      </c>
      <c r="B85" s="6" t="s">
        <v>130</v>
      </c>
      <c r="C85" s="6" t="s">
        <v>155</v>
      </c>
      <c r="D85" s="6" t="s">
        <v>11</v>
      </c>
      <c r="E85" s="9">
        <v>70.5</v>
      </c>
      <c r="F85" s="9">
        <f t="shared" si="6"/>
        <v>42.3</v>
      </c>
      <c r="G85" s="10">
        <v>84.46</v>
      </c>
      <c r="H85" s="10">
        <f t="shared" si="5"/>
        <v>33.783999999999999</v>
      </c>
      <c r="I85" s="10">
        <f>F85+H85</f>
        <v>76.084000000000003</v>
      </c>
      <c r="J85" s="11" t="s">
        <v>277</v>
      </c>
      <c r="K85" s="11"/>
      <c r="L85" s="6"/>
    </row>
    <row r="86" spans="1:12" s="12" customFormat="1" ht="24" customHeight="1" x14ac:dyDescent="0.25">
      <c r="A86" s="6" t="s">
        <v>146</v>
      </c>
      <c r="B86" s="6" t="s">
        <v>130</v>
      </c>
      <c r="C86" s="6" t="s">
        <v>147</v>
      </c>
      <c r="D86" s="6" t="s">
        <v>11</v>
      </c>
      <c r="E86" s="9">
        <v>70</v>
      </c>
      <c r="F86" s="9">
        <f t="shared" si="6"/>
        <v>42</v>
      </c>
      <c r="G86" s="10">
        <v>83.38</v>
      </c>
      <c r="H86" s="10">
        <f t="shared" si="5"/>
        <v>33.351999999999997</v>
      </c>
      <c r="I86" s="10">
        <f>F86+H86</f>
        <v>75.352000000000004</v>
      </c>
      <c r="J86" s="11" t="s">
        <v>277</v>
      </c>
      <c r="K86" s="11"/>
      <c r="L86" s="6"/>
    </row>
    <row r="87" spans="1:12" s="12" customFormat="1" ht="24" customHeight="1" x14ac:dyDescent="0.25">
      <c r="A87" s="6" t="s">
        <v>132</v>
      </c>
      <c r="B87" s="6" t="s">
        <v>130</v>
      </c>
      <c r="C87" s="6" t="s">
        <v>133</v>
      </c>
      <c r="D87" s="6" t="s">
        <v>11</v>
      </c>
      <c r="E87" s="9">
        <v>76.5</v>
      </c>
      <c r="F87" s="9">
        <f t="shared" si="6"/>
        <v>45.9</v>
      </c>
      <c r="G87" s="10">
        <v>88.38</v>
      </c>
      <c r="H87" s="10">
        <f t="shared" si="5"/>
        <v>35.351999999999997</v>
      </c>
      <c r="I87" s="10">
        <f>F87+H87</f>
        <v>81.251999999999995</v>
      </c>
      <c r="J87" s="11" t="s">
        <v>376</v>
      </c>
      <c r="K87" s="11"/>
      <c r="L87" s="6"/>
    </row>
    <row r="88" spans="1:12" s="12" customFormat="1" ht="24" customHeight="1" x14ac:dyDescent="0.25">
      <c r="A88" s="6" t="s">
        <v>150</v>
      </c>
      <c r="B88" s="6" t="s">
        <v>130</v>
      </c>
      <c r="C88" s="6" t="s">
        <v>151</v>
      </c>
      <c r="D88" s="6" t="s">
        <v>11</v>
      </c>
      <c r="E88" s="9">
        <v>74.5</v>
      </c>
      <c r="F88" s="9">
        <f t="shared" si="6"/>
        <v>44.699999999999996</v>
      </c>
      <c r="G88" s="10">
        <v>84</v>
      </c>
      <c r="H88" s="10">
        <f t="shared" si="5"/>
        <v>33.6</v>
      </c>
      <c r="I88" s="10">
        <f>F88+H88</f>
        <v>78.3</v>
      </c>
      <c r="J88" s="11" t="s">
        <v>376</v>
      </c>
      <c r="K88" s="11"/>
      <c r="L88" s="6"/>
    </row>
    <row r="89" spans="1:12" s="12" customFormat="1" ht="24" customHeight="1" x14ac:dyDescent="0.25">
      <c r="A89" s="6" t="s">
        <v>156</v>
      </c>
      <c r="B89" s="6" t="s">
        <v>130</v>
      </c>
      <c r="C89" s="6" t="s">
        <v>157</v>
      </c>
      <c r="D89" s="6" t="s">
        <v>11</v>
      </c>
      <c r="E89" s="9">
        <v>73.5</v>
      </c>
      <c r="F89" s="9">
        <f t="shared" si="6"/>
        <v>44.1</v>
      </c>
      <c r="G89" s="10">
        <v>84.18</v>
      </c>
      <c r="H89" s="10">
        <f t="shared" si="5"/>
        <v>33.672000000000004</v>
      </c>
      <c r="I89" s="10">
        <f>F89+H89</f>
        <v>77.772000000000006</v>
      </c>
      <c r="J89" s="11" t="s">
        <v>376</v>
      </c>
      <c r="K89" s="11"/>
      <c r="L89" s="6"/>
    </row>
    <row r="90" spans="1:12" s="12" customFormat="1" ht="24" customHeight="1" x14ac:dyDescent="0.25">
      <c r="A90" s="6" t="s">
        <v>134</v>
      </c>
      <c r="B90" s="6" t="s">
        <v>130</v>
      </c>
      <c r="C90" s="6" t="s">
        <v>135</v>
      </c>
      <c r="D90" s="6" t="s">
        <v>11</v>
      </c>
      <c r="E90" s="9">
        <v>72.5</v>
      </c>
      <c r="F90" s="9">
        <f t="shared" si="6"/>
        <v>43.5</v>
      </c>
      <c r="G90" s="10">
        <v>84.66</v>
      </c>
      <c r="H90" s="10">
        <f t="shared" si="5"/>
        <v>33.863999999999997</v>
      </c>
      <c r="I90" s="10">
        <f>F90+H90</f>
        <v>77.364000000000004</v>
      </c>
      <c r="J90" s="11" t="s">
        <v>376</v>
      </c>
      <c r="K90" s="11"/>
      <c r="L90" s="6"/>
    </row>
    <row r="91" spans="1:12" s="12" customFormat="1" ht="24" customHeight="1" x14ac:dyDescent="0.25">
      <c r="A91" s="6" t="s">
        <v>136</v>
      </c>
      <c r="B91" s="6" t="s">
        <v>130</v>
      </c>
      <c r="C91" s="6" t="s">
        <v>137</v>
      </c>
      <c r="D91" s="6" t="s">
        <v>11</v>
      </c>
      <c r="E91" s="9">
        <v>71</v>
      </c>
      <c r="F91" s="9">
        <f t="shared" si="6"/>
        <v>42.6</v>
      </c>
      <c r="G91" s="10">
        <v>82.63</v>
      </c>
      <c r="H91" s="10">
        <f t="shared" si="5"/>
        <v>33.052</v>
      </c>
      <c r="I91" s="10">
        <f>F91+H91</f>
        <v>75.652000000000001</v>
      </c>
      <c r="J91" s="11" t="s">
        <v>376</v>
      </c>
      <c r="K91" s="11"/>
      <c r="L91" s="6"/>
    </row>
    <row r="92" spans="1:12" s="12" customFormat="1" ht="24" customHeight="1" x14ac:dyDescent="0.25">
      <c r="A92" s="15" t="s">
        <v>220</v>
      </c>
      <c r="B92" s="15" t="s">
        <v>191</v>
      </c>
      <c r="C92" s="15" t="s">
        <v>221</v>
      </c>
      <c r="D92" s="15" t="s">
        <v>193</v>
      </c>
      <c r="E92" s="9">
        <v>70.5</v>
      </c>
      <c r="F92" s="9">
        <f t="shared" si="6"/>
        <v>42.3</v>
      </c>
      <c r="G92" s="10">
        <v>80.89</v>
      </c>
      <c r="H92" s="10">
        <f t="shared" si="5"/>
        <v>32.356000000000002</v>
      </c>
      <c r="I92" s="10">
        <f>F92+H92</f>
        <v>74.656000000000006</v>
      </c>
      <c r="J92" s="11" t="s">
        <v>374</v>
      </c>
      <c r="K92" s="11"/>
      <c r="L92" s="15"/>
    </row>
    <row r="93" spans="1:12" s="12" customFormat="1" ht="24" customHeight="1" x14ac:dyDescent="0.25">
      <c r="A93" s="15" t="s">
        <v>208</v>
      </c>
      <c r="B93" s="15" t="s">
        <v>191</v>
      </c>
      <c r="C93" s="15" t="s">
        <v>209</v>
      </c>
      <c r="D93" s="15" t="s">
        <v>193</v>
      </c>
      <c r="E93" s="9">
        <v>69</v>
      </c>
      <c r="F93" s="9">
        <f t="shared" si="6"/>
        <v>41.4</v>
      </c>
      <c r="G93" s="10">
        <v>83.09</v>
      </c>
      <c r="H93" s="10">
        <f t="shared" si="5"/>
        <v>33.236000000000004</v>
      </c>
      <c r="I93" s="10">
        <f>F93+H93</f>
        <v>74.635999999999996</v>
      </c>
      <c r="J93" s="11" t="s">
        <v>374</v>
      </c>
      <c r="K93" s="11"/>
      <c r="L93" s="15"/>
    </row>
    <row r="94" spans="1:12" s="12" customFormat="1" ht="24" customHeight="1" x14ac:dyDescent="0.25">
      <c r="A94" s="15" t="s">
        <v>228</v>
      </c>
      <c r="B94" s="15" t="s">
        <v>191</v>
      </c>
      <c r="C94" s="15" t="s">
        <v>229</v>
      </c>
      <c r="D94" s="15" t="s">
        <v>193</v>
      </c>
      <c r="E94" s="9">
        <v>69</v>
      </c>
      <c r="F94" s="9">
        <f t="shared" si="6"/>
        <v>41.4</v>
      </c>
      <c r="G94" s="10">
        <v>83.09</v>
      </c>
      <c r="H94" s="10">
        <f t="shared" si="5"/>
        <v>33.236000000000004</v>
      </c>
      <c r="I94" s="10">
        <f>F94+H94</f>
        <v>74.635999999999996</v>
      </c>
      <c r="J94" s="11" t="s">
        <v>374</v>
      </c>
      <c r="K94" s="11"/>
      <c r="L94" s="15"/>
    </row>
    <row r="95" spans="1:12" s="12" customFormat="1" ht="24" customHeight="1" x14ac:dyDescent="0.25">
      <c r="A95" s="15" t="s">
        <v>226</v>
      </c>
      <c r="B95" s="15" t="s">
        <v>191</v>
      </c>
      <c r="C95" s="15" t="s">
        <v>227</v>
      </c>
      <c r="D95" s="15" t="s">
        <v>193</v>
      </c>
      <c r="E95" s="9">
        <v>70.5</v>
      </c>
      <c r="F95" s="9">
        <f t="shared" si="6"/>
        <v>42.3</v>
      </c>
      <c r="G95" s="10">
        <v>77.77</v>
      </c>
      <c r="H95" s="10">
        <f t="shared" si="5"/>
        <v>31.108000000000001</v>
      </c>
      <c r="I95" s="10">
        <f>F95+H95</f>
        <v>73.408000000000001</v>
      </c>
      <c r="J95" s="11" t="s">
        <v>374</v>
      </c>
      <c r="K95" s="11"/>
      <c r="L95" s="15"/>
    </row>
    <row r="96" spans="1:12" s="12" customFormat="1" ht="24" customHeight="1" x14ac:dyDescent="0.25">
      <c r="A96" s="15" t="s">
        <v>216</v>
      </c>
      <c r="B96" s="15" t="s">
        <v>191</v>
      </c>
      <c r="C96" s="15" t="s">
        <v>217</v>
      </c>
      <c r="D96" s="15" t="s">
        <v>193</v>
      </c>
      <c r="E96" s="9">
        <v>70</v>
      </c>
      <c r="F96" s="9">
        <f t="shared" si="6"/>
        <v>42</v>
      </c>
      <c r="G96" s="10">
        <v>78.05</v>
      </c>
      <c r="H96" s="10">
        <f t="shared" si="5"/>
        <v>31.22</v>
      </c>
      <c r="I96" s="10">
        <f>F96+H96</f>
        <v>73.22</v>
      </c>
      <c r="J96" s="11" t="s">
        <v>374</v>
      </c>
      <c r="K96" s="11"/>
      <c r="L96" s="15"/>
    </row>
    <row r="97" spans="1:12" s="12" customFormat="1" ht="24" customHeight="1" x14ac:dyDescent="0.25">
      <c r="A97" s="15" t="s">
        <v>210</v>
      </c>
      <c r="B97" s="15" t="s">
        <v>191</v>
      </c>
      <c r="C97" s="15" t="s">
        <v>211</v>
      </c>
      <c r="D97" s="15" t="s">
        <v>193</v>
      </c>
      <c r="E97" s="9">
        <v>78.5</v>
      </c>
      <c r="F97" s="9">
        <f t="shared" si="6"/>
        <v>47.1</v>
      </c>
      <c r="G97" s="10">
        <v>83.62</v>
      </c>
      <c r="H97" s="10">
        <f t="shared" si="5"/>
        <v>33.448</v>
      </c>
      <c r="I97" s="10">
        <f>F97+H97</f>
        <v>80.548000000000002</v>
      </c>
      <c r="J97" s="11" t="s">
        <v>277</v>
      </c>
      <c r="K97" s="11" t="s">
        <v>392</v>
      </c>
      <c r="L97" s="15"/>
    </row>
    <row r="98" spans="1:12" s="12" customFormat="1" ht="24" customHeight="1" x14ac:dyDescent="0.25">
      <c r="A98" s="15" t="s">
        <v>190</v>
      </c>
      <c r="B98" s="15" t="s">
        <v>191</v>
      </c>
      <c r="C98" s="15" t="s">
        <v>192</v>
      </c>
      <c r="D98" s="15" t="s">
        <v>193</v>
      </c>
      <c r="E98" s="9">
        <v>73.5</v>
      </c>
      <c r="F98" s="9">
        <f t="shared" si="6"/>
        <v>44.1</v>
      </c>
      <c r="G98" s="10">
        <v>87.22</v>
      </c>
      <c r="H98" s="10">
        <f t="shared" si="5"/>
        <v>34.887999999999998</v>
      </c>
      <c r="I98" s="10">
        <f>F98+H98</f>
        <v>78.988</v>
      </c>
      <c r="J98" s="11" t="s">
        <v>277</v>
      </c>
      <c r="K98" s="11" t="s">
        <v>392</v>
      </c>
      <c r="L98" s="15"/>
    </row>
    <row r="99" spans="1:12" s="12" customFormat="1" ht="24" customHeight="1" x14ac:dyDescent="0.25">
      <c r="A99" s="15" t="s">
        <v>194</v>
      </c>
      <c r="B99" s="15" t="s">
        <v>191</v>
      </c>
      <c r="C99" s="15" t="s">
        <v>195</v>
      </c>
      <c r="D99" s="15" t="s">
        <v>193</v>
      </c>
      <c r="E99" s="9">
        <v>74.5</v>
      </c>
      <c r="F99" s="9">
        <f t="shared" si="6"/>
        <v>44.699999999999996</v>
      </c>
      <c r="G99" s="10">
        <v>82</v>
      </c>
      <c r="H99" s="10">
        <f t="shared" ref="H99:H130" si="7">G99*0.4</f>
        <v>32.800000000000004</v>
      </c>
      <c r="I99" s="10">
        <f>F99+H99</f>
        <v>77.5</v>
      </c>
      <c r="J99" s="11" t="s">
        <v>277</v>
      </c>
      <c r="K99" s="11" t="s">
        <v>392</v>
      </c>
      <c r="L99" s="15"/>
    </row>
    <row r="100" spans="1:12" s="12" customFormat="1" ht="24" customHeight="1" x14ac:dyDescent="0.25">
      <c r="A100" s="15" t="s">
        <v>224</v>
      </c>
      <c r="B100" s="15" t="s">
        <v>191</v>
      </c>
      <c r="C100" s="15" t="s">
        <v>225</v>
      </c>
      <c r="D100" s="15" t="s">
        <v>193</v>
      </c>
      <c r="E100" s="9">
        <v>70.5</v>
      </c>
      <c r="F100" s="9">
        <f t="shared" si="6"/>
        <v>42.3</v>
      </c>
      <c r="G100" s="10">
        <v>85.88</v>
      </c>
      <c r="H100" s="10">
        <f t="shared" si="7"/>
        <v>34.351999999999997</v>
      </c>
      <c r="I100" s="10">
        <f>F100+H100</f>
        <v>76.651999999999987</v>
      </c>
      <c r="J100" s="11" t="s">
        <v>277</v>
      </c>
      <c r="K100" s="11" t="s">
        <v>392</v>
      </c>
      <c r="L100" s="15"/>
    </row>
    <row r="101" spans="1:12" s="12" customFormat="1" ht="24" customHeight="1" x14ac:dyDescent="0.25">
      <c r="A101" s="15" t="s">
        <v>198</v>
      </c>
      <c r="B101" s="15" t="s">
        <v>191</v>
      </c>
      <c r="C101" s="15" t="s">
        <v>199</v>
      </c>
      <c r="D101" s="15" t="s">
        <v>193</v>
      </c>
      <c r="E101" s="9">
        <v>70</v>
      </c>
      <c r="F101" s="9">
        <f t="shared" si="6"/>
        <v>42</v>
      </c>
      <c r="G101" s="10">
        <v>85.27</v>
      </c>
      <c r="H101" s="10">
        <f t="shared" si="7"/>
        <v>34.107999999999997</v>
      </c>
      <c r="I101" s="10">
        <f>F101+H101</f>
        <v>76.108000000000004</v>
      </c>
      <c r="J101" s="11" t="s">
        <v>277</v>
      </c>
      <c r="K101" s="11" t="s">
        <v>392</v>
      </c>
      <c r="L101" s="15"/>
    </row>
    <row r="102" spans="1:12" s="12" customFormat="1" ht="24" customHeight="1" x14ac:dyDescent="0.25">
      <c r="A102" s="15" t="s">
        <v>206</v>
      </c>
      <c r="B102" s="16" t="s">
        <v>191</v>
      </c>
      <c r="C102" s="16" t="s">
        <v>207</v>
      </c>
      <c r="D102" s="16" t="s">
        <v>193</v>
      </c>
      <c r="E102" s="9">
        <v>69</v>
      </c>
      <c r="F102" s="9">
        <f t="shared" si="6"/>
        <v>41.4</v>
      </c>
      <c r="G102" s="10">
        <v>86.62</v>
      </c>
      <c r="H102" s="10">
        <f t="shared" si="7"/>
        <v>34.648000000000003</v>
      </c>
      <c r="I102" s="10">
        <f>F102+H102</f>
        <v>76.048000000000002</v>
      </c>
      <c r="J102" s="11" t="s">
        <v>277</v>
      </c>
      <c r="K102" s="11" t="s">
        <v>392</v>
      </c>
      <c r="L102" s="15"/>
    </row>
    <row r="103" spans="1:12" s="12" customFormat="1" ht="24" customHeight="1" x14ac:dyDescent="0.25">
      <c r="A103" s="15" t="s">
        <v>234</v>
      </c>
      <c r="B103" s="16" t="s">
        <v>191</v>
      </c>
      <c r="C103" s="16" t="s">
        <v>235</v>
      </c>
      <c r="D103" s="16" t="s">
        <v>193</v>
      </c>
      <c r="E103" s="9">
        <v>70.5</v>
      </c>
      <c r="F103" s="9">
        <f t="shared" si="6"/>
        <v>42.3</v>
      </c>
      <c r="G103" s="10">
        <v>84.36</v>
      </c>
      <c r="H103" s="10">
        <f t="shared" si="7"/>
        <v>33.744</v>
      </c>
      <c r="I103" s="10">
        <f>F103+H103</f>
        <v>76.043999999999997</v>
      </c>
      <c r="J103" s="11" t="s">
        <v>277</v>
      </c>
      <c r="K103" s="11"/>
      <c r="L103" s="16"/>
    </row>
    <row r="104" spans="1:12" s="12" customFormat="1" ht="24" customHeight="1" x14ac:dyDescent="0.25">
      <c r="A104" s="15" t="s">
        <v>202</v>
      </c>
      <c r="B104" s="15" t="s">
        <v>191</v>
      </c>
      <c r="C104" s="15" t="s">
        <v>203</v>
      </c>
      <c r="D104" s="15" t="s">
        <v>193</v>
      </c>
      <c r="E104" s="9">
        <v>72</v>
      </c>
      <c r="F104" s="9">
        <f t="shared" ref="F104:F135" si="8">E104*0.6</f>
        <v>43.199999999999996</v>
      </c>
      <c r="G104" s="10">
        <v>81.84</v>
      </c>
      <c r="H104" s="10">
        <f t="shared" si="7"/>
        <v>32.736000000000004</v>
      </c>
      <c r="I104" s="10">
        <f>F104+H104</f>
        <v>75.936000000000007</v>
      </c>
      <c r="J104" s="11" t="s">
        <v>277</v>
      </c>
      <c r="K104" s="11"/>
      <c r="L104" s="15"/>
    </row>
    <row r="105" spans="1:12" s="12" customFormat="1" ht="24" customHeight="1" x14ac:dyDescent="0.25">
      <c r="A105" s="15" t="s">
        <v>212</v>
      </c>
      <c r="B105" s="16" t="s">
        <v>191</v>
      </c>
      <c r="C105" s="16" t="s">
        <v>213</v>
      </c>
      <c r="D105" s="16" t="s">
        <v>193</v>
      </c>
      <c r="E105" s="9">
        <v>70</v>
      </c>
      <c r="F105" s="9">
        <f t="shared" si="8"/>
        <v>42</v>
      </c>
      <c r="G105" s="10">
        <v>84.34</v>
      </c>
      <c r="H105" s="10">
        <f t="shared" si="7"/>
        <v>33.736000000000004</v>
      </c>
      <c r="I105" s="10">
        <f>F105+H105</f>
        <v>75.736000000000004</v>
      </c>
      <c r="J105" s="11" t="s">
        <v>277</v>
      </c>
      <c r="K105" s="11"/>
      <c r="L105" s="16"/>
    </row>
    <row r="106" spans="1:12" s="12" customFormat="1" ht="24" customHeight="1" x14ac:dyDescent="0.25">
      <c r="A106" s="15" t="s">
        <v>200</v>
      </c>
      <c r="B106" s="15" t="s">
        <v>191</v>
      </c>
      <c r="C106" s="15" t="s">
        <v>201</v>
      </c>
      <c r="D106" s="15" t="s">
        <v>193</v>
      </c>
      <c r="E106" s="9">
        <v>69</v>
      </c>
      <c r="F106" s="9">
        <f t="shared" si="8"/>
        <v>41.4</v>
      </c>
      <c r="G106" s="10">
        <v>85.69</v>
      </c>
      <c r="H106" s="10">
        <f t="shared" si="7"/>
        <v>34.276000000000003</v>
      </c>
      <c r="I106" s="10">
        <f>F106+H106</f>
        <v>75.676000000000002</v>
      </c>
      <c r="J106" s="11" t="s">
        <v>277</v>
      </c>
      <c r="K106" s="11"/>
      <c r="L106" s="15"/>
    </row>
    <row r="107" spans="1:12" s="12" customFormat="1" ht="24" customHeight="1" x14ac:dyDescent="0.25">
      <c r="A107" s="15" t="s">
        <v>214</v>
      </c>
      <c r="B107" s="16" t="s">
        <v>191</v>
      </c>
      <c r="C107" s="16" t="s">
        <v>215</v>
      </c>
      <c r="D107" s="16" t="s">
        <v>193</v>
      </c>
      <c r="E107" s="9">
        <v>69.5</v>
      </c>
      <c r="F107" s="9">
        <f t="shared" si="8"/>
        <v>41.699999999999996</v>
      </c>
      <c r="G107" s="10">
        <v>82.81</v>
      </c>
      <c r="H107" s="10">
        <f t="shared" si="7"/>
        <v>33.124000000000002</v>
      </c>
      <c r="I107" s="10">
        <f>F107+H107</f>
        <v>74.823999999999998</v>
      </c>
      <c r="J107" s="11" t="s">
        <v>277</v>
      </c>
      <c r="K107" s="11"/>
      <c r="L107" s="17"/>
    </row>
    <row r="108" spans="1:12" s="12" customFormat="1" ht="24" customHeight="1" x14ac:dyDescent="0.25">
      <c r="A108" s="15" t="s">
        <v>204</v>
      </c>
      <c r="B108" s="16" t="s">
        <v>191</v>
      </c>
      <c r="C108" s="16" t="s">
        <v>205</v>
      </c>
      <c r="D108" s="16" t="s">
        <v>193</v>
      </c>
      <c r="E108" s="9">
        <v>69</v>
      </c>
      <c r="F108" s="9">
        <f t="shared" si="8"/>
        <v>41.4</v>
      </c>
      <c r="G108" s="10">
        <v>82.86</v>
      </c>
      <c r="H108" s="10">
        <f t="shared" si="7"/>
        <v>33.143999999999998</v>
      </c>
      <c r="I108" s="10">
        <f>F108+H108</f>
        <v>74.543999999999997</v>
      </c>
      <c r="J108" s="11" t="s">
        <v>277</v>
      </c>
      <c r="K108" s="11"/>
      <c r="L108" s="16"/>
    </row>
    <row r="109" spans="1:12" s="12" customFormat="1" ht="24" customHeight="1" x14ac:dyDescent="0.25">
      <c r="A109" s="15" t="s">
        <v>230</v>
      </c>
      <c r="B109" s="15" t="s">
        <v>191</v>
      </c>
      <c r="C109" s="15" t="s">
        <v>231</v>
      </c>
      <c r="D109" s="15" t="s">
        <v>193</v>
      </c>
      <c r="E109" s="9">
        <v>69</v>
      </c>
      <c r="F109" s="9">
        <f t="shared" si="8"/>
        <v>41.4</v>
      </c>
      <c r="G109" s="10">
        <v>80.5</v>
      </c>
      <c r="H109" s="10">
        <f t="shared" si="7"/>
        <v>32.200000000000003</v>
      </c>
      <c r="I109" s="10">
        <f>F109+H109</f>
        <v>73.599999999999994</v>
      </c>
      <c r="J109" s="11" t="s">
        <v>277</v>
      </c>
      <c r="K109" s="11"/>
      <c r="L109" s="15"/>
    </row>
    <row r="110" spans="1:12" s="12" customFormat="1" ht="24" customHeight="1" x14ac:dyDescent="0.25">
      <c r="A110" s="15" t="s">
        <v>222</v>
      </c>
      <c r="B110" s="15" t="s">
        <v>191</v>
      </c>
      <c r="C110" s="15" t="s">
        <v>223</v>
      </c>
      <c r="D110" s="15" t="s">
        <v>193</v>
      </c>
      <c r="E110" s="9">
        <v>70.5</v>
      </c>
      <c r="F110" s="9">
        <f t="shared" si="8"/>
        <v>42.3</v>
      </c>
      <c r="G110" s="10">
        <v>84.01</v>
      </c>
      <c r="H110" s="10">
        <f t="shared" si="7"/>
        <v>33.604000000000006</v>
      </c>
      <c r="I110" s="10">
        <f>F110+H110</f>
        <v>75.903999999999996</v>
      </c>
      <c r="J110" s="11" t="s">
        <v>376</v>
      </c>
      <c r="K110" s="11"/>
      <c r="L110" s="15"/>
    </row>
    <row r="111" spans="1:12" s="12" customFormat="1" ht="24" customHeight="1" x14ac:dyDescent="0.25">
      <c r="A111" s="15" t="s">
        <v>196</v>
      </c>
      <c r="B111" s="15" t="s">
        <v>191</v>
      </c>
      <c r="C111" s="15" t="s">
        <v>197</v>
      </c>
      <c r="D111" s="15" t="s">
        <v>193</v>
      </c>
      <c r="E111" s="9">
        <v>73.5</v>
      </c>
      <c r="F111" s="9">
        <f t="shared" si="8"/>
        <v>44.1</v>
      </c>
      <c r="G111" s="10">
        <v>77.89</v>
      </c>
      <c r="H111" s="10">
        <f t="shared" si="7"/>
        <v>31.156000000000002</v>
      </c>
      <c r="I111" s="10">
        <f>F111+H111</f>
        <v>75.256</v>
      </c>
      <c r="J111" s="11" t="s">
        <v>376</v>
      </c>
      <c r="K111" s="11"/>
      <c r="L111" s="15"/>
    </row>
    <row r="112" spans="1:12" s="12" customFormat="1" ht="24" customHeight="1" x14ac:dyDescent="0.25">
      <c r="A112" s="15" t="s">
        <v>218</v>
      </c>
      <c r="B112" s="15" t="s">
        <v>191</v>
      </c>
      <c r="C112" s="15" t="s">
        <v>219</v>
      </c>
      <c r="D112" s="15" t="s">
        <v>193</v>
      </c>
      <c r="E112" s="9">
        <v>73.5</v>
      </c>
      <c r="F112" s="9">
        <f t="shared" si="8"/>
        <v>44.1</v>
      </c>
      <c r="G112" s="10">
        <v>77.319999999999993</v>
      </c>
      <c r="H112" s="10">
        <f t="shared" si="7"/>
        <v>30.927999999999997</v>
      </c>
      <c r="I112" s="10">
        <f>F112+H112</f>
        <v>75.027999999999992</v>
      </c>
      <c r="J112" s="11" t="s">
        <v>376</v>
      </c>
      <c r="K112" s="11"/>
      <c r="L112" s="15"/>
    </row>
    <row r="113" spans="1:12" s="12" customFormat="1" ht="24" customHeight="1" x14ac:dyDescent="0.25">
      <c r="A113" s="15" t="s">
        <v>232</v>
      </c>
      <c r="B113" s="16" t="s">
        <v>191</v>
      </c>
      <c r="C113" s="16" t="s">
        <v>233</v>
      </c>
      <c r="D113" s="16" t="s">
        <v>193</v>
      </c>
      <c r="E113" s="9">
        <v>69</v>
      </c>
      <c r="F113" s="9">
        <f t="shared" si="8"/>
        <v>41.4</v>
      </c>
      <c r="G113" s="10">
        <v>76.23</v>
      </c>
      <c r="H113" s="10">
        <f t="shared" si="7"/>
        <v>30.492000000000004</v>
      </c>
      <c r="I113" s="10">
        <f>F113+H113</f>
        <v>71.891999999999996</v>
      </c>
      <c r="J113" s="11" t="s">
        <v>376</v>
      </c>
      <c r="K113" s="11"/>
      <c r="L113" s="16"/>
    </row>
    <row r="114" spans="1:12" s="12" customFormat="1" ht="24" customHeight="1" x14ac:dyDescent="0.25">
      <c r="A114" s="6" t="s">
        <v>257</v>
      </c>
      <c r="B114" s="6" t="s">
        <v>237</v>
      </c>
      <c r="C114" s="6" t="s">
        <v>258</v>
      </c>
      <c r="D114" s="6" t="s">
        <v>11</v>
      </c>
      <c r="E114" s="9">
        <v>76.5</v>
      </c>
      <c r="F114" s="9">
        <f t="shared" si="8"/>
        <v>45.9</v>
      </c>
      <c r="G114" s="10">
        <v>80.8</v>
      </c>
      <c r="H114" s="10">
        <f t="shared" si="7"/>
        <v>32.32</v>
      </c>
      <c r="I114" s="10">
        <f>F114+H114</f>
        <v>78.22</v>
      </c>
      <c r="J114" s="11" t="s">
        <v>374</v>
      </c>
      <c r="K114" s="11"/>
      <c r="L114" s="6"/>
    </row>
    <row r="115" spans="1:12" s="12" customFormat="1" ht="24" customHeight="1" x14ac:dyDescent="0.25">
      <c r="A115" s="6" t="s">
        <v>265</v>
      </c>
      <c r="B115" s="6" t="s">
        <v>237</v>
      </c>
      <c r="C115" s="6" t="s">
        <v>266</v>
      </c>
      <c r="D115" s="6" t="s">
        <v>11</v>
      </c>
      <c r="E115" s="9">
        <v>75.5</v>
      </c>
      <c r="F115" s="9">
        <f t="shared" si="8"/>
        <v>45.3</v>
      </c>
      <c r="G115" s="10">
        <v>79.099999999999994</v>
      </c>
      <c r="H115" s="10">
        <f t="shared" si="7"/>
        <v>31.64</v>
      </c>
      <c r="I115" s="10">
        <f>F115+H115</f>
        <v>76.94</v>
      </c>
      <c r="J115" s="11" t="s">
        <v>374</v>
      </c>
      <c r="K115" s="11"/>
      <c r="L115" s="6"/>
    </row>
    <row r="116" spans="1:12" s="12" customFormat="1" ht="24" customHeight="1" x14ac:dyDescent="0.25">
      <c r="A116" s="6" t="s">
        <v>253</v>
      </c>
      <c r="B116" s="6" t="s">
        <v>237</v>
      </c>
      <c r="C116" s="6" t="s">
        <v>254</v>
      </c>
      <c r="D116" s="6" t="s">
        <v>193</v>
      </c>
      <c r="E116" s="9">
        <v>72</v>
      </c>
      <c r="F116" s="9">
        <f t="shared" si="8"/>
        <v>43.199999999999996</v>
      </c>
      <c r="G116" s="10">
        <v>84.09</v>
      </c>
      <c r="H116" s="10">
        <f t="shared" si="7"/>
        <v>33.636000000000003</v>
      </c>
      <c r="I116" s="10">
        <f>F116+H116</f>
        <v>76.835999999999999</v>
      </c>
      <c r="J116" s="11" t="s">
        <v>374</v>
      </c>
      <c r="K116" s="11"/>
      <c r="L116" s="6"/>
    </row>
    <row r="117" spans="1:12" s="12" customFormat="1" ht="24" customHeight="1" x14ac:dyDescent="0.25">
      <c r="A117" s="6" t="s">
        <v>261</v>
      </c>
      <c r="B117" s="6" t="s">
        <v>237</v>
      </c>
      <c r="C117" s="6" t="s">
        <v>262</v>
      </c>
      <c r="D117" s="6" t="s">
        <v>11</v>
      </c>
      <c r="E117" s="9">
        <v>72</v>
      </c>
      <c r="F117" s="9">
        <f t="shared" si="8"/>
        <v>43.199999999999996</v>
      </c>
      <c r="G117" s="10">
        <v>82.04</v>
      </c>
      <c r="H117" s="10">
        <f t="shared" si="7"/>
        <v>32.816000000000003</v>
      </c>
      <c r="I117" s="10">
        <f>F117+H117</f>
        <v>76.015999999999991</v>
      </c>
      <c r="J117" s="11" t="s">
        <v>374</v>
      </c>
      <c r="K117" s="11"/>
      <c r="L117" s="6"/>
    </row>
    <row r="118" spans="1:12" s="12" customFormat="1" ht="24" customHeight="1" x14ac:dyDescent="0.25">
      <c r="A118" s="6" t="s">
        <v>239</v>
      </c>
      <c r="B118" s="6" t="s">
        <v>237</v>
      </c>
      <c r="C118" s="6" t="s">
        <v>240</v>
      </c>
      <c r="D118" s="6" t="s">
        <v>11</v>
      </c>
      <c r="E118" s="9">
        <v>72.5</v>
      </c>
      <c r="F118" s="9">
        <f t="shared" si="8"/>
        <v>43.5</v>
      </c>
      <c r="G118" s="10">
        <v>78.36</v>
      </c>
      <c r="H118" s="10">
        <f t="shared" si="7"/>
        <v>31.344000000000001</v>
      </c>
      <c r="I118" s="10">
        <f>F118+H118</f>
        <v>74.843999999999994</v>
      </c>
      <c r="J118" s="11" t="s">
        <v>374</v>
      </c>
      <c r="K118" s="11"/>
      <c r="L118" s="6"/>
    </row>
    <row r="119" spans="1:12" s="12" customFormat="1" ht="24" customHeight="1" x14ac:dyDescent="0.25">
      <c r="A119" s="6" t="s">
        <v>251</v>
      </c>
      <c r="B119" s="6" t="s">
        <v>237</v>
      </c>
      <c r="C119" s="6" t="s">
        <v>252</v>
      </c>
      <c r="D119" s="6" t="s">
        <v>11</v>
      </c>
      <c r="E119" s="9">
        <v>81.5</v>
      </c>
      <c r="F119" s="9">
        <f t="shared" si="8"/>
        <v>48.9</v>
      </c>
      <c r="G119" s="10">
        <v>82.28</v>
      </c>
      <c r="H119" s="10">
        <f t="shared" si="7"/>
        <v>32.911999999999999</v>
      </c>
      <c r="I119" s="10">
        <f>F119+H119</f>
        <v>81.811999999999998</v>
      </c>
      <c r="J119" s="11" t="s">
        <v>277</v>
      </c>
      <c r="K119" s="11" t="s">
        <v>392</v>
      </c>
      <c r="L119" s="6"/>
    </row>
    <row r="120" spans="1:12" s="12" customFormat="1" ht="24" customHeight="1" x14ac:dyDescent="0.25">
      <c r="A120" s="6" t="s">
        <v>249</v>
      </c>
      <c r="B120" s="6" t="s">
        <v>237</v>
      </c>
      <c r="C120" s="6" t="s">
        <v>250</v>
      </c>
      <c r="D120" s="6" t="s">
        <v>193</v>
      </c>
      <c r="E120" s="9">
        <v>80.5</v>
      </c>
      <c r="F120" s="9">
        <f t="shared" si="8"/>
        <v>48.3</v>
      </c>
      <c r="G120" s="10">
        <v>80.209999999999994</v>
      </c>
      <c r="H120" s="10">
        <f t="shared" si="7"/>
        <v>32.083999999999996</v>
      </c>
      <c r="I120" s="10">
        <f>F120+H120</f>
        <v>80.383999999999986</v>
      </c>
      <c r="J120" s="11" t="s">
        <v>277</v>
      </c>
      <c r="K120" s="11" t="s">
        <v>392</v>
      </c>
      <c r="L120" s="6"/>
    </row>
    <row r="121" spans="1:12" s="12" customFormat="1" ht="24" customHeight="1" x14ac:dyDescent="0.25">
      <c r="A121" s="6" t="s">
        <v>273</v>
      </c>
      <c r="B121" s="6" t="s">
        <v>237</v>
      </c>
      <c r="C121" s="6" t="s">
        <v>274</v>
      </c>
      <c r="D121" s="6" t="s">
        <v>11</v>
      </c>
      <c r="E121" s="9">
        <v>75.5</v>
      </c>
      <c r="F121" s="9">
        <f t="shared" si="8"/>
        <v>45.3</v>
      </c>
      <c r="G121" s="10">
        <v>87.39</v>
      </c>
      <c r="H121" s="10">
        <f t="shared" si="7"/>
        <v>34.956000000000003</v>
      </c>
      <c r="I121" s="10">
        <f>F121+H121</f>
        <v>80.256</v>
      </c>
      <c r="J121" s="11" t="s">
        <v>277</v>
      </c>
      <c r="K121" s="11" t="s">
        <v>392</v>
      </c>
      <c r="L121" s="6"/>
    </row>
    <row r="122" spans="1:12" s="12" customFormat="1" ht="24" customHeight="1" x14ac:dyDescent="0.25">
      <c r="A122" s="6" t="s">
        <v>267</v>
      </c>
      <c r="B122" s="6" t="s">
        <v>237</v>
      </c>
      <c r="C122" s="6" t="s">
        <v>268</v>
      </c>
      <c r="D122" s="6" t="s">
        <v>193</v>
      </c>
      <c r="E122" s="9">
        <v>75</v>
      </c>
      <c r="F122" s="9">
        <f t="shared" si="8"/>
        <v>45</v>
      </c>
      <c r="G122" s="10">
        <v>86.2</v>
      </c>
      <c r="H122" s="10">
        <f t="shared" si="7"/>
        <v>34.480000000000004</v>
      </c>
      <c r="I122" s="10">
        <f>F122+H122</f>
        <v>79.48</v>
      </c>
      <c r="J122" s="11" t="s">
        <v>277</v>
      </c>
      <c r="K122" s="11" t="s">
        <v>392</v>
      </c>
      <c r="L122" s="6"/>
    </row>
    <row r="123" spans="1:12" s="12" customFormat="1" ht="24" customHeight="1" x14ac:dyDescent="0.25">
      <c r="A123" s="6" t="s">
        <v>271</v>
      </c>
      <c r="B123" s="6" t="s">
        <v>237</v>
      </c>
      <c r="C123" s="6" t="s">
        <v>272</v>
      </c>
      <c r="D123" s="6" t="s">
        <v>11</v>
      </c>
      <c r="E123" s="9">
        <v>76.5</v>
      </c>
      <c r="F123" s="9">
        <f t="shared" si="8"/>
        <v>45.9</v>
      </c>
      <c r="G123" s="10">
        <v>83.3</v>
      </c>
      <c r="H123" s="10">
        <f t="shared" si="7"/>
        <v>33.32</v>
      </c>
      <c r="I123" s="10">
        <f>F123+H123</f>
        <v>79.22</v>
      </c>
      <c r="J123" s="11" t="s">
        <v>277</v>
      </c>
      <c r="K123" s="11" t="s">
        <v>392</v>
      </c>
      <c r="L123" s="6"/>
    </row>
    <row r="124" spans="1:12" s="12" customFormat="1" ht="24" customHeight="1" x14ac:dyDescent="0.25">
      <c r="A124" s="6" t="s">
        <v>236</v>
      </c>
      <c r="B124" s="6" t="s">
        <v>237</v>
      </c>
      <c r="C124" s="6" t="s">
        <v>238</v>
      </c>
      <c r="D124" s="6" t="s">
        <v>11</v>
      </c>
      <c r="E124" s="9">
        <v>75</v>
      </c>
      <c r="F124" s="9">
        <f t="shared" si="8"/>
        <v>45</v>
      </c>
      <c r="G124" s="10">
        <v>85.35</v>
      </c>
      <c r="H124" s="10">
        <f t="shared" si="7"/>
        <v>34.14</v>
      </c>
      <c r="I124" s="10">
        <f>F124+H124</f>
        <v>79.14</v>
      </c>
      <c r="J124" s="11" t="s">
        <v>277</v>
      </c>
      <c r="K124" s="11" t="s">
        <v>392</v>
      </c>
      <c r="L124" s="6"/>
    </row>
    <row r="125" spans="1:12" s="12" customFormat="1" ht="24" customHeight="1" x14ac:dyDescent="0.25">
      <c r="A125" s="6" t="s">
        <v>269</v>
      </c>
      <c r="B125" s="6" t="s">
        <v>237</v>
      </c>
      <c r="C125" s="6" t="s">
        <v>270</v>
      </c>
      <c r="D125" s="6" t="s">
        <v>11</v>
      </c>
      <c r="E125" s="9">
        <v>73</v>
      </c>
      <c r="F125" s="9">
        <f t="shared" si="8"/>
        <v>43.8</v>
      </c>
      <c r="G125" s="10">
        <v>87.53</v>
      </c>
      <c r="H125" s="10">
        <f t="shared" si="7"/>
        <v>35.012</v>
      </c>
      <c r="I125" s="10">
        <f>F125+H125</f>
        <v>78.811999999999998</v>
      </c>
      <c r="J125" s="11" t="s">
        <v>277</v>
      </c>
      <c r="K125" s="11" t="s">
        <v>392</v>
      </c>
      <c r="L125" s="6"/>
    </row>
    <row r="126" spans="1:12" s="12" customFormat="1" ht="24" customHeight="1" x14ac:dyDescent="0.25">
      <c r="A126" s="6" t="s">
        <v>255</v>
      </c>
      <c r="B126" s="6" t="s">
        <v>237</v>
      </c>
      <c r="C126" s="6" t="s">
        <v>256</v>
      </c>
      <c r="D126" s="6" t="s">
        <v>11</v>
      </c>
      <c r="E126" s="9">
        <v>75.5</v>
      </c>
      <c r="F126" s="9">
        <f t="shared" si="8"/>
        <v>45.3</v>
      </c>
      <c r="G126" s="10">
        <v>83.14</v>
      </c>
      <c r="H126" s="10">
        <f t="shared" si="7"/>
        <v>33.256</v>
      </c>
      <c r="I126" s="10">
        <f>F126+H126</f>
        <v>78.555999999999997</v>
      </c>
      <c r="J126" s="11" t="s">
        <v>277</v>
      </c>
      <c r="K126" s="11"/>
      <c r="L126" s="6"/>
    </row>
    <row r="127" spans="1:12" s="12" customFormat="1" ht="24" customHeight="1" x14ac:dyDescent="0.25">
      <c r="A127" s="6" t="s">
        <v>263</v>
      </c>
      <c r="B127" s="6" t="s">
        <v>237</v>
      </c>
      <c r="C127" s="6" t="s">
        <v>264</v>
      </c>
      <c r="D127" s="6" t="s">
        <v>11</v>
      </c>
      <c r="E127" s="9">
        <v>74.5</v>
      </c>
      <c r="F127" s="9">
        <f t="shared" si="8"/>
        <v>44.699999999999996</v>
      </c>
      <c r="G127" s="10">
        <v>84.64</v>
      </c>
      <c r="H127" s="10">
        <f t="shared" si="7"/>
        <v>33.856000000000002</v>
      </c>
      <c r="I127" s="10">
        <f>F127+H127</f>
        <v>78.555999999999997</v>
      </c>
      <c r="J127" s="11" t="s">
        <v>277</v>
      </c>
      <c r="K127" s="11"/>
      <c r="L127" s="6"/>
    </row>
    <row r="128" spans="1:12" s="12" customFormat="1" ht="24" customHeight="1" x14ac:dyDescent="0.25">
      <c r="A128" s="6" t="s">
        <v>243</v>
      </c>
      <c r="B128" s="6" t="s">
        <v>237</v>
      </c>
      <c r="C128" s="6" t="s">
        <v>244</v>
      </c>
      <c r="D128" s="6" t="s">
        <v>11</v>
      </c>
      <c r="E128" s="9">
        <v>74.5</v>
      </c>
      <c r="F128" s="9">
        <f t="shared" si="8"/>
        <v>44.699999999999996</v>
      </c>
      <c r="G128" s="10">
        <v>83.37</v>
      </c>
      <c r="H128" s="10">
        <f t="shared" si="7"/>
        <v>33.348000000000006</v>
      </c>
      <c r="I128" s="10">
        <f>F128+H128</f>
        <v>78.048000000000002</v>
      </c>
      <c r="J128" s="11" t="s">
        <v>277</v>
      </c>
      <c r="K128" s="11"/>
      <c r="L128" s="6"/>
    </row>
    <row r="129" spans="1:13" s="12" customFormat="1" ht="24" customHeight="1" x14ac:dyDescent="0.25">
      <c r="A129" s="6" t="s">
        <v>259</v>
      </c>
      <c r="B129" s="6" t="s">
        <v>237</v>
      </c>
      <c r="C129" s="6" t="s">
        <v>260</v>
      </c>
      <c r="D129" s="6" t="s">
        <v>11</v>
      </c>
      <c r="E129" s="9">
        <v>72</v>
      </c>
      <c r="F129" s="9">
        <f t="shared" si="8"/>
        <v>43.199999999999996</v>
      </c>
      <c r="G129" s="10">
        <v>88.6</v>
      </c>
      <c r="H129" s="10">
        <f t="shared" si="7"/>
        <v>35.44</v>
      </c>
      <c r="I129" s="10">
        <f>F129+H129</f>
        <v>78.639999999999986</v>
      </c>
      <c r="J129" s="11" t="s">
        <v>376</v>
      </c>
      <c r="K129" s="11"/>
      <c r="L129" s="6"/>
    </row>
    <row r="130" spans="1:13" s="12" customFormat="1" ht="24" customHeight="1" x14ac:dyDescent="0.25">
      <c r="A130" s="6" t="s">
        <v>245</v>
      </c>
      <c r="B130" s="6" t="s">
        <v>237</v>
      </c>
      <c r="C130" s="6" t="s">
        <v>246</v>
      </c>
      <c r="D130" s="6" t="s">
        <v>11</v>
      </c>
      <c r="E130" s="9">
        <v>73</v>
      </c>
      <c r="F130" s="9">
        <f t="shared" si="8"/>
        <v>43.8</v>
      </c>
      <c r="G130" s="10">
        <v>86.55</v>
      </c>
      <c r="H130" s="10">
        <f t="shared" si="7"/>
        <v>34.619999999999997</v>
      </c>
      <c r="I130" s="10">
        <f>F130+H130</f>
        <v>78.419999999999987</v>
      </c>
      <c r="J130" s="11" t="s">
        <v>376</v>
      </c>
      <c r="K130" s="11"/>
      <c r="L130" s="6"/>
    </row>
    <row r="131" spans="1:13" s="12" customFormat="1" ht="24" customHeight="1" x14ac:dyDescent="0.25">
      <c r="A131" s="6" t="s">
        <v>241</v>
      </c>
      <c r="B131" s="6" t="s">
        <v>237</v>
      </c>
      <c r="C131" s="6" t="s">
        <v>242</v>
      </c>
      <c r="D131" s="6" t="s">
        <v>193</v>
      </c>
      <c r="E131" s="9">
        <v>73</v>
      </c>
      <c r="F131" s="9">
        <f t="shared" si="8"/>
        <v>43.8</v>
      </c>
      <c r="G131" s="10">
        <v>83.28</v>
      </c>
      <c r="H131" s="10">
        <f t="shared" ref="H131:H162" si="9">G131*0.4</f>
        <v>33.312000000000005</v>
      </c>
      <c r="I131" s="10">
        <f>F131+H131</f>
        <v>77.111999999999995</v>
      </c>
      <c r="J131" s="11" t="s">
        <v>376</v>
      </c>
      <c r="K131" s="11"/>
      <c r="L131" s="6"/>
    </row>
    <row r="132" spans="1:13" s="12" customFormat="1" ht="24" customHeight="1" x14ac:dyDescent="0.25">
      <c r="A132" s="6" t="s">
        <v>247</v>
      </c>
      <c r="B132" s="6" t="s">
        <v>237</v>
      </c>
      <c r="C132" s="6" t="s">
        <v>248</v>
      </c>
      <c r="D132" s="6" t="s">
        <v>11</v>
      </c>
      <c r="E132" s="9">
        <v>73.5</v>
      </c>
      <c r="F132" s="9">
        <f t="shared" si="8"/>
        <v>44.1</v>
      </c>
      <c r="G132" s="10">
        <v>82.15</v>
      </c>
      <c r="H132" s="10">
        <f t="shared" si="9"/>
        <v>32.860000000000007</v>
      </c>
      <c r="I132" s="10">
        <f>F132+H132</f>
        <v>76.960000000000008</v>
      </c>
      <c r="J132" s="11" t="s">
        <v>376</v>
      </c>
      <c r="K132" s="11"/>
      <c r="L132" s="6"/>
    </row>
    <row r="133" spans="1:13" s="14" customFormat="1" ht="24" customHeight="1" x14ac:dyDescent="0.25">
      <c r="A133" s="6" t="s">
        <v>275</v>
      </c>
      <c r="B133" s="6" t="s">
        <v>237</v>
      </c>
      <c r="C133" s="6" t="s">
        <v>276</v>
      </c>
      <c r="D133" s="6" t="s">
        <v>11</v>
      </c>
      <c r="E133" s="9">
        <v>74</v>
      </c>
      <c r="F133" s="9">
        <f t="shared" si="8"/>
        <v>44.4</v>
      </c>
      <c r="G133" s="10">
        <v>80.010000000000005</v>
      </c>
      <c r="H133" s="10">
        <f t="shared" si="9"/>
        <v>32.004000000000005</v>
      </c>
      <c r="I133" s="10">
        <f>F133+H133</f>
        <v>76.403999999999996</v>
      </c>
      <c r="J133" s="11" t="s">
        <v>376</v>
      </c>
      <c r="K133" s="11"/>
      <c r="L133" s="6"/>
      <c r="M133" s="12"/>
    </row>
    <row r="134" spans="1:13" s="20" customFormat="1" ht="24" customHeight="1" x14ac:dyDescent="0.25">
      <c r="A134" s="6" t="s">
        <v>310</v>
      </c>
      <c r="B134" s="6" t="s">
        <v>279</v>
      </c>
      <c r="C134" s="6" t="s">
        <v>311</v>
      </c>
      <c r="D134" s="6" t="s">
        <v>11</v>
      </c>
      <c r="E134" s="9">
        <v>77</v>
      </c>
      <c r="F134" s="9">
        <f t="shared" si="8"/>
        <v>46.199999999999996</v>
      </c>
      <c r="G134" s="10">
        <v>82.95</v>
      </c>
      <c r="H134" s="10">
        <f t="shared" si="9"/>
        <v>33.18</v>
      </c>
      <c r="I134" s="10">
        <f>F134+H134</f>
        <v>79.38</v>
      </c>
      <c r="J134" s="18"/>
      <c r="K134" s="18" t="s">
        <v>392</v>
      </c>
      <c r="L134" s="19"/>
    </row>
    <row r="135" spans="1:13" s="20" customFormat="1" ht="24" customHeight="1" x14ac:dyDescent="0.25">
      <c r="A135" s="6" t="s">
        <v>283</v>
      </c>
      <c r="B135" s="6" t="s">
        <v>279</v>
      </c>
      <c r="C135" s="6" t="s">
        <v>284</v>
      </c>
      <c r="D135" s="6" t="s">
        <v>11</v>
      </c>
      <c r="E135" s="9">
        <v>72</v>
      </c>
      <c r="F135" s="9">
        <f t="shared" si="8"/>
        <v>43.199999999999996</v>
      </c>
      <c r="G135" s="10">
        <v>84.65</v>
      </c>
      <c r="H135" s="10">
        <f t="shared" si="9"/>
        <v>33.860000000000007</v>
      </c>
      <c r="I135" s="10">
        <f>F135+H135</f>
        <v>77.06</v>
      </c>
      <c r="J135" s="18"/>
      <c r="K135" s="18" t="s">
        <v>392</v>
      </c>
      <c r="L135" s="19"/>
    </row>
    <row r="136" spans="1:13" s="20" customFormat="1" ht="24" customHeight="1" x14ac:dyDescent="0.25">
      <c r="A136" s="6" t="s">
        <v>306</v>
      </c>
      <c r="B136" s="6" t="s">
        <v>279</v>
      </c>
      <c r="C136" s="6" t="s">
        <v>307</v>
      </c>
      <c r="D136" s="6" t="s">
        <v>193</v>
      </c>
      <c r="E136" s="9">
        <v>73.5</v>
      </c>
      <c r="F136" s="9">
        <f t="shared" ref="F136:F167" si="10">E136*0.6</f>
        <v>44.1</v>
      </c>
      <c r="G136" s="10">
        <v>81.28</v>
      </c>
      <c r="H136" s="10">
        <f t="shared" si="9"/>
        <v>32.512</v>
      </c>
      <c r="I136" s="10">
        <f>F136+H136</f>
        <v>76.611999999999995</v>
      </c>
      <c r="J136" s="18"/>
      <c r="K136" s="18" t="s">
        <v>392</v>
      </c>
      <c r="L136" s="19"/>
    </row>
    <row r="137" spans="1:13" s="20" customFormat="1" ht="24" customHeight="1" x14ac:dyDescent="0.25">
      <c r="A137" s="6" t="s">
        <v>302</v>
      </c>
      <c r="B137" s="6" t="s">
        <v>279</v>
      </c>
      <c r="C137" s="6" t="s">
        <v>303</v>
      </c>
      <c r="D137" s="6" t="s">
        <v>11</v>
      </c>
      <c r="E137" s="9">
        <v>73</v>
      </c>
      <c r="F137" s="9">
        <f t="shared" si="10"/>
        <v>43.8</v>
      </c>
      <c r="G137" s="10">
        <v>80.37</v>
      </c>
      <c r="H137" s="10">
        <f t="shared" si="9"/>
        <v>32.148000000000003</v>
      </c>
      <c r="I137" s="10">
        <f>F137+H137</f>
        <v>75.948000000000008</v>
      </c>
      <c r="J137" s="18"/>
      <c r="K137" s="18" t="s">
        <v>392</v>
      </c>
      <c r="L137" s="19"/>
    </row>
    <row r="138" spans="1:13" s="20" customFormat="1" ht="24" customHeight="1" x14ac:dyDescent="0.25">
      <c r="A138" s="6" t="s">
        <v>281</v>
      </c>
      <c r="B138" s="6" t="s">
        <v>279</v>
      </c>
      <c r="C138" s="6" t="s">
        <v>282</v>
      </c>
      <c r="D138" s="6" t="s">
        <v>193</v>
      </c>
      <c r="E138" s="9">
        <v>72</v>
      </c>
      <c r="F138" s="9">
        <f t="shared" si="10"/>
        <v>43.199999999999996</v>
      </c>
      <c r="G138" s="10">
        <v>81.349999999999994</v>
      </c>
      <c r="H138" s="10">
        <f t="shared" si="9"/>
        <v>32.54</v>
      </c>
      <c r="I138" s="10">
        <f>F138+H138</f>
        <v>75.739999999999995</v>
      </c>
      <c r="J138" s="18"/>
      <c r="K138" s="18" t="s">
        <v>392</v>
      </c>
      <c r="L138" s="19"/>
    </row>
    <row r="139" spans="1:13" s="20" customFormat="1" ht="24" customHeight="1" x14ac:dyDescent="0.25">
      <c r="A139" s="6" t="s">
        <v>292</v>
      </c>
      <c r="B139" s="6" t="s">
        <v>279</v>
      </c>
      <c r="C139" s="6" t="s">
        <v>293</v>
      </c>
      <c r="D139" s="6" t="s">
        <v>193</v>
      </c>
      <c r="E139" s="9">
        <v>72.5</v>
      </c>
      <c r="F139" s="9">
        <f t="shared" si="10"/>
        <v>43.5</v>
      </c>
      <c r="G139" s="10">
        <v>80.569999999999993</v>
      </c>
      <c r="H139" s="10">
        <f t="shared" si="9"/>
        <v>32.228000000000002</v>
      </c>
      <c r="I139" s="10">
        <f>F139+H139</f>
        <v>75.728000000000009</v>
      </c>
      <c r="J139" s="18"/>
      <c r="K139" s="18" t="s">
        <v>392</v>
      </c>
      <c r="L139" s="19"/>
    </row>
    <row r="140" spans="1:13" s="20" customFormat="1" ht="24" customHeight="1" x14ac:dyDescent="0.25">
      <c r="A140" s="6" t="s">
        <v>294</v>
      </c>
      <c r="B140" s="6" t="s">
        <v>279</v>
      </c>
      <c r="C140" s="6" t="s">
        <v>295</v>
      </c>
      <c r="D140" s="6" t="s">
        <v>11</v>
      </c>
      <c r="E140" s="9">
        <v>70</v>
      </c>
      <c r="F140" s="9">
        <f t="shared" si="10"/>
        <v>42</v>
      </c>
      <c r="G140" s="10">
        <v>84.04</v>
      </c>
      <c r="H140" s="10">
        <f t="shared" si="9"/>
        <v>33.616000000000007</v>
      </c>
      <c r="I140" s="10">
        <f>F140+H140</f>
        <v>75.616000000000014</v>
      </c>
      <c r="J140" s="18"/>
      <c r="K140" s="18"/>
      <c r="L140" s="19"/>
    </row>
    <row r="141" spans="1:13" s="20" customFormat="1" ht="24" customHeight="1" x14ac:dyDescent="0.25">
      <c r="A141" s="6" t="s">
        <v>312</v>
      </c>
      <c r="B141" s="6" t="s">
        <v>279</v>
      </c>
      <c r="C141" s="6" t="s">
        <v>313</v>
      </c>
      <c r="D141" s="6" t="s">
        <v>11</v>
      </c>
      <c r="E141" s="9">
        <v>70.5</v>
      </c>
      <c r="F141" s="9">
        <f t="shared" si="10"/>
        <v>42.3</v>
      </c>
      <c r="G141" s="10">
        <v>83.1</v>
      </c>
      <c r="H141" s="10">
        <f t="shared" si="9"/>
        <v>33.24</v>
      </c>
      <c r="I141" s="10">
        <f>F141+H141</f>
        <v>75.539999999999992</v>
      </c>
      <c r="J141" s="18"/>
      <c r="K141" s="18"/>
      <c r="L141" s="19"/>
    </row>
    <row r="142" spans="1:13" s="20" customFormat="1" ht="24" customHeight="1" x14ac:dyDescent="0.25">
      <c r="A142" s="6" t="s">
        <v>278</v>
      </c>
      <c r="B142" s="6" t="s">
        <v>279</v>
      </c>
      <c r="C142" s="6" t="s">
        <v>280</v>
      </c>
      <c r="D142" s="6" t="s">
        <v>193</v>
      </c>
      <c r="E142" s="9">
        <v>70.5</v>
      </c>
      <c r="F142" s="9">
        <f t="shared" si="10"/>
        <v>42.3</v>
      </c>
      <c r="G142" s="10">
        <v>81.62</v>
      </c>
      <c r="H142" s="10">
        <f t="shared" si="9"/>
        <v>32.648000000000003</v>
      </c>
      <c r="I142" s="10">
        <f>F142+H142</f>
        <v>74.948000000000008</v>
      </c>
      <c r="J142" s="18"/>
      <c r="K142" s="18"/>
      <c r="L142" s="19"/>
    </row>
    <row r="143" spans="1:13" s="20" customFormat="1" ht="24" customHeight="1" x14ac:dyDescent="0.25">
      <c r="A143" s="6" t="s">
        <v>304</v>
      </c>
      <c r="B143" s="6" t="s">
        <v>279</v>
      </c>
      <c r="C143" s="6" t="s">
        <v>305</v>
      </c>
      <c r="D143" s="6" t="s">
        <v>11</v>
      </c>
      <c r="E143" s="9">
        <v>69.5</v>
      </c>
      <c r="F143" s="9">
        <f t="shared" si="10"/>
        <v>41.699999999999996</v>
      </c>
      <c r="G143" s="10">
        <v>83.07</v>
      </c>
      <c r="H143" s="10">
        <f t="shared" si="9"/>
        <v>33.228000000000002</v>
      </c>
      <c r="I143" s="10">
        <f>F143+H143</f>
        <v>74.927999999999997</v>
      </c>
      <c r="J143" s="18"/>
      <c r="K143" s="18"/>
      <c r="L143" s="19"/>
    </row>
    <row r="144" spans="1:13" s="20" customFormat="1" ht="24" customHeight="1" x14ac:dyDescent="0.25">
      <c r="A144" s="6" t="s">
        <v>316</v>
      </c>
      <c r="B144" s="6" t="s">
        <v>279</v>
      </c>
      <c r="C144" s="6" t="s">
        <v>317</v>
      </c>
      <c r="D144" s="6" t="s">
        <v>11</v>
      </c>
      <c r="E144" s="9">
        <v>70</v>
      </c>
      <c r="F144" s="9">
        <f t="shared" si="10"/>
        <v>42</v>
      </c>
      <c r="G144" s="10">
        <v>82.07</v>
      </c>
      <c r="H144" s="10">
        <f t="shared" si="9"/>
        <v>32.827999999999996</v>
      </c>
      <c r="I144" s="10">
        <f>F144+H144</f>
        <v>74.828000000000003</v>
      </c>
      <c r="J144" s="18"/>
      <c r="K144" s="18"/>
      <c r="L144" s="19"/>
    </row>
    <row r="145" spans="1:12" s="20" customFormat="1" ht="24" customHeight="1" x14ac:dyDescent="0.25">
      <c r="A145" s="6" t="s">
        <v>298</v>
      </c>
      <c r="B145" s="6" t="s">
        <v>279</v>
      </c>
      <c r="C145" s="6" t="s">
        <v>299</v>
      </c>
      <c r="D145" s="6" t="s">
        <v>11</v>
      </c>
      <c r="E145" s="9">
        <v>69</v>
      </c>
      <c r="F145" s="9">
        <f t="shared" si="10"/>
        <v>41.4</v>
      </c>
      <c r="G145" s="10">
        <v>83.53</v>
      </c>
      <c r="H145" s="10">
        <f t="shared" si="9"/>
        <v>33.411999999999999</v>
      </c>
      <c r="I145" s="10">
        <f>F145+H145</f>
        <v>74.811999999999998</v>
      </c>
      <c r="J145" s="18"/>
      <c r="K145" s="18"/>
      <c r="L145" s="19"/>
    </row>
    <row r="146" spans="1:12" s="20" customFormat="1" ht="24" customHeight="1" x14ac:dyDescent="0.25">
      <c r="A146" s="6" t="s">
        <v>300</v>
      </c>
      <c r="B146" s="6" t="s">
        <v>279</v>
      </c>
      <c r="C146" s="6" t="s">
        <v>301</v>
      </c>
      <c r="D146" s="6" t="s">
        <v>193</v>
      </c>
      <c r="E146" s="9">
        <v>68</v>
      </c>
      <c r="F146" s="9">
        <f t="shared" si="10"/>
        <v>40.799999999999997</v>
      </c>
      <c r="G146" s="10">
        <v>84.89</v>
      </c>
      <c r="H146" s="10">
        <f t="shared" si="9"/>
        <v>33.956000000000003</v>
      </c>
      <c r="I146" s="10">
        <f>F146+H146</f>
        <v>74.756</v>
      </c>
      <c r="J146" s="18"/>
      <c r="K146" s="18"/>
      <c r="L146" s="19"/>
    </row>
    <row r="147" spans="1:12" s="20" customFormat="1" ht="24" customHeight="1" x14ac:dyDescent="0.25">
      <c r="A147" s="6" t="s">
        <v>287</v>
      </c>
      <c r="B147" s="6" t="s">
        <v>279</v>
      </c>
      <c r="C147" s="6" t="s">
        <v>288</v>
      </c>
      <c r="D147" s="6" t="s">
        <v>11</v>
      </c>
      <c r="E147" s="9">
        <v>69.5</v>
      </c>
      <c r="F147" s="9">
        <f t="shared" si="10"/>
        <v>41.699999999999996</v>
      </c>
      <c r="G147" s="10">
        <v>82.29</v>
      </c>
      <c r="H147" s="10">
        <f t="shared" si="9"/>
        <v>32.916000000000004</v>
      </c>
      <c r="I147" s="10">
        <f>F147+H147</f>
        <v>74.616</v>
      </c>
      <c r="J147" s="18"/>
      <c r="K147" s="18"/>
      <c r="L147" s="19"/>
    </row>
    <row r="148" spans="1:12" s="20" customFormat="1" ht="24" customHeight="1" x14ac:dyDescent="0.25">
      <c r="A148" s="6" t="s">
        <v>308</v>
      </c>
      <c r="B148" s="6" t="s">
        <v>279</v>
      </c>
      <c r="C148" s="6" t="s">
        <v>309</v>
      </c>
      <c r="D148" s="6" t="s">
        <v>11</v>
      </c>
      <c r="E148" s="9">
        <v>67</v>
      </c>
      <c r="F148" s="9">
        <f t="shared" si="10"/>
        <v>40.199999999999996</v>
      </c>
      <c r="G148" s="10">
        <v>85.73</v>
      </c>
      <c r="H148" s="10">
        <f t="shared" si="9"/>
        <v>34.292000000000002</v>
      </c>
      <c r="I148" s="10">
        <f>F148+H148</f>
        <v>74.49199999999999</v>
      </c>
      <c r="J148" s="18"/>
      <c r="K148" s="18"/>
      <c r="L148" s="19"/>
    </row>
    <row r="149" spans="1:12" s="20" customFormat="1" ht="24" customHeight="1" x14ac:dyDescent="0.25">
      <c r="A149" s="6" t="s">
        <v>296</v>
      </c>
      <c r="B149" s="6" t="s">
        <v>279</v>
      </c>
      <c r="C149" s="6" t="s">
        <v>297</v>
      </c>
      <c r="D149" s="6" t="s">
        <v>11</v>
      </c>
      <c r="E149" s="9">
        <v>67</v>
      </c>
      <c r="F149" s="9">
        <f t="shared" si="10"/>
        <v>40.199999999999996</v>
      </c>
      <c r="G149" s="10">
        <v>84.63</v>
      </c>
      <c r="H149" s="10">
        <f t="shared" si="9"/>
        <v>33.851999999999997</v>
      </c>
      <c r="I149" s="10">
        <f>F149+H149</f>
        <v>74.051999999999992</v>
      </c>
      <c r="J149" s="18"/>
      <c r="K149" s="18"/>
      <c r="L149" s="19"/>
    </row>
    <row r="150" spans="1:12" s="20" customFormat="1" ht="24" customHeight="1" x14ac:dyDescent="0.25">
      <c r="A150" s="6" t="s">
        <v>314</v>
      </c>
      <c r="B150" s="6" t="s">
        <v>279</v>
      </c>
      <c r="C150" s="6" t="s">
        <v>315</v>
      </c>
      <c r="D150" s="6" t="s">
        <v>11</v>
      </c>
      <c r="E150" s="9">
        <v>68.5</v>
      </c>
      <c r="F150" s="9">
        <f t="shared" si="10"/>
        <v>41.1</v>
      </c>
      <c r="G150" s="10">
        <v>82.2</v>
      </c>
      <c r="H150" s="10">
        <f t="shared" si="9"/>
        <v>32.880000000000003</v>
      </c>
      <c r="I150" s="10">
        <f>F150+H150</f>
        <v>73.98</v>
      </c>
      <c r="J150" s="18"/>
      <c r="K150" s="18"/>
      <c r="L150" s="19"/>
    </row>
    <row r="151" spans="1:12" s="20" customFormat="1" ht="24" customHeight="1" x14ac:dyDescent="0.25">
      <c r="A151" s="6" t="s">
        <v>285</v>
      </c>
      <c r="B151" s="6" t="s">
        <v>279</v>
      </c>
      <c r="C151" s="6" t="s">
        <v>286</v>
      </c>
      <c r="D151" s="6" t="s">
        <v>11</v>
      </c>
      <c r="E151" s="9">
        <v>67.5</v>
      </c>
      <c r="F151" s="9">
        <f t="shared" si="10"/>
        <v>40.5</v>
      </c>
      <c r="G151" s="10">
        <v>82.3</v>
      </c>
      <c r="H151" s="10">
        <f t="shared" si="9"/>
        <v>32.92</v>
      </c>
      <c r="I151" s="10">
        <f>F151+H151</f>
        <v>73.42</v>
      </c>
      <c r="J151" s="18"/>
      <c r="K151" s="18"/>
      <c r="L151" s="19"/>
    </row>
    <row r="152" spans="1:12" s="20" customFormat="1" ht="24" customHeight="1" x14ac:dyDescent="0.25">
      <c r="A152" s="6" t="s">
        <v>289</v>
      </c>
      <c r="B152" s="6" t="s">
        <v>279</v>
      </c>
      <c r="C152" s="6" t="s">
        <v>290</v>
      </c>
      <c r="D152" s="6" t="s">
        <v>193</v>
      </c>
      <c r="E152" s="9">
        <v>71.5</v>
      </c>
      <c r="F152" s="9">
        <f t="shared" si="10"/>
        <v>42.9</v>
      </c>
      <c r="G152" s="10" t="s">
        <v>291</v>
      </c>
      <c r="H152" s="10"/>
      <c r="I152" s="10"/>
      <c r="J152" s="18"/>
      <c r="K152" s="18"/>
      <c r="L152" s="19"/>
    </row>
    <row r="153" spans="1:12" s="20" customFormat="1" ht="24" customHeight="1" x14ac:dyDescent="0.25">
      <c r="A153" s="21" t="s">
        <v>345</v>
      </c>
      <c r="B153" s="21" t="s">
        <v>319</v>
      </c>
      <c r="C153" s="21" t="s">
        <v>346</v>
      </c>
      <c r="D153" s="21" t="s">
        <v>11</v>
      </c>
      <c r="E153" s="9">
        <v>76.5</v>
      </c>
      <c r="F153" s="9">
        <f t="shared" si="10"/>
        <v>45.9</v>
      </c>
      <c r="G153" s="10">
        <v>85.26</v>
      </c>
      <c r="H153" s="10">
        <f t="shared" ref="H153:H172" si="11">G153*0.4</f>
        <v>34.104000000000006</v>
      </c>
      <c r="I153" s="10">
        <f>F153+H153</f>
        <v>80.004000000000005</v>
      </c>
      <c r="J153" s="18"/>
      <c r="K153" s="18" t="s">
        <v>392</v>
      </c>
      <c r="L153" s="19"/>
    </row>
    <row r="154" spans="1:12" s="20" customFormat="1" ht="24" customHeight="1" x14ac:dyDescent="0.25">
      <c r="A154" s="21" t="s">
        <v>343</v>
      </c>
      <c r="B154" s="21" t="s">
        <v>319</v>
      </c>
      <c r="C154" s="21" t="s">
        <v>344</v>
      </c>
      <c r="D154" s="21" t="s">
        <v>193</v>
      </c>
      <c r="E154" s="9">
        <v>76.5</v>
      </c>
      <c r="F154" s="9">
        <f t="shared" si="10"/>
        <v>45.9</v>
      </c>
      <c r="G154" s="10">
        <v>84.03</v>
      </c>
      <c r="H154" s="10">
        <f t="shared" si="11"/>
        <v>33.612000000000002</v>
      </c>
      <c r="I154" s="10">
        <f>F154+H154</f>
        <v>79.512</v>
      </c>
      <c r="J154" s="18"/>
      <c r="K154" s="18" t="s">
        <v>392</v>
      </c>
      <c r="L154" s="19"/>
    </row>
    <row r="155" spans="1:12" s="20" customFormat="1" ht="24" customHeight="1" x14ac:dyDescent="0.25">
      <c r="A155" s="21" t="s">
        <v>331</v>
      </c>
      <c r="B155" s="21" t="s">
        <v>319</v>
      </c>
      <c r="C155" s="21" t="s">
        <v>332</v>
      </c>
      <c r="D155" s="21" t="s">
        <v>193</v>
      </c>
      <c r="E155" s="9">
        <v>75.5</v>
      </c>
      <c r="F155" s="9">
        <f t="shared" si="10"/>
        <v>45.3</v>
      </c>
      <c r="G155" s="10">
        <v>85.04</v>
      </c>
      <c r="H155" s="10">
        <f t="shared" si="11"/>
        <v>34.016000000000005</v>
      </c>
      <c r="I155" s="10">
        <f>F155+H155</f>
        <v>79.316000000000003</v>
      </c>
      <c r="J155" s="18"/>
      <c r="K155" s="18" t="s">
        <v>392</v>
      </c>
      <c r="L155" s="19"/>
    </row>
    <row r="156" spans="1:12" s="20" customFormat="1" ht="24" customHeight="1" x14ac:dyDescent="0.25">
      <c r="A156" s="21" t="s">
        <v>335</v>
      </c>
      <c r="B156" s="21" t="s">
        <v>319</v>
      </c>
      <c r="C156" s="21" t="s">
        <v>336</v>
      </c>
      <c r="D156" s="21" t="s">
        <v>11</v>
      </c>
      <c r="E156" s="9">
        <v>72.5</v>
      </c>
      <c r="F156" s="9">
        <f t="shared" si="10"/>
        <v>43.5</v>
      </c>
      <c r="G156" s="10">
        <v>88.29</v>
      </c>
      <c r="H156" s="10">
        <f t="shared" si="11"/>
        <v>35.316000000000003</v>
      </c>
      <c r="I156" s="10">
        <f>F156+H156</f>
        <v>78.816000000000003</v>
      </c>
      <c r="J156" s="18"/>
      <c r="K156" s="18" t="s">
        <v>392</v>
      </c>
      <c r="L156" s="19"/>
    </row>
    <row r="157" spans="1:12" s="20" customFormat="1" ht="24" customHeight="1" x14ac:dyDescent="0.25">
      <c r="A157" s="21" t="s">
        <v>325</v>
      </c>
      <c r="B157" s="21" t="s">
        <v>319</v>
      </c>
      <c r="C157" s="21" t="s">
        <v>326</v>
      </c>
      <c r="D157" s="21" t="s">
        <v>193</v>
      </c>
      <c r="E157" s="9">
        <v>72</v>
      </c>
      <c r="F157" s="9">
        <f t="shared" si="10"/>
        <v>43.199999999999996</v>
      </c>
      <c r="G157" s="10">
        <v>86.45</v>
      </c>
      <c r="H157" s="10">
        <f t="shared" si="11"/>
        <v>34.580000000000005</v>
      </c>
      <c r="I157" s="10">
        <f>F157+H157</f>
        <v>77.78</v>
      </c>
      <c r="J157" s="18"/>
      <c r="K157" s="18" t="s">
        <v>392</v>
      </c>
      <c r="L157" s="19"/>
    </row>
    <row r="158" spans="1:12" s="20" customFormat="1" ht="24" customHeight="1" x14ac:dyDescent="0.25">
      <c r="A158" s="21" t="s">
        <v>355</v>
      </c>
      <c r="B158" s="21" t="s">
        <v>319</v>
      </c>
      <c r="C158" s="21" t="s">
        <v>356</v>
      </c>
      <c r="D158" s="21" t="s">
        <v>11</v>
      </c>
      <c r="E158" s="9">
        <v>72</v>
      </c>
      <c r="F158" s="9">
        <f t="shared" si="10"/>
        <v>43.199999999999996</v>
      </c>
      <c r="G158" s="10">
        <v>82.54</v>
      </c>
      <c r="H158" s="10">
        <f t="shared" si="11"/>
        <v>33.016000000000005</v>
      </c>
      <c r="I158" s="10">
        <f>F158+H158</f>
        <v>76.216000000000008</v>
      </c>
      <c r="J158" s="18"/>
      <c r="K158" s="18" t="s">
        <v>392</v>
      </c>
      <c r="L158" s="19"/>
    </row>
    <row r="159" spans="1:12" s="20" customFormat="1" ht="24" customHeight="1" x14ac:dyDescent="0.25">
      <c r="A159" s="21" t="s">
        <v>323</v>
      </c>
      <c r="B159" s="21" t="s">
        <v>319</v>
      </c>
      <c r="C159" s="21" t="s">
        <v>324</v>
      </c>
      <c r="D159" s="21" t="s">
        <v>193</v>
      </c>
      <c r="E159" s="9">
        <v>73</v>
      </c>
      <c r="F159" s="9">
        <f t="shared" si="10"/>
        <v>43.8</v>
      </c>
      <c r="G159" s="10">
        <v>80.760000000000005</v>
      </c>
      <c r="H159" s="10">
        <f t="shared" si="11"/>
        <v>32.304000000000002</v>
      </c>
      <c r="I159" s="10">
        <f>F159+H159</f>
        <v>76.103999999999999</v>
      </c>
      <c r="J159" s="18"/>
      <c r="K159" s="18" t="s">
        <v>392</v>
      </c>
      <c r="L159" s="19"/>
    </row>
    <row r="160" spans="1:12" s="20" customFormat="1" ht="24" customHeight="1" x14ac:dyDescent="0.25">
      <c r="A160" s="21" t="s">
        <v>337</v>
      </c>
      <c r="B160" s="21" t="s">
        <v>319</v>
      </c>
      <c r="C160" s="21" t="s">
        <v>338</v>
      </c>
      <c r="D160" s="21" t="s">
        <v>193</v>
      </c>
      <c r="E160" s="9">
        <v>68.5</v>
      </c>
      <c r="F160" s="9">
        <f t="shared" si="10"/>
        <v>41.1</v>
      </c>
      <c r="G160" s="10">
        <v>87.35</v>
      </c>
      <c r="H160" s="10">
        <f t="shared" si="11"/>
        <v>34.94</v>
      </c>
      <c r="I160" s="10">
        <f>F160+H160</f>
        <v>76.039999999999992</v>
      </c>
      <c r="J160" s="18"/>
      <c r="K160" s="18" t="s">
        <v>392</v>
      </c>
      <c r="L160" s="19"/>
    </row>
    <row r="161" spans="1:12" s="20" customFormat="1" ht="24" customHeight="1" x14ac:dyDescent="0.25">
      <c r="A161" s="21" t="s">
        <v>351</v>
      </c>
      <c r="B161" s="21" t="s">
        <v>319</v>
      </c>
      <c r="C161" s="21" t="s">
        <v>352</v>
      </c>
      <c r="D161" s="21" t="s">
        <v>11</v>
      </c>
      <c r="E161" s="9">
        <v>68.5</v>
      </c>
      <c r="F161" s="9">
        <f t="shared" si="10"/>
        <v>41.1</v>
      </c>
      <c r="G161" s="10">
        <v>87.19</v>
      </c>
      <c r="H161" s="10">
        <f t="shared" si="11"/>
        <v>34.875999999999998</v>
      </c>
      <c r="I161" s="10">
        <f>F161+H161</f>
        <v>75.975999999999999</v>
      </c>
      <c r="J161" s="18"/>
      <c r="K161" s="18"/>
      <c r="L161" s="19"/>
    </row>
    <row r="162" spans="1:12" s="20" customFormat="1" ht="24" customHeight="1" x14ac:dyDescent="0.25">
      <c r="A162" s="21" t="s">
        <v>359</v>
      </c>
      <c r="B162" s="21" t="s">
        <v>319</v>
      </c>
      <c r="C162" s="21" t="s">
        <v>360</v>
      </c>
      <c r="D162" s="21" t="s">
        <v>11</v>
      </c>
      <c r="E162" s="9">
        <v>69.5</v>
      </c>
      <c r="F162" s="9">
        <f t="shared" si="10"/>
        <v>41.699999999999996</v>
      </c>
      <c r="G162" s="10">
        <v>84.94</v>
      </c>
      <c r="H162" s="10">
        <f t="shared" si="11"/>
        <v>33.975999999999999</v>
      </c>
      <c r="I162" s="10">
        <f>F162+H162</f>
        <v>75.675999999999988</v>
      </c>
      <c r="J162" s="18"/>
      <c r="K162" s="18"/>
      <c r="L162" s="19"/>
    </row>
    <row r="163" spans="1:12" s="20" customFormat="1" ht="24" customHeight="1" x14ac:dyDescent="0.25">
      <c r="A163" s="21" t="s">
        <v>333</v>
      </c>
      <c r="B163" s="21" t="s">
        <v>319</v>
      </c>
      <c r="C163" s="21" t="s">
        <v>334</v>
      </c>
      <c r="D163" s="21" t="s">
        <v>11</v>
      </c>
      <c r="E163" s="9">
        <v>70</v>
      </c>
      <c r="F163" s="9">
        <f t="shared" si="10"/>
        <v>42</v>
      </c>
      <c r="G163" s="10">
        <v>83.97</v>
      </c>
      <c r="H163" s="10">
        <f t="shared" si="11"/>
        <v>33.588000000000001</v>
      </c>
      <c r="I163" s="10">
        <f>F163+H163</f>
        <v>75.587999999999994</v>
      </c>
      <c r="J163" s="18"/>
      <c r="K163" s="18"/>
      <c r="L163" s="19"/>
    </row>
    <row r="164" spans="1:12" s="20" customFormat="1" ht="24" customHeight="1" x14ac:dyDescent="0.25">
      <c r="A164" s="21" t="s">
        <v>347</v>
      </c>
      <c r="B164" s="21" t="s">
        <v>319</v>
      </c>
      <c r="C164" s="21" t="s">
        <v>348</v>
      </c>
      <c r="D164" s="21" t="s">
        <v>11</v>
      </c>
      <c r="E164" s="9">
        <v>71</v>
      </c>
      <c r="F164" s="9">
        <f t="shared" si="10"/>
        <v>42.6</v>
      </c>
      <c r="G164" s="10">
        <v>81.7</v>
      </c>
      <c r="H164" s="10">
        <f t="shared" si="11"/>
        <v>32.68</v>
      </c>
      <c r="I164" s="10">
        <f>F164+H164</f>
        <v>75.28</v>
      </c>
      <c r="J164" s="18"/>
      <c r="K164" s="18"/>
      <c r="L164" s="19"/>
    </row>
    <row r="165" spans="1:12" s="20" customFormat="1" ht="24" customHeight="1" x14ac:dyDescent="0.25">
      <c r="A165" s="21" t="s">
        <v>321</v>
      </c>
      <c r="B165" s="21" t="s">
        <v>319</v>
      </c>
      <c r="C165" s="21" t="s">
        <v>322</v>
      </c>
      <c r="D165" s="21" t="s">
        <v>193</v>
      </c>
      <c r="E165" s="9">
        <v>69.5</v>
      </c>
      <c r="F165" s="9">
        <f t="shared" si="10"/>
        <v>41.699999999999996</v>
      </c>
      <c r="G165" s="10">
        <v>83.82</v>
      </c>
      <c r="H165" s="10">
        <f t="shared" si="11"/>
        <v>33.527999999999999</v>
      </c>
      <c r="I165" s="10">
        <f>F165+H165</f>
        <v>75.227999999999994</v>
      </c>
      <c r="J165" s="18"/>
      <c r="K165" s="18"/>
      <c r="L165" s="19"/>
    </row>
    <row r="166" spans="1:12" s="20" customFormat="1" ht="24" customHeight="1" x14ac:dyDescent="0.25">
      <c r="A166" s="21" t="s">
        <v>329</v>
      </c>
      <c r="B166" s="21" t="s">
        <v>319</v>
      </c>
      <c r="C166" s="21" t="s">
        <v>330</v>
      </c>
      <c r="D166" s="21" t="s">
        <v>11</v>
      </c>
      <c r="E166" s="9">
        <v>69</v>
      </c>
      <c r="F166" s="9">
        <f t="shared" si="10"/>
        <v>41.4</v>
      </c>
      <c r="G166" s="10">
        <v>84.03</v>
      </c>
      <c r="H166" s="10">
        <f t="shared" si="11"/>
        <v>33.612000000000002</v>
      </c>
      <c r="I166" s="10">
        <f>F166+H166</f>
        <v>75.012</v>
      </c>
      <c r="J166" s="18"/>
      <c r="K166" s="18"/>
      <c r="L166" s="19"/>
    </row>
    <row r="167" spans="1:12" s="20" customFormat="1" ht="24" customHeight="1" x14ac:dyDescent="0.25">
      <c r="A167" s="21" t="s">
        <v>357</v>
      </c>
      <c r="B167" s="21" t="s">
        <v>319</v>
      </c>
      <c r="C167" s="21" t="s">
        <v>358</v>
      </c>
      <c r="D167" s="21" t="s">
        <v>193</v>
      </c>
      <c r="E167" s="9">
        <v>72</v>
      </c>
      <c r="F167" s="9">
        <f t="shared" si="10"/>
        <v>43.199999999999996</v>
      </c>
      <c r="G167" s="10">
        <v>79.3</v>
      </c>
      <c r="H167" s="10">
        <f t="shared" si="11"/>
        <v>31.72</v>
      </c>
      <c r="I167" s="10">
        <f>F167+H167</f>
        <v>74.919999999999987</v>
      </c>
      <c r="J167" s="18"/>
      <c r="K167" s="18"/>
      <c r="L167" s="19"/>
    </row>
    <row r="168" spans="1:12" s="20" customFormat="1" ht="24" customHeight="1" x14ac:dyDescent="0.25">
      <c r="A168" s="21" t="s">
        <v>341</v>
      </c>
      <c r="B168" s="21" t="s">
        <v>319</v>
      </c>
      <c r="C168" s="21" t="s">
        <v>342</v>
      </c>
      <c r="D168" s="21" t="s">
        <v>193</v>
      </c>
      <c r="E168" s="9">
        <v>70.5</v>
      </c>
      <c r="F168" s="9">
        <f t="shared" ref="F168:F185" si="12">E168*0.6</f>
        <v>42.3</v>
      </c>
      <c r="G168" s="10">
        <v>81.209999999999994</v>
      </c>
      <c r="H168" s="10">
        <f t="shared" si="11"/>
        <v>32.484000000000002</v>
      </c>
      <c r="I168" s="10">
        <f>F168+H168</f>
        <v>74.783999999999992</v>
      </c>
      <c r="J168" s="18"/>
      <c r="K168" s="18"/>
      <c r="L168" s="19"/>
    </row>
    <row r="169" spans="1:12" s="20" customFormat="1" ht="24" customHeight="1" x14ac:dyDescent="0.25">
      <c r="A169" s="21" t="s">
        <v>361</v>
      </c>
      <c r="B169" s="21" t="s">
        <v>319</v>
      </c>
      <c r="C169" s="21" t="s">
        <v>362</v>
      </c>
      <c r="D169" s="21" t="s">
        <v>193</v>
      </c>
      <c r="E169" s="9">
        <v>69.5</v>
      </c>
      <c r="F169" s="9">
        <f t="shared" si="12"/>
        <v>41.699999999999996</v>
      </c>
      <c r="G169" s="10">
        <v>81.75</v>
      </c>
      <c r="H169" s="10">
        <f t="shared" si="11"/>
        <v>32.700000000000003</v>
      </c>
      <c r="I169" s="10">
        <f>F169+H169</f>
        <v>74.400000000000006</v>
      </c>
      <c r="J169" s="18"/>
      <c r="K169" s="18"/>
      <c r="L169" s="19"/>
    </row>
    <row r="170" spans="1:12" s="20" customFormat="1" ht="24" customHeight="1" x14ac:dyDescent="0.25">
      <c r="A170" s="15" t="s">
        <v>365</v>
      </c>
      <c r="B170" s="15" t="s">
        <v>319</v>
      </c>
      <c r="C170" s="15" t="s">
        <v>366</v>
      </c>
      <c r="D170" s="15" t="s">
        <v>193</v>
      </c>
      <c r="E170" s="9">
        <v>69</v>
      </c>
      <c r="F170" s="9">
        <f t="shared" si="12"/>
        <v>41.4</v>
      </c>
      <c r="G170" s="10">
        <v>77.47</v>
      </c>
      <c r="H170" s="10">
        <f t="shared" si="11"/>
        <v>30.988</v>
      </c>
      <c r="I170" s="10">
        <f>F170+H170</f>
        <v>72.388000000000005</v>
      </c>
      <c r="J170" s="18"/>
      <c r="K170" s="18"/>
      <c r="L170" s="19"/>
    </row>
    <row r="171" spans="1:12" s="20" customFormat="1" ht="24" customHeight="1" x14ac:dyDescent="0.25">
      <c r="A171" s="21" t="s">
        <v>339</v>
      </c>
      <c r="B171" s="21" t="s">
        <v>319</v>
      </c>
      <c r="C171" s="21" t="s">
        <v>340</v>
      </c>
      <c r="D171" s="21" t="s">
        <v>193</v>
      </c>
      <c r="E171" s="9">
        <v>68.5</v>
      </c>
      <c r="F171" s="9">
        <f t="shared" si="12"/>
        <v>41.1</v>
      </c>
      <c r="G171" s="10">
        <v>77.16</v>
      </c>
      <c r="H171" s="10">
        <f t="shared" si="11"/>
        <v>30.864000000000001</v>
      </c>
      <c r="I171" s="10">
        <f>F171+H171</f>
        <v>71.963999999999999</v>
      </c>
      <c r="J171" s="18"/>
      <c r="K171" s="18"/>
      <c r="L171" s="19"/>
    </row>
    <row r="172" spans="1:12" s="20" customFormat="1" ht="24" customHeight="1" x14ac:dyDescent="0.25">
      <c r="A172" s="21" t="s">
        <v>353</v>
      </c>
      <c r="B172" s="21" t="s">
        <v>319</v>
      </c>
      <c r="C172" s="21" t="s">
        <v>354</v>
      </c>
      <c r="D172" s="21" t="s">
        <v>11</v>
      </c>
      <c r="E172" s="9">
        <v>71</v>
      </c>
      <c r="F172" s="9">
        <f t="shared" si="12"/>
        <v>42.6</v>
      </c>
      <c r="G172" s="10">
        <v>71.75</v>
      </c>
      <c r="H172" s="10">
        <f t="shared" si="11"/>
        <v>28.700000000000003</v>
      </c>
      <c r="I172" s="10">
        <f>F172+H172</f>
        <v>71.300000000000011</v>
      </c>
      <c r="J172" s="18"/>
      <c r="K172" s="18"/>
      <c r="L172" s="19"/>
    </row>
    <row r="173" spans="1:12" s="20" customFormat="1" ht="24" customHeight="1" x14ac:dyDescent="0.25">
      <c r="A173" s="21" t="s">
        <v>318</v>
      </c>
      <c r="B173" s="21" t="s">
        <v>319</v>
      </c>
      <c r="C173" s="21" t="s">
        <v>320</v>
      </c>
      <c r="D173" s="21" t="s">
        <v>11</v>
      </c>
      <c r="E173" s="9">
        <v>71.5</v>
      </c>
      <c r="F173" s="9">
        <f t="shared" si="12"/>
        <v>42.9</v>
      </c>
      <c r="G173" s="10" t="s">
        <v>291</v>
      </c>
      <c r="H173" s="10"/>
      <c r="I173" s="10"/>
      <c r="J173" s="18"/>
      <c r="K173" s="18"/>
      <c r="L173" s="19"/>
    </row>
    <row r="174" spans="1:12" s="20" customFormat="1" ht="24" customHeight="1" x14ac:dyDescent="0.25">
      <c r="A174" s="21" t="s">
        <v>327</v>
      </c>
      <c r="B174" s="21" t="s">
        <v>319</v>
      </c>
      <c r="C174" s="21" t="s">
        <v>328</v>
      </c>
      <c r="D174" s="21" t="s">
        <v>11</v>
      </c>
      <c r="E174" s="9">
        <v>70</v>
      </c>
      <c r="F174" s="9">
        <f t="shared" si="12"/>
        <v>42</v>
      </c>
      <c r="G174" s="10" t="s">
        <v>291</v>
      </c>
      <c r="H174" s="10"/>
      <c r="I174" s="10"/>
      <c r="J174" s="18"/>
      <c r="K174" s="18"/>
      <c r="L174" s="19"/>
    </row>
    <row r="175" spans="1:12" s="20" customFormat="1" ht="24" customHeight="1" x14ac:dyDescent="0.25">
      <c r="A175" s="21" t="s">
        <v>349</v>
      </c>
      <c r="B175" s="21" t="s">
        <v>319</v>
      </c>
      <c r="C175" s="21" t="s">
        <v>350</v>
      </c>
      <c r="D175" s="21" t="s">
        <v>11</v>
      </c>
      <c r="E175" s="9">
        <v>68.5</v>
      </c>
      <c r="F175" s="9">
        <f t="shared" si="12"/>
        <v>41.1</v>
      </c>
      <c r="G175" s="10" t="s">
        <v>291</v>
      </c>
      <c r="H175" s="10"/>
      <c r="I175" s="10"/>
      <c r="J175" s="18"/>
      <c r="K175" s="18"/>
      <c r="L175" s="19"/>
    </row>
    <row r="176" spans="1:12" s="20" customFormat="1" ht="24" customHeight="1" x14ac:dyDescent="0.25">
      <c r="A176" s="21" t="s">
        <v>363</v>
      </c>
      <c r="B176" s="21" t="s">
        <v>319</v>
      </c>
      <c r="C176" s="21" t="s">
        <v>364</v>
      </c>
      <c r="D176" s="21" t="s">
        <v>11</v>
      </c>
      <c r="E176" s="9">
        <v>68.5</v>
      </c>
      <c r="F176" s="9">
        <f t="shared" si="12"/>
        <v>41.1</v>
      </c>
      <c r="G176" s="10" t="s">
        <v>291</v>
      </c>
      <c r="H176" s="10"/>
      <c r="I176" s="10"/>
      <c r="J176" s="18"/>
      <c r="K176" s="18"/>
      <c r="L176" s="19"/>
    </row>
    <row r="177" spans="1:12" s="20" customFormat="1" ht="24" customHeight="1" x14ac:dyDescent="0.25">
      <c r="A177" s="6" t="s">
        <v>377</v>
      </c>
      <c r="B177" s="6" t="s">
        <v>378</v>
      </c>
      <c r="C177" s="6" t="s">
        <v>379</v>
      </c>
      <c r="D177" s="6" t="s">
        <v>193</v>
      </c>
      <c r="E177" s="9">
        <v>71</v>
      </c>
      <c r="F177" s="9">
        <f t="shared" si="12"/>
        <v>42.6</v>
      </c>
      <c r="G177" s="10">
        <v>86.14</v>
      </c>
      <c r="H177" s="10">
        <f>G177*0.4</f>
        <v>34.456000000000003</v>
      </c>
      <c r="I177" s="10">
        <f>F177+H177</f>
        <v>77.056000000000012</v>
      </c>
      <c r="J177" s="18"/>
      <c r="K177" s="18" t="s">
        <v>392</v>
      </c>
      <c r="L177" s="19"/>
    </row>
    <row r="178" spans="1:12" s="20" customFormat="1" ht="24" customHeight="1" x14ac:dyDescent="0.25">
      <c r="A178" s="6" t="s">
        <v>380</v>
      </c>
      <c r="B178" s="6" t="s">
        <v>378</v>
      </c>
      <c r="C178" s="6" t="s">
        <v>381</v>
      </c>
      <c r="D178" s="6" t="s">
        <v>193</v>
      </c>
      <c r="E178" s="9">
        <v>74</v>
      </c>
      <c r="F178" s="9">
        <f t="shared" si="12"/>
        <v>44.4</v>
      </c>
      <c r="G178" s="10">
        <v>79.75</v>
      </c>
      <c r="H178" s="10">
        <f>G178*0.4</f>
        <v>31.900000000000002</v>
      </c>
      <c r="I178" s="10">
        <f>F178+H178</f>
        <v>76.3</v>
      </c>
      <c r="J178" s="18"/>
      <c r="K178" s="18" t="s">
        <v>392</v>
      </c>
      <c r="L178" s="19"/>
    </row>
    <row r="179" spans="1:12" s="20" customFormat="1" ht="24" customHeight="1" x14ac:dyDescent="0.25">
      <c r="A179" s="6" t="s">
        <v>382</v>
      </c>
      <c r="B179" s="6" t="s">
        <v>378</v>
      </c>
      <c r="C179" s="6" t="s">
        <v>383</v>
      </c>
      <c r="D179" s="6" t="s">
        <v>193</v>
      </c>
      <c r="E179" s="9">
        <v>68</v>
      </c>
      <c r="F179" s="9">
        <f t="shared" si="12"/>
        <v>40.799999999999997</v>
      </c>
      <c r="G179" s="10">
        <v>87</v>
      </c>
      <c r="H179" s="10">
        <f>G179*0.4</f>
        <v>34.800000000000004</v>
      </c>
      <c r="I179" s="10">
        <f>F179+H179</f>
        <v>75.599999999999994</v>
      </c>
      <c r="J179" s="18"/>
      <c r="K179" s="18"/>
      <c r="L179" s="19"/>
    </row>
    <row r="180" spans="1:12" s="20" customFormat="1" ht="24" customHeight="1" x14ac:dyDescent="0.25">
      <c r="A180" s="6" t="s">
        <v>384</v>
      </c>
      <c r="B180" s="6" t="s">
        <v>378</v>
      </c>
      <c r="C180" s="6" t="s">
        <v>385</v>
      </c>
      <c r="D180" s="6" t="s">
        <v>193</v>
      </c>
      <c r="E180" s="9">
        <v>69.5</v>
      </c>
      <c r="F180" s="9">
        <f t="shared" si="12"/>
        <v>41.699999999999996</v>
      </c>
      <c r="G180" s="10">
        <v>84.21</v>
      </c>
      <c r="H180" s="10">
        <f>G180*0.4</f>
        <v>33.683999999999997</v>
      </c>
      <c r="I180" s="10">
        <f>F180+H180</f>
        <v>75.383999999999986</v>
      </c>
      <c r="J180" s="18"/>
      <c r="K180" s="18"/>
      <c r="L180" s="19"/>
    </row>
    <row r="181" spans="1:12" s="20" customFormat="1" ht="24" customHeight="1" x14ac:dyDescent="0.25">
      <c r="A181" s="6" t="s">
        <v>386</v>
      </c>
      <c r="B181" s="6" t="s">
        <v>378</v>
      </c>
      <c r="C181" s="6" t="s">
        <v>387</v>
      </c>
      <c r="D181" s="6" t="s">
        <v>11</v>
      </c>
      <c r="E181" s="9">
        <v>71</v>
      </c>
      <c r="F181" s="9">
        <f t="shared" si="12"/>
        <v>42.6</v>
      </c>
      <c r="G181" s="10">
        <v>79.83</v>
      </c>
      <c r="H181" s="10">
        <f>G181*0.4</f>
        <v>31.932000000000002</v>
      </c>
      <c r="I181" s="10">
        <f>F181+H181</f>
        <v>74.532000000000011</v>
      </c>
      <c r="J181" s="18"/>
      <c r="K181" s="18"/>
      <c r="L181" s="19"/>
    </row>
    <row r="182" spans="1:12" s="20" customFormat="1" ht="24" customHeight="1" x14ac:dyDescent="0.25">
      <c r="A182" s="6" t="s">
        <v>388</v>
      </c>
      <c r="B182" s="6" t="s">
        <v>378</v>
      </c>
      <c r="C182" s="6" t="s">
        <v>389</v>
      </c>
      <c r="D182" s="6" t="s">
        <v>193</v>
      </c>
      <c r="E182" s="9">
        <v>69.5</v>
      </c>
      <c r="F182" s="9">
        <f t="shared" si="12"/>
        <v>41.699999999999996</v>
      </c>
      <c r="G182" s="10" t="s">
        <v>374</v>
      </c>
      <c r="H182" s="10"/>
      <c r="I182" s="10"/>
      <c r="J182" s="18"/>
      <c r="K182" s="18"/>
      <c r="L182" s="19"/>
    </row>
    <row r="183" spans="1:12" s="20" customFormat="1" ht="24" customHeight="1" x14ac:dyDescent="0.25">
      <c r="A183" s="6" t="s">
        <v>370</v>
      </c>
      <c r="B183" s="6" t="s">
        <v>368</v>
      </c>
      <c r="C183" s="6" t="s">
        <v>371</v>
      </c>
      <c r="D183" s="6" t="s">
        <v>193</v>
      </c>
      <c r="E183" s="9">
        <v>73</v>
      </c>
      <c r="F183" s="9">
        <f t="shared" si="12"/>
        <v>43.8</v>
      </c>
      <c r="G183" s="10">
        <v>80.459999999999994</v>
      </c>
      <c r="H183" s="10">
        <f>G183*0.4</f>
        <v>32.183999999999997</v>
      </c>
      <c r="I183" s="10">
        <f>F183+H183</f>
        <v>75.983999999999995</v>
      </c>
      <c r="J183" s="18"/>
      <c r="K183" s="18" t="s">
        <v>392</v>
      </c>
      <c r="L183" s="19"/>
    </row>
    <row r="184" spans="1:12" s="20" customFormat="1" ht="24" customHeight="1" x14ac:dyDescent="0.25">
      <c r="A184" s="6" t="s">
        <v>372</v>
      </c>
      <c r="B184" s="6" t="s">
        <v>368</v>
      </c>
      <c r="C184" s="6" t="s">
        <v>373</v>
      </c>
      <c r="D184" s="6" t="s">
        <v>11</v>
      </c>
      <c r="E184" s="9">
        <v>70.5</v>
      </c>
      <c r="F184" s="9">
        <f t="shared" si="12"/>
        <v>42.3</v>
      </c>
      <c r="G184" s="10">
        <v>79.3</v>
      </c>
      <c r="H184" s="10">
        <f>G184*0.4</f>
        <v>31.72</v>
      </c>
      <c r="I184" s="10">
        <f>F184+H184</f>
        <v>74.02</v>
      </c>
      <c r="J184" s="18"/>
      <c r="K184" s="18"/>
      <c r="L184" s="19"/>
    </row>
    <row r="185" spans="1:12" s="20" customFormat="1" ht="24" customHeight="1" x14ac:dyDescent="0.25">
      <c r="A185" s="6" t="s">
        <v>367</v>
      </c>
      <c r="B185" s="6" t="s">
        <v>368</v>
      </c>
      <c r="C185" s="6" t="s">
        <v>369</v>
      </c>
      <c r="D185" s="6" t="s">
        <v>193</v>
      </c>
      <c r="E185" s="9">
        <v>69.5</v>
      </c>
      <c r="F185" s="9">
        <f t="shared" si="12"/>
        <v>41.699999999999996</v>
      </c>
      <c r="G185" s="10">
        <v>70.5</v>
      </c>
      <c r="H185" s="10">
        <f>G185*0.4</f>
        <v>28.200000000000003</v>
      </c>
      <c r="I185" s="10">
        <f>F185+H185</f>
        <v>69.900000000000006</v>
      </c>
      <c r="J185" s="18"/>
      <c r="K185" s="18"/>
      <c r="L185" s="19"/>
    </row>
    <row r="186" spans="1:12" ht="24" customHeight="1" x14ac:dyDescent="0.25"/>
  </sheetData>
  <sortState ref="A3:BB185">
    <sortCondition ref="B3:B185"/>
    <sortCondition descending="1" ref="J3:J185"/>
    <sortCondition descending="1" ref="I3:I185"/>
  </sortState>
  <mergeCells count="1">
    <mergeCell ref="A1:L1"/>
  </mergeCells>
  <phoneticPr fontId="19" type="noConversion"/>
  <dataValidations count="1">
    <dataValidation type="list" allowBlank="1" showInputMessage="1" showErrorMessage="1" sqref="D3:D46 D48:D185">
      <formula1>"男,女"</formula1>
    </dataValidation>
  </dataValidations>
  <pageMargins left="1.26" right="0.31496062992125984" top="0.86" bottom="0.46" header="0.31496062992125984" footer="0.15748031496062992"/>
  <pageSetup paperSize="9" orientation="landscape" r:id="rId1"/>
  <headerFooter alignWithMargins="0">
    <oddFooter>&amp;R&amp;9第&amp;P页共&amp;N页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2019-08-26T02:28:24Z</cp:lastPrinted>
  <dcterms:created xsi:type="dcterms:W3CDTF">1996-12-17T01:32:00Z</dcterms:created>
  <dcterms:modified xsi:type="dcterms:W3CDTF">2019-08-26T02:31:09Z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