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/>
  <bookViews>
    <workbookView xWindow="0" yWindow="0" windowWidth="24000" windowHeight="9765"/>
  </bookViews>
  <sheets>
    <sheet name="成绩公示表" sheetId="7" r:id="rId1"/>
  </sheets>
  <definedNames>
    <definedName name="_xlnm._FilterDatabase" localSheetId="0" hidden="1">成绩公示表!$2:$396</definedName>
    <definedName name="_xlnm.Print_Area" localSheetId="0">成绩公示表!$A$1:$S$396</definedName>
    <definedName name="_xlnm.Print_Titles" localSheetId="0">成绩公示表!$1:$3</definedName>
  </definedNames>
  <calcPr calcId="125725"/>
</workbook>
</file>

<file path=xl/calcChain.xml><?xml version="1.0" encoding="utf-8"?>
<calcChain xmlns="http://schemas.openxmlformats.org/spreadsheetml/2006/main">
  <c r="P396" i="7"/>
  <c r="O396"/>
  <c r="M396"/>
  <c r="P395"/>
  <c r="O395"/>
  <c r="M395"/>
  <c r="P394"/>
  <c r="O394"/>
  <c r="M394"/>
  <c r="P393"/>
  <c r="O393"/>
  <c r="M393"/>
  <c r="P392"/>
  <c r="O392"/>
  <c r="M392"/>
  <c r="P391"/>
  <c r="O391"/>
  <c r="M391"/>
  <c r="P390"/>
  <c r="O390"/>
  <c r="M390"/>
  <c r="P389"/>
  <c r="O389"/>
  <c r="M389"/>
  <c r="P388"/>
  <c r="O388"/>
  <c r="M388"/>
  <c r="P387"/>
  <c r="O387"/>
  <c r="M387"/>
  <c r="P386"/>
  <c r="O386"/>
  <c r="M386"/>
  <c r="P385"/>
  <c r="O385"/>
  <c r="M385"/>
  <c r="P384"/>
  <c r="O384"/>
  <c r="M384"/>
  <c r="P383"/>
  <c r="O383"/>
  <c r="M383"/>
  <c r="P382"/>
  <c r="O382"/>
  <c r="M382"/>
  <c r="P381"/>
  <c r="O381"/>
  <c r="M381"/>
  <c r="P380"/>
  <c r="O380"/>
  <c r="M380"/>
  <c r="P379"/>
  <c r="O379"/>
  <c r="M379"/>
  <c r="P378"/>
  <c r="O378"/>
  <c r="M378"/>
  <c r="P377"/>
  <c r="O377"/>
  <c r="M377"/>
  <c r="P376"/>
  <c r="O376"/>
  <c r="M376"/>
  <c r="P375"/>
  <c r="O375"/>
  <c r="M375"/>
  <c r="P374"/>
  <c r="O374"/>
  <c r="M374"/>
  <c r="P373"/>
  <c r="O373"/>
  <c r="M373"/>
  <c r="P372"/>
  <c r="O372"/>
  <c r="M372"/>
  <c r="P371"/>
  <c r="O371"/>
  <c r="M371"/>
  <c r="P370"/>
  <c r="O370"/>
  <c r="M370"/>
  <c r="P369"/>
  <c r="O369"/>
  <c r="M369"/>
  <c r="P368"/>
  <c r="O368"/>
  <c r="M368"/>
  <c r="P367"/>
  <c r="O367"/>
  <c r="M367"/>
  <c r="P366"/>
  <c r="O366"/>
  <c r="M366"/>
  <c r="P365"/>
  <c r="O365"/>
  <c r="M365"/>
  <c r="P364"/>
  <c r="O364"/>
  <c r="M364"/>
  <c r="M363"/>
  <c r="M362"/>
  <c r="P361"/>
  <c r="O361"/>
  <c r="M361"/>
  <c r="P360"/>
  <c r="O360"/>
  <c r="M360"/>
  <c r="P359"/>
  <c r="O359"/>
  <c r="M359"/>
  <c r="P358"/>
  <c r="O358"/>
  <c r="M358"/>
  <c r="P357"/>
  <c r="O357"/>
  <c r="M357"/>
  <c r="P356"/>
  <c r="O356"/>
  <c r="M356"/>
  <c r="P355"/>
  <c r="O355"/>
  <c r="M355"/>
  <c r="P354"/>
  <c r="O354"/>
  <c r="M354"/>
  <c r="P353"/>
  <c r="O353"/>
  <c r="M353"/>
  <c r="P352"/>
  <c r="O352"/>
  <c r="M352"/>
  <c r="P351"/>
  <c r="O351"/>
  <c r="M351"/>
  <c r="P350"/>
  <c r="O350"/>
  <c r="M350"/>
  <c r="P349"/>
  <c r="O349"/>
  <c r="M349"/>
  <c r="P348"/>
  <c r="O348"/>
  <c r="M348"/>
  <c r="P347"/>
  <c r="O347"/>
  <c r="M347"/>
  <c r="P346"/>
  <c r="O346"/>
  <c r="M346"/>
  <c r="P345"/>
  <c r="O345"/>
  <c r="M345"/>
  <c r="P344"/>
  <c r="O344"/>
  <c r="M344"/>
  <c r="P343"/>
  <c r="O343"/>
  <c r="M343"/>
  <c r="P342"/>
  <c r="O342"/>
  <c r="M342"/>
  <c r="P341"/>
  <c r="O341"/>
  <c r="M341"/>
  <c r="P340"/>
  <c r="O340"/>
  <c r="M340"/>
  <c r="P339"/>
  <c r="O339"/>
  <c r="M339"/>
  <c r="P338"/>
  <c r="O338"/>
  <c r="M338"/>
  <c r="P337"/>
  <c r="O337"/>
  <c r="M337"/>
  <c r="P336"/>
  <c r="O336"/>
  <c r="M336"/>
  <c r="P335"/>
  <c r="O335"/>
  <c r="M335"/>
  <c r="P334"/>
  <c r="O334"/>
  <c r="M334"/>
  <c r="P333"/>
  <c r="O333"/>
  <c r="M333"/>
  <c r="P332"/>
  <c r="O332"/>
  <c r="M332"/>
  <c r="P331"/>
  <c r="O331"/>
  <c r="M331"/>
  <c r="P330"/>
  <c r="O330"/>
  <c r="M330"/>
  <c r="P329"/>
  <c r="O329"/>
  <c r="M329"/>
  <c r="P328"/>
  <c r="O328"/>
  <c r="M328"/>
  <c r="P327"/>
  <c r="O327"/>
  <c r="M327"/>
  <c r="P326"/>
  <c r="O326"/>
  <c r="M326"/>
  <c r="P325"/>
  <c r="O325"/>
  <c r="M325"/>
  <c r="P324"/>
  <c r="O324"/>
  <c r="M324"/>
  <c r="P323"/>
  <c r="O323"/>
  <c r="M323"/>
  <c r="P322"/>
  <c r="O322"/>
  <c r="M322"/>
  <c r="P321"/>
  <c r="O321"/>
  <c r="M321"/>
  <c r="P320"/>
  <c r="O320"/>
  <c r="M320"/>
  <c r="P319"/>
  <c r="O319"/>
  <c r="M319"/>
  <c r="P318"/>
  <c r="O318"/>
  <c r="M318"/>
  <c r="P317"/>
  <c r="O317"/>
  <c r="M317"/>
  <c r="P316"/>
  <c r="O316"/>
  <c r="M316"/>
  <c r="P315"/>
  <c r="O315"/>
  <c r="M315"/>
  <c r="P314"/>
  <c r="O314"/>
  <c r="M314"/>
  <c r="P313"/>
  <c r="O313"/>
  <c r="M313"/>
  <c r="P312"/>
  <c r="O312"/>
  <c r="M312"/>
  <c r="P311"/>
  <c r="O311"/>
  <c r="M311"/>
  <c r="M310"/>
  <c r="M309"/>
  <c r="M308"/>
  <c r="M307"/>
  <c r="P306"/>
  <c r="O306"/>
  <c r="M306"/>
  <c r="P305"/>
  <c r="O305"/>
  <c r="M305"/>
  <c r="P304"/>
  <c r="O304"/>
  <c r="M304"/>
  <c r="P303"/>
  <c r="O303"/>
  <c r="M303"/>
  <c r="P302"/>
  <c r="O302"/>
  <c r="M302"/>
  <c r="P301"/>
  <c r="O301"/>
  <c r="M301"/>
  <c r="M300"/>
  <c r="P299"/>
  <c r="O299"/>
  <c r="M299"/>
  <c r="P298"/>
  <c r="O298"/>
  <c r="M298"/>
  <c r="P297"/>
  <c r="O297"/>
  <c r="M297"/>
  <c r="P296"/>
  <c r="O296"/>
  <c r="M296"/>
  <c r="P295"/>
  <c r="O295"/>
  <c r="M295"/>
  <c r="P294"/>
  <c r="O294"/>
  <c r="M294"/>
  <c r="P293"/>
  <c r="O293"/>
  <c r="M293"/>
  <c r="P292"/>
  <c r="O292"/>
  <c r="M292"/>
  <c r="P291"/>
  <c r="O291"/>
  <c r="M291"/>
  <c r="P290"/>
  <c r="O290"/>
  <c r="M290"/>
  <c r="P289"/>
  <c r="O289"/>
  <c r="M289"/>
  <c r="P288"/>
  <c r="O288"/>
  <c r="M288"/>
  <c r="P287"/>
  <c r="O287"/>
  <c r="M287"/>
  <c r="P286"/>
  <c r="O286"/>
  <c r="M286"/>
  <c r="P285"/>
  <c r="O285"/>
  <c r="M285"/>
  <c r="P284"/>
  <c r="O284"/>
  <c r="M284"/>
  <c r="P283"/>
  <c r="O283"/>
  <c r="M283"/>
  <c r="P282"/>
  <c r="O282"/>
  <c r="M282"/>
  <c r="P281"/>
  <c r="O281"/>
  <c r="M281"/>
  <c r="P280"/>
  <c r="O280"/>
  <c r="M280"/>
  <c r="P279"/>
  <c r="O279"/>
  <c r="M279"/>
  <c r="P278"/>
  <c r="O278"/>
  <c r="M278"/>
  <c r="P277"/>
  <c r="O277"/>
  <c r="M277"/>
  <c r="P276"/>
  <c r="O276"/>
  <c r="M276"/>
  <c r="P275"/>
  <c r="O275"/>
  <c r="M275"/>
  <c r="P274"/>
  <c r="O274"/>
  <c r="M274"/>
  <c r="P273"/>
  <c r="O273"/>
  <c r="M273"/>
  <c r="P272"/>
  <c r="O272"/>
  <c r="M272"/>
  <c r="P271"/>
  <c r="O271"/>
  <c r="M271"/>
  <c r="P270"/>
  <c r="O270"/>
  <c r="M270"/>
  <c r="P269"/>
  <c r="O269"/>
  <c r="M269"/>
  <c r="P268"/>
  <c r="O268"/>
  <c r="M268"/>
  <c r="P267"/>
  <c r="O267"/>
  <c r="M267"/>
  <c r="P266"/>
  <c r="O266"/>
  <c r="M266"/>
  <c r="P265"/>
  <c r="O265"/>
  <c r="M265"/>
  <c r="P264"/>
  <c r="O264"/>
  <c r="M264"/>
  <c r="P263"/>
  <c r="O263"/>
  <c r="M263"/>
  <c r="P262"/>
  <c r="O262"/>
  <c r="M262"/>
  <c r="P261"/>
  <c r="O261"/>
  <c r="M261"/>
  <c r="P260"/>
  <c r="O260"/>
  <c r="M260"/>
  <c r="P259"/>
  <c r="O259"/>
  <c r="M259"/>
  <c r="P258"/>
  <c r="O258"/>
  <c r="M258"/>
  <c r="P257"/>
  <c r="O257"/>
  <c r="M257"/>
  <c r="P256"/>
  <c r="O256"/>
  <c r="M256"/>
  <c r="P255"/>
  <c r="O255"/>
  <c r="M255"/>
  <c r="P254"/>
  <c r="O254"/>
  <c r="M254"/>
  <c r="P253"/>
  <c r="O253"/>
  <c r="M253"/>
  <c r="P252"/>
  <c r="O252"/>
  <c r="M252"/>
  <c r="P251"/>
  <c r="O251"/>
  <c r="M251"/>
  <c r="P250"/>
  <c r="O250"/>
  <c r="M250"/>
  <c r="P249"/>
  <c r="O249"/>
  <c r="M249"/>
  <c r="P248"/>
  <c r="O248"/>
  <c r="M248"/>
  <c r="P247"/>
  <c r="O247"/>
  <c r="M247"/>
  <c r="P246"/>
  <c r="O246"/>
  <c r="M246"/>
  <c r="P245"/>
  <c r="M245"/>
  <c r="P244"/>
  <c r="O244"/>
  <c r="M244"/>
  <c r="P243"/>
  <c r="O243"/>
  <c r="M243"/>
  <c r="P242"/>
  <c r="O242"/>
  <c r="M242"/>
  <c r="P241"/>
  <c r="O241"/>
  <c r="M241"/>
  <c r="P240"/>
  <c r="O240"/>
  <c r="M240"/>
  <c r="P239"/>
  <c r="O239"/>
  <c r="M239"/>
  <c r="P238"/>
  <c r="O238"/>
  <c r="M238"/>
  <c r="P237"/>
  <c r="O237"/>
  <c r="M237"/>
  <c r="P236"/>
  <c r="O236"/>
  <c r="M236"/>
  <c r="P235"/>
  <c r="O235"/>
  <c r="M235"/>
  <c r="P234"/>
  <c r="O234"/>
  <c r="M234"/>
  <c r="P233"/>
  <c r="O233"/>
  <c r="M233"/>
  <c r="P232"/>
  <c r="O232"/>
  <c r="M232"/>
  <c r="P231"/>
  <c r="O231"/>
  <c r="M231"/>
  <c r="P230"/>
  <c r="O230"/>
  <c r="M230"/>
  <c r="P229"/>
  <c r="O229"/>
  <c r="M229"/>
  <c r="P228"/>
  <c r="O228"/>
  <c r="M228"/>
  <c r="P227"/>
  <c r="O227"/>
  <c r="M227"/>
  <c r="P226"/>
  <c r="O226"/>
  <c r="M226"/>
  <c r="P225"/>
  <c r="O225"/>
  <c r="M225"/>
  <c r="P224"/>
  <c r="O224"/>
  <c r="M224"/>
  <c r="P223"/>
  <c r="O223"/>
  <c r="M223"/>
  <c r="P222"/>
  <c r="O222"/>
  <c r="M222"/>
  <c r="P221"/>
  <c r="O221"/>
  <c r="M221"/>
  <c r="P220"/>
  <c r="O220"/>
  <c r="M220"/>
  <c r="P219"/>
  <c r="O219"/>
  <c r="M219"/>
  <c r="P217"/>
  <c r="O217"/>
  <c r="M217"/>
  <c r="P216"/>
  <c r="O216"/>
  <c r="M216"/>
  <c r="P215"/>
  <c r="O215"/>
  <c r="M215"/>
  <c r="P214"/>
  <c r="O214"/>
  <c r="M214"/>
  <c r="P213"/>
  <c r="O213"/>
  <c r="M213"/>
  <c r="P212"/>
  <c r="O212"/>
  <c r="M212"/>
  <c r="P211"/>
  <c r="O211"/>
  <c r="M211"/>
  <c r="P210"/>
  <c r="O210"/>
  <c r="M210"/>
  <c r="P209"/>
  <c r="O209"/>
  <c r="M209"/>
  <c r="P208"/>
  <c r="O208"/>
  <c r="M208"/>
  <c r="P207"/>
  <c r="O207"/>
  <c r="M207"/>
  <c r="P206"/>
  <c r="O206"/>
  <c r="M206"/>
  <c r="P205"/>
  <c r="O205"/>
  <c r="M205"/>
  <c r="P204"/>
  <c r="O204"/>
  <c r="M204"/>
  <c r="P203"/>
  <c r="O203"/>
  <c r="M203"/>
  <c r="P202"/>
  <c r="O202"/>
  <c r="M202"/>
  <c r="P201"/>
  <c r="O201"/>
  <c r="M201"/>
  <c r="P200"/>
  <c r="O200"/>
  <c r="M200"/>
  <c r="P199"/>
  <c r="O199"/>
  <c r="M199"/>
  <c r="P198"/>
  <c r="O198"/>
  <c r="M198"/>
  <c r="P197"/>
  <c r="O197"/>
  <c r="M197"/>
  <c r="P196"/>
  <c r="O196"/>
  <c r="M196"/>
  <c r="P195"/>
  <c r="O195"/>
  <c r="M195"/>
  <c r="P194"/>
  <c r="O194"/>
  <c r="M194"/>
  <c r="P193"/>
  <c r="O193"/>
  <c r="M193"/>
  <c r="P192"/>
  <c r="O192"/>
  <c r="M192"/>
  <c r="P191"/>
  <c r="O191"/>
  <c r="M191"/>
  <c r="P190"/>
  <c r="O190"/>
  <c r="M190"/>
  <c r="P189"/>
  <c r="O189"/>
  <c r="M189"/>
  <c r="P188"/>
  <c r="O188"/>
  <c r="M188"/>
  <c r="P187"/>
  <c r="O187"/>
  <c r="M187"/>
  <c r="P186"/>
  <c r="O186"/>
  <c r="M186"/>
  <c r="P185"/>
  <c r="O185"/>
  <c r="M185"/>
  <c r="P184"/>
  <c r="O184"/>
  <c r="M184"/>
  <c r="P183"/>
  <c r="O183"/>
  <c r="M183"/>
  <c r="P182"/>
  <c r="O182"/>
  <c r="M182"/>
  <c r="P181"/>
  <c r="O181"/>
  <c r="M181"/>
  <c r="P180"/>
  <c r="O180"/>
  <c r="M180"/>
  <c r="P179"/>
  <c r="O179"/>
  <c r="M179"/>
  <c r="P178"/>
  <c r="O178"/>
  <c r="M178"/>
  <c r="P177"/>
  <c r="O177"/>
  <c r="M177"/>
  <c r="P176"/>
  <c r="O176"/>
  <c r="M176"/>
  <c r="P175"/>
  <c r="M175"/>
  <c r="P174"/>
  <c r="O174"/>
  <c r="M174"/>
  <c r="P173"/>
  <c r="O173"/>
  <c r="M173"/>
  <c r="P172"/>
  <c r="O172"/>
  <c r="M172"/>
  <c r="P171"/>
  <c r="O171"/>
  <c r="M171"/>
  <c r="P170"/>
  <c r="O170"/>
  <c r="M170"/>
  <c r="P169"/>
  <c r="O169"/>
  <c r="M169"/>
  <c r="P168"/>
  <c r="O168"/>
  <c r="M168"/>
  <c r="P167"/>
  <c r="O167"/>
  <c r="M167"/>
  <c r="P166"/>
  <c r="O166"/>
  <c r="M166"/>
  <c r="P165"/>
  <c r="O165"/>
  <c r="M165"/>
  <c r="P164"/>
  <c r="O164"/>
  <c r="M164"/>
  <c r="P163"/>
  <c r="O163"/>
  <c r="M163"/>
  <c r="P162"/>
  <c r="O162"/>
  <c r="M162"/>
  <c r="P161"/>
  <c r="O161"/>
  <c r="M161"/>
  <c r="P160"/>
  <c r="O160"/>
  <c r="M160"/>
  <c r="P159"/>
  <c r="O159"/>
  <c r="M159"/>
  <c r="P158"/>
  <c r="O158"/>
  <c r="M158"/>
  <c r="P157"/>
  <c r="M157"/>
  <c r="P156"/>
  <c r="O156"/>
  <c r="M156"/>
  <c r="P155"/>
  <c r="O155"/>
  <c r="M155"/>
  <c r="P154"/>
  <c r="O154"/>
  <c r="M154"/>
  <c r="P153"/>
  <c r="O153"/>
  <c r="M153"/>
  <c r="P152"/>
  <c r="O152"/>
  <c r="M152"/>
  <c r="P151"/>
  <c r="O151"/>
  <c r="M151"/>
  <c r="P150"/>
  <c r="O150"/>
  <c r="M150"/>
  <c r="P149"/>
  <c r="O149"/>
  <c r="M149"/>
  <c r="P148"/>
  <c r="O148"/>
  <c r="M148"/>
  <c r="P147"/>
  <c r="O147"/>
  <c r="M147"/>
  <c r="P146"/>
  <c r="O146"/>
  <c r="M146"/>
  <c r="P145"/>
  <c r="O145"/>
  <c r="M145"/>
  <c r="P144"/>
  <c r="O144"/>
  <c r="M144"/>
  <c r="P143"/>
  <c r="O143"/>
  <c r="M143"/>
  <c r="P142"/>
  <c r="O142"/>
  <c r="M142"/>
  <c r="P141"/>
  <c r="O141"/>
  <c r="M141"/>
  <c r="P140"/>
  <c r="O140"/>
  <c r="M140"/>
  <c r="P139"/>
  <c r="O139"/>
  <c r="M139"/>
  <c r="P138"/>
  <c r="O138"/>
  <c r="M138"/>
  <c r="P137"/>
  <c r="O137"/>
  <c r="M137"/>
  <c r="P136"/>
  <c r="O136"/>
  <c r="M136"/>
  <c r="P135"/>
  <c r="O135"/>
  <c r="M135"/>
  <c r="P134"/>
  <c r="O134"/>
  <c r="M134"/>
  <c r="P133"/>
  <c r="O133"/>
  <c r="M133"/>
  <c r="P132"/>
  <c r="O132"/>
  <c r="M132"/>
  <c r="P131"/>
  <c r="O131"/>
  <c r="M131"/>
  <c r="P130"/>
  <c r="O130"/>
  <c r="M130"/>
  <c r="P129"/>
  <c r="O129"/>
  <c r="M129"/>
  <c r="P128"/>
  <c r="O128"/>
  <c r="M128"/>
  <c r="P127"/>
  <c r="O127"/>
  <c r="M127"/>
  <c r="P126"/>
  <c r="O126"/>
  <c r="M126"/>
  <c r="P125"/>
  <c r="O125"/>
  <c r="M125"/>
  <c r="P124"/>
  <c r="O124"/>
  <c r="M124"/>
  <c r="P123"/>
  <c r="O123"/>
  <c r="M123"/>
  <c r="P122"/>
  <c r="O122"/>
  <c r="M122"/>
  <c r="P121"/>
  <c r="O121"/>
  <c r="M121"/>
  <c r="P120"/>
  <c r="O120"/>
  <c r="M120"/>
  <c r="P119"/>
  <c r="O119"/>
  <c r="M119"/>
  <c r="P118"/>
  <c r="O118"/>
  <c r="M118"/>
  <c r="P117"/>
  <c r="O117"/>
  <c r="M117"/>
  <c r="P116"/>
  <c r="O116"/>
  <c r="M116"/>
  <c r="P115"/>
  <c r="O115"/>
  <c r="M115"/>
  <c r="P114"/>
  <c r="O114"/>
  <c r="M114"/>
  <c r="P113"/>
  <c r="O113"/>
  <c r="M113"/>
  <c r="P112"/>
  <c r="M112"/>
  <c r="P111"/>
  <c r="O111"/>
  <c r="M111"/>
  <c r="P110"/>
  <c r="O110"/>
  <c r="M110"/>
  <c r="P109"/>
  <c r="O109"/>
  <c r="M109"/>
  <c r="P108"/>
  <c r="O108"/>
  <c r="M108"/>
  <c r="P107"/>
  <c r="O107"/>
  <c r="M107"/>
  <c r="P106"/>
  <c r="M106"/>
  <c r="P105"/>
  <c r="O105"/>
  <c r="M105"/>
  <c r="P104"/>
  <c r="O104"/>
  <c r="M104"/>
  <c r="P103"/>
  <c r="O103"/>
  <c r="M103"/>
  <c r="M102"/>
  <c r="P101"/>
  <c r="O101"/>
  <c r="M101"/>
  <c r="P100"/>
  <c r="O100"/>
  <c r="M100"/>
  <c r="P99"/>
  <c r="O99"/>
  <c r="M99"/>
  <c r="P98"/>
  <c r="O98"/>
  <c r="M98"/>
  <c r="P97"/>
  <c r="O97"/>
  <c r="M97"/>
  <c r="P96"/>
  <c r="O96"/>
  <c r="M96"/>
  <c r="P95"/>
  <c r="O95"/>
  <c r="M95"/>
  <c r="P94"/>
  <c r="O94"/>
  <c r="M94"/>
  <c r="P93"/>
  <c r="O93"/>
  <c r="M93"/>
  <c r="P92"/>
  <c r="M92"/>
  <c r="P91"/>
  <c r="O91"/>
  <c r="M91"/>
  <c r="P90"/>
  <c r="O90"/>
  <c r="M90"/>
  <c r="P89"/>
  <c r="O89"/>
  <c r="M89"/>
  <c r="P88"/>
  <c r="O88"/>
  <c r="M88"/>
  <c r="P87"/>
  <c r="O87"/>
  <c r="M87"/>
  <c r="P86"/>
  <c r="O86"/>
  <c r="M86"/>
  <c r="P85"/>
  <c r="O85"/>
  <c r="M85"/>
  <c r="P84"/>
  <c r="O84"/>
  <c r="M84"/>
  <c r="P83"/>
  <c r="O83"/>
  <c r="M83"/>
  <c r="P82"/>
  <c r="O82"/>
  <c r="M82"/>
  <c r="P81"/>
  <c r="O81"/>
  <c r="M81"/>
  <c r="P80"/>
  <c r="O80"/>
  <c r="M80"/>
  <c r="P79"/>
  <c r="O79"/>
  <c r="M79"/>
  <c r="P78"/>
  <c r="O78"/>
  <c r="M78"/>
  <c r="P77"/>
  <c r="O77"/>
  <c r="M77"/>
  <c r="P76"/>
  <c r="O76"/>
  <c r="M76"/>
  <c r="P75"/>
  <c r="O75"/>
  <c r="M75"/>
  <c r="P74"/>
  <c r="O74"/>
  <c r="M74"/>
  <c r="P73"/>
  <c r="O73"/>
  <c r="M73"/>
  <c r="P72"/>
  <c r="O72"/>
  <c r="M72"/>
  <c r="P71"/>
  <c r="O71"/>
  <c r="M71"/>
  <c r="P70"/>
  <c r="O70"/>
  <c r="M70"/>
  <c r="P69"/>
  <c r="O69"/>
  <c r="M69"/>
  <c r="P68"/>
  <c r="O68"/>
  <c r="M68"/>
  <c r="P67"/>
  <c r="O67"/>
  <c r="M67"/>
  <c r="P66"/>
  <c r="O66"/>
  <c r="M66"/>
  <c r="P65"/>
  <c r="O65"/>
  <c r="M65"/>
  <c r="P64"/>
  <c r="O64"/>
  <c r="M64"/>
  <c r="P63"/>
  <c r="O63"/>
  <c r="M63"/>
  <c r="P62"/>
  <c r="O62"/>
  <c r="M62"/>
  <c r="P61"/>
  <c r="O61"/>
  <c r="M61"/>
  <c r="P60"/>
  <c r="O60"/>
  <c r="M60"/>
  <c r="P59"/>
  <c r="O59"/>
  <c r="M59"/>
  <c r="P58"/>
  <c r="O58"/>
  <c r="M58"/>
  <c r="P57"/>
  <c r="O57"/>
  <c r="M57"/>
  <c r="P56"/>
  <c r="O56"/>
  <c r="M56"/>
  <c r="P55"/>
  <c r="O55"/>
  <c r="M55"/>
  <c r="P54"/>
  <c r="O54"/>
  <c r="M54"/>
  <c r="P53"/>
  <c r="O53"/>
  <c r="M53"/>
  <c r="P52"/>
  <c r="O52"/>
  <c r="M52"/>
  <c r="P51"/>
  <c r="O51"/>
  <c r="M51"/>
  <c r="P50"/>
  <c r="O50"/>
  <c r="M50"/>
  <c r="P49"/>
  <c r="O49"/>
  <c r="M49"/>
  <c r="P48"/>
  <c r="O48"/>
  <c r="M48"/>
  <c r="P47"/>
  <c r="O47"/>
  <c r="M47"/>
  <c r="M46"/>
  <c r="M45"/>
  <c r="P44"/>
  <c r="O44"/>
  <c r="M44"/>
  <c r="P43"/>
  <c r="O43"/>
  <c r="M43"/>
  <c r="P42"/>
  <c r="O42"/>
  <c r="M42"/>
  <c r="M41"/>
  <c r="M40"/>
  <c r="P39"/>
  <c r="O39"/>
  <c r="M39"/>
  <c r="P38"/>
  <c r="O38"/>
  <c r="M38"/>
  <c r="P37"/>
  <c r="O37"/>
  <c r="M37"/>
  <c r="P36"/>
  <c r="O36"/>
  <c r="M36"/>
  <c r="P35"/>
  <c r="O35"/>
  <c r="M35"/>
  <c r="P34"/>
  <c r="O34"/>
  <c r="M34"/>
  <c r="P33"/>
  <c r="O33"/>
  <c r="M33"/>
  <c r="P32"/>
  <c r="O32"/>
  <c r="M32"/>
  <c r="P31"/>
  <c r="O31"/>
  <c r="M31"/>
  <c r="P30"/>
  <c r="O30"/>
  <c r="M30"/>
  <c r="P29"/>
  <c r="O29"/>
  <c r="M29"/>
  <c r="P28"/>
  <c r="O28"/>
  <c r="M28"/>
  <c r="P27"/>
  <c r="O27"/>
  <c r="M27"/>
  <c r="P26"/>
  <c r="O26"/>
  <c r="M26"/>
  <c r="P25"/>
  <c r="O25"/>
  <c r="M25"/>
  <c r="P24"/>
  <c r="O24"/>
  <c r="M24"/>
  <c r="P23"/>
  <c r="O23"/>
  <c r="M23"/>
  <c r="P22"/>
  <c r="O22"/>
  <c r="M22"/>
  <c r="P21"/>
  <c r="O21"/>
  <c r="M21"/>
  <c r="P20"/>
  <c r="O20"/>
  <c r="M20"/>
  <c r="P19"/>
  <c r="O19"/>
  <c r="M19"/>
  <c r="P18"/>
  <c r="O18"/>
  <c r="M18"/>
  <c r="P17"/>
  <c r="O17"/>
  <c r="M17"/>
  <c r="P16"/>
  <c r="O16"/>
  <c r="M16"/>
  <c r="P15"/>
  <c r="O15"/>
  <c r="M15"/>
  <c r="P14"/>
  <c r="O14"/>
  <c r="M14"/>
  <c r="P13"/>
  <c r="O13"/>
  <c r="M13"/>
  <c r="P12"/>
  <c r="M12"/>
  <c r="P11"/>
  <c r="O11"/>
  <c r="M11"/>
  <c r="P10"/>
  <c r="O10"/>
  <c r="M10"/>
  <c r="P9"/>
  <c r="O9"/>
  <c r="M9"/>
  <c r="P8"/>
  <c r="O8"/>
  <c r="M8"/>
  <c r="P7"/>
  <c r="O7"/>
  <c r="M7"/>
  <c r="P6"/>
  <c r="O6"/>
  <c r="M6"/>
  <c r="P5"/>
  <c r="O5"/>
  <c r="M5"/>
  <c r="P4"/>
  <c r="O4"/>
  <c r="M4"/>
</calcChain>
</file>

<file path=xl/sharedStrings.xml><?xml version="1.0" encoding="utf-8"?>
<sst xmlns="http://schemas.openxmlformats.org/spreadsheetml/2006/main" count="4482" uniqueCount="1070">
  <si>
    <t>姓名</t>
  </si>
  <si>
    <t>面试准考证号</t>
  </si>
  <si>
    <t>考试科目</t>
  </si>
  <si>
    <t>报考单位</t>
  </si>
  <si>
    <t>报考岗位</t>
  </si>
  <si>
    <t>性别</t>
  </si>
  <si>
    <t>政治面貌</t>
  </si>
  <si>
    <t>毕业时间</t>
  </si>
  <si>
    <t>所学专业</t>
  </si>
  <si>
    <t>学历</t>
  </si>
  <si>
    <t>是否全日制</t>
  </si>
  <si>
    <t>笔试成绩</t>
  </si>
  <si>
    <t>面试成绩</t>
  </si>
  <si>
    <t>综合成绩</t>
  </si>
  <si>
    <t>综合成绩排名</t>
  </si>
  <si>
    <t>是否入闱体检</t>
  </si>
  <si>
    <t>备注</t>
  </si>
  <si>
    <t>笔试得分</t>
  </si>
  <si>
    <t>按60比例得分</t>
  </si>
  <si>
    <t>面试得分</t>
  </si>
  <si>
    <t>按40比例得分</t>
  </si>
  <si>
    <t>王名萍</t>
  </si>
  <si>
    <t>综合知识</t>
  </si>
  <si>
    <t>茅坪镇水利站</t>
  </si>
  <si>
    <t>10001专业技术岗位</t>
  </si>
  <si>
    <t>女</t>
  </si>
  <si>
    <t>中国共产主义青年团团员</t>
  </si>
  <si>
    <t>2017.06</t>
  </si>
  <si>
    <t>水利工程</t>
  </si>
  <si>
    <t>大学专科毕业</t>
  </si>
  <si>
    <t>是</t>
  </si>
  <si>
    <t>61.87</t>
  </si>
  <si>
    <t>杨穆章</t>
  </si>
  <si>
    <t>男</t>
  </si>
  <si>
    <t>2017.07</t>
  </si>
  <si>
    <t>水利水电工程管理</t>
  </si>
  <si>
    <t>61.19</t>
  </si>
  <si>
    <t>王泽海</t>
  </si>
  <si>
    <t>群众</t>
  </si>
  <si>
    <t>2014.07</t>
  </si>
  <si>
    <t>水电站动力设备与管理</t>
  </si>
  <si>
    <t>周之寿</t>
  </si>
  <si>
    <t>茅坪镇科技宣教文化信息服务中心</t>
  </si>
  <si>
    <t>10002专业技术岗位</t>
  </si>
  <si>
    <t>2016.07</t>
  </si>
  <si>
    <t>思想政治教育（社会管理方向）</t>
  </si>
  <si>
    <t>大学本科毕业</t>
  </si>
  <si>
    <t>75.57</t>
  </si>
  <si>
    <t>姜仁巧</t>
  </si>
  <si>
    <t>2018.07</t>
  </si>
  <si>
    <t>汉语言文学</t>
  </si>
  <si>
    <t>70.85</t>
  </si>
  <si>
    <t>龙锦林</t>
  </si>
  <si>
    <t>2015.07</t>
  </si>
  <si>
    <t>汉语言文学（文秘方向）</t>
  </si>
  <si>
    <t>68.80</t>
  </si>
  <si>
    <t>潘榕</t>
  </si>
  <si>
    <t>秘书学</t>
  </si>
  <si>
    <t>68.01</t>
  </si>
  <si>
    <t>杨通科</t>
  </si>
  <si>
    <t>2006.07</t>
  </si>
  <si>
    <t>计算机科学与教育</t>
  </si>
  <si>
    <t>68.29</t>
  </si>
  <si>
    <t>杨竹英</t>
  </si>
  <si>
    <t>2019.07</t>
  </si>
  <si>
    <t>68.97</t>
  </si>
  <si>
    <t>缺考</t>
  </si>
  <si>
    <t>杨少锋</t>
  </si>
  <si>
    <t>茅坪镇扶贫工作站</t>
  </si>
  <si>
    <t>10003专业技术岗位</t>
  </si>
  <si>
    <t>草业科学</t>
  </si>
  <si>
    <t>79.26</t>
  </si>
  <si>
    <t>龙琴</t>
  </si>
  <si>
    <t>2016.06</t>
  </si>
  <si>
    <t>农学</t>
  </si>
  <si>
    <t>76.19</t>
  </si>
  <si>
    <t>杨敏</t>
  </si>
  <si>
    <t>园艺</t>
  </si>
  <si>
    <t>69.94</t>
  </si>
  <si>
    <t>罗阳婷</t>
  </si>
  <si>
    <t>茅坪镇流动人口计划生育管理办公室</t>
  </si>
  <si>
    <t>10004专业技术岗位</t>
  </si>
  <si>
    <t>助产</t>
  </si>
  <si>
    <t>68.86</t>
  </si>
  <si>
    <t>宋贵英</t>
  </si>
  <si>
    <t>临床医学</t>
  </si>
  <si>
    <t>67.16</t>
  </si>
  <si>
    <t>杨慧</t>
  </si>
  <si>
    <t>63.69</t>
  </si>
  <si>
    <t>龙慧敏</t>
  </si>
  <si>
    <t>茅坪镇村镇建设服务中心</t>
  </si>
  <si>
    <t>10005专业技术岗位</t>
  </si>
  <si>
    <t>道路桥梁与渡河工程（道路工程方向）</t>
  </si>
  <si>
    <t>75.79</t>
  </si>
  <si>
    <t>龚顺</t>
  </si>
  <si>
    <t>201906</t>
  </si>
  <si>
    <t>建筑经济管理</t>
  </si>
  <si>
    <t>74.49</t>
  </si>
  <si>
    <t>张鑫</t>
  </si>
  <si>
    <t>建筑工程技术</t>
  </si>
  <si>
    <t>74.09</t>
  </si>
  <si>
    <t>杨通宇</t>
  </si>
  <si>
    <t>茅坪镇林业站</t>
  </si>
  <si>
    <t>10006专业技术岗位</t>
  </si>
  <si>
    <t>林学</t>
  </si>
  <si>
    <t>64.60</t>
  </si>
  <si>
    <t>叶永献</t>
  </si>
  <si>
    <t>林业技术</t>
  </si>
  <si>
    <t>54.54</t>
  </si>
  <si>
    <t>杨胜波</t>
  </si>
  <si>
    <t>钟灵乡科技宣教文化信息服务中心（钟灵乡党建工作站）</t>
  </si>
  <si>
    <t>10007管理岗位</t>
  </si>
  <si>
    <t>旅游管理（旅行社管理）</t>
  </si>
  <si>
    <t>75.40</t>
  </si>
  <si>
    <t>周坤柳</t>
  </si>
  <si>
    <t>文化产业管理</t>
  </si>
  <si>
    <t>78.52</t>
  </si>
  <si>
    <t>鄢厚</t>
  </si>
  <si>
    <t>75.34</t>
  </si>
  <si>
    <t>杨秀珍</t>
  </si>
  <si>
    <t>10008专业技术岗位</t>
  </si>
  <si>
    <t>73.46</t>
  </si>
  <si>
    <t>龙秋芳</t>
  </si>
  <si>
    <t>73.01</t>
  </si>
  <si>
    <t>杨锦</t>
  </si>
  <si>
    <t>2011.7</t>
  </si>
  <si>
    <t>雕塑</t>
  </si>
  <si>
    <t>73.29</t>
  </si>
  <si>
    <t>龙景艳</t>
  </si>
  <si>
    <t>钟灵乡财政所</t>
  </si>
  <si>
    <t>10009管理岗位</t>
  </si>
  <si>
    <t>会计电算化</t>
  </si>
  <si>
    <t>80.29</t>
  </si>
  <si>
    <t>刘兰</t>
  </si>
  <si>
    <t>中国共产党党员</t>
  </si>
  <si>
    <t>财务管理</t>
  </si>
  <si>
    <t>73.18</t>
  </si>
  <si>
    <t>杨再琴</t>
  </si>
  <si>
    <t>69.66</t>
  </si>
  <si>
    <t>龙慧铃</t>
  </si>
  <si>
    <t>201807</t>
  </si>
  <si>
    <t>财政学</t>
  </si>
  <si>
    <t>65.90</t>
  </si>
  <si>
    <t>龙景权</t>
  </si>
  <si>
    <t>2018.06</t>
  </si>
  <si>
    <t>68.92</t>
  </si>
  <si>
    <t>李茂林</t>
  </si>
  <si>
    <t>2019.06</t>
  </si>
  <si>
    <t>会计学</t>
  </si>
  <si>
    <t>66.53</t>
  </si>
  <si>
    <t>骆文武</t>
  </si>
  <si>
    <t>钟灵乡安全生产监督管理站（食品药品监督管理站）</t>
  </si>
  <si>
    <t>10010专业技术岗位</t>
  </si>
  <si>
    <t>交通安全与智能控制</t>
  </si>
  <si>
    <t>77.61</t>
  </si>
  <si>
    <t>肖登</t>
  </si>
  <si>
    <t>矿物资源工程</t>
  </si>
  <si>
    <t>76.76</t>
  </si>
  <si>
    <t>任云驰</t>
  </si>
  <si>
    <t>2014.06</t>
  </si>
  <si>
    <t>煤矿开采技术</t>
  </si>
  <si>
    <t>73.52</t>
  </si>
  <si>
    <t>欧大铭</t>
  </si>
  <si>
    <t>法学</t>
  </si>
  <si>
    <t>杨健</t>
  </si>
  <si>
    <t>钟灵乡林业站</t>
  </si>
  <si>
    <t>10011管理岗位</t>
  </si>
  <si>
    <t>园林技术</t>
  </si>
  <si>
    <t>直接进入面试</t>
  </si>
  <si>
    <t>杨光州</t>
  </si>
  <si>
    <t>吴隆坤</t>
  </si>
  <si>
    <t>固本乡林业站</t>
  </si>
  <si>
    <t>10012管理岗位</t>
  </si>
  <si>
    <t>蔡泽镭</t>
  </si>
  <si>
    <t>物联网工程</t>
  </si>
  <si>
    <t>73.86</t>
  </si>
  <si>
    <t>胡启华</t>
  </si>
  <si>
    <t>信息工程</t>
  </si>
  <si>
    <t>龙艳霞</t>
  </si>
  <si>
    <t>10013专业技术岗位</t>
  </si>
  <si>
    <t>园林</t>
  </si>
  <si>
    <t>杨欢</t>
  </si>
  <si>
    <t>杨承鹏</t>
  </si>
  <si>
    <t>固本乡农业服务中心</t>
  </si>
  <si>
    <t>10014专业技术岗位</t>
  </si>
  <si>
    <t>201907</t>
  </si>
  <si>
    <t>水产养殖学</t>
  </si>
  <si>
    <t>82.84</t>
  </si>
  <si>
    <t>罗深</t>
  </si>
  <si>
    <t>机械电子工程</t>
  </si>
  <si>
    <t>76.87</t>
  </si>
  <si>
    <t>杨光泽</t>
  </si>
  <si>
    <t>机械设计制造及自动化</t>
  </si>
  <si>
    <t>77.78</t>
  </si>
  <si>
    <t>赵庆雷</t>
  </si>
  <si>
    <t>固本乡财政所</t>
  </si>
  <si>
    <t>10015管理岗位</t>
  </si>
  <si>
    <t>煤炭深加工与利用</t>
  </si>
  <si>
    <t>81.08</t>
  </si>
  <si>
    <t>曾文畯</t>
  </si>
  <si>
    <t>中国共产党预备党员</t>
  </si>
  <si>
    <t>201407</t>
  </si>
  <si>
    <t>机械设计制造及其自动化</t>
  </si>
  <si>
    <t>77.84</t>
  </si>
  <si>
    <t>陈坤</t>
  </si>
  <si>
    <t>物流管理</t>
  </si>
  <si>
    <t>79.77</t>
  </si>
  <si>
    <t>范海燕</t>
  </si>
  <si>
    <t>固本乡村镇建设服务中心</t>
  </si>
  <si>
    <t>10016专业技术岗位</t>
  </si>
  <si>
    <t>资源环境与城乡规划管理</t>
  </si>
  <si>
    <t>77.21</t>
  </si>
  <si>
    <t>石庆渊</t>
  </si>
  <si>
    <t>土木工程（交通土建工程）</t>
  </si>
  <si>
    <t>70.34</t>
  </si>
  <si>
    <t>姜红霞</t>
  </si>
  <si>
    <t>人文地理与城乡规划（城乡建设与房地产开发）</t>
  </si>
  <si>
    <t>70.28</t>
  </si>
  <si>
    <t>高崇飞</t>
  </si>
  <si>
    <t>固本乡人力资源和社会保障服务中心</t>
  </si>
  <si>
    <t>10017管理岗位</t>
  </si>
  <si>
    <t>201107</t>
  </si>
  <si>
    <t>电气工程及其自动化</t>
  </si>
  <si>
    <t>71.36</t>
  </si>
  <si>
    <t>袁世智</t>
  </si>
  <si>
    <t>地理科学</t>
  </si>
  <si>
    <t>76.82</t>
  </si>
  <si>
    <t>张丹</t>
  </si>
  <si>
    <t>铁道交通运营管理</t>
  </si>
  <si>
    <t>73.58</t>
  </si>
  <si>
    <t>吴化臻</t>
  </si>
  <si>
    <t>2013.07</t>
  </si>
  <si>
    <t>历史教育</t>
  </si>
  <si>
    <t>张小兰</t>
  </si>
  <si>
    <t>10018专业技术岗位</t>
  </si>
  <si>
    <t>工商管理</t>
  </si>
  <si>
    <t>78.69</t>
  </si>
  <si>
    <t>袁远</t>
  </si>
  <si>
    <t>2009.07</t>
  </si>
  <si>
    <t>电子信息工程技术</t>
  </si>
  <si>
    <t>72.61</t>
  </si>
  <si>
    <t>王家鑫</t>
  </si>
  <si>
    <t>72.44</t>
  </si>
  <si>
    <t>向信培</t>
  </si>
  <si>
    <t>铜鼓镇农业服务中心</t>
  </si>
  <si>
    <t>10019专业技术岗位</t>
  </si>
  <si>
    <t>畜牧兽医</t>
  </si>
  <si>
    <t>65.85</t>
  </si>
  <si>
    <t>黄平毅</t>
  </si>
  <si>
    <t>201307</t>
  </si>
  <si>
    <t>62.04</t>
  </si>
  <si>
    <t>欧柯柯</t>
  </si>
  <si>
    <t>动物医学</t>
  </si>
  <si>
    <t>60.45</t>
  </si>
  <si>
    <t>唐宗泽</t>
  </si>
  <si>
    <t>铜鼓镇安全生产监督管理站</t>
  </si>
  <si>
    <t>10020管理岗位</t>
  </si>
  <si>
    <t>安全工程</t>
  </si>
  <si>
    <t>73.75</t>
  </si>
  <si>
    <t>姜序顺</t>
  </si>
  <si>
    <t>70.68</t>
  </si>
  <si>
    <t>龙晓</t>
  </si>
  <si>
    <t>蒙泽亚</t>
  </si>
  <si>
    <t>10021管理岗位</t>
  </si>
  <si>
    <t>社会工作</t>
  </si>
  <si>
    <t>77.10</t>
  </si>
  <si>
    <t>潘立东</t>
  </si>
  <si>
    <t>体育教育</t>
  </si>
  <si>
    <t>73.07</t>
  </si>
  <si>
    <t>姚冬芳</t>
  </si>
  <si>
    <t>思想政治教育</t>
  </si>
  <si>
    <t>74.03</t>
  </si>
  <si>
    <t>张道旭</t>
  </si>
  <si>
    <t>模具设计与制造</t>
  </si>
  <si>
    <t>76.53</t>
  </si>
  <si>
    <t>石宇佳</t>
  </si>
  <si>
    <t>杨学彬</t>
  </si>
  <si>
    <t>2011.07</t>
  </si>
  <si>
    <t>生物科学</t>
  </si>
  <si>
    <t>杨金玉</t>
  </si>
  <si>
    <t>铜鼓镇林业站</t>
  </si>
  <si>
    <t>10022专业技术岗位</t>
  </si>
  <si>
    <t>2015.06</t>
  </si>
  <si>
    <t>环境科学</t>
  </si>
  <si>
    <t>81.65</t>
  </si>
  <si>
    <t>杨小玲</t>
  </si>
  <si>
    <t>农林经济管理</t>
  </si>
  <si>
    <t>77.44</t>
  </si>
  <si>
    <t>龙德华</t>
  </si>
  <si>
    <t>龙邦泉</t>
  </si>
  <si>
    <t>71.08</t>
  </si>
  <si>
    <t>吴满玉</t>
  </si>
  <si>
    <t>茶叶生产加工技术</t>
  </si>
  <si>
    <t>62.10</t>
  </si>
  <si>
    <t>龙明全</t>
  </si>
  <si>
    <t>杨林</t>
  </si>
  <si>
    <t>铜鼓镇水利站</t>
  </si>
  <si>
    <t>10023专业技术岗位</t>
  </si>
  <si>
    <t>水利水电工程</t>
  </si>
  <si>
    <t>杨廷彩</t>
  </si>
  <si>
    <t>水文与水资源工程</t>
  </si>
  <si>
    <t>69.43</t>
  </si>
  <si>
    <t>杨杰</t>
  </si>
  <si>
    <t>水利水电建筑工程</t>
  </si>
  <si>
    <t>66.08</t>
  </si>
  <si>
    <t>沈冬冬</t>
  </si>
  <si>
    <t>铜鼓镇流动人口计划生育管理办公室</t>
  </si>
  <si>
    <t>10024管理岗位</t>
  </si>
  <si>
    <t>行政管理</t>
  </si>
  <si>
    <t>高太豪</t>
  </si>
  <si>
    <t>法律事务</t>
  </si>
  <si>
    <t>67.27</t>
  </si>
  <si>
    <t>吴海玉</t>
  </si>
  <si>
    <t>国际经济与贸易</t>
  </si>
  <si>
    <t>67.10</t>
  </si>
  <si>
    <t>杨焕玉</t>
  </si>
  <si>
    <t>铜鼓镇计划生育协会</t>
  </si>
  <si>
    <t>10025管理岗位</t>
  </si>
  <si>
    <t>79.43</t>
  </si>
  <si>
    <t>周琨曜</t>
  </si>
  <si>
    <t>石油化工生产技术</t>
  </si>
  <si>
    <t>曹碧丹</t>
  </si>
  <si>
    <t>食品科学与工程</t>
  </si>
  <si>
    <t>74.20</t>
  </si>
  <si>
    <t>欧品菊</t>
  </si>
  <si>
    <t>铜鼓镇财政所</t>
  </si>
  <si>
    <t>10026管理岗位</t>
  </si>
  <si>
    <t>经济学</t>
  </si>
  <si>
    <t>龙见平</t>
  </si>
  <si>
    <t>金融学</t>
  </si>
  <si>
    <t>林艳芳</t>
  </si>
  <si>
    <t>杨宗榜</t>
  </si>
  <si>
    <t>铜鼓镇科技宣教文化信息服务中心</t>
  </si>
  <si>
    <t>10027管理岗位</t>
  </si>
  <si>
    <t>张娜</t>
  </si>
  <si>
    <t>表演艺术（器乐方向）</t>
  </si>
  <si>
    <t>68.24</t>
  </si>
  <si>
    <t>谭洪作</t>
  </si>
  <si>
    <t>动画</t>
  </si>
  <si>
    <t>龙景烽</t>
  </si>
  <si>
    <t>偶里乡科技宣教文化信息服务中心</t>
  </si>
  <si>
    <t>10028专业技术岗位</t>
  </si>
  <si>
    <t>广告学</t>
  </si>
  <si>
    <t>72.50</t>
  </si>
  <si>
    <t>龙荷玲</t>
  </si>
  <si>
    <t>70.51</t>
  </si>
  <si>
    <t>韦艳</t>
  </si>
  <si>
    <t>表演</t>
  </si>
  <si>
    <t>70.40</t>
  </si>
  <si>
    <t>吴宏坤</t>
  </si>
  <si>
    <t>偶里乡安全生产监督管理站</t>
  </si>
  <si>
    <t>10029管理岗位</t>
  </si>
  <si>
    <t>风能与动力工程</t>
  </si>
  <si>
    <t>80.91</t>
  </si>
  <si>
    <t>王远明</t>
  </si>
  <si>
    <t>行政管理（海洋管理）</t>
  </si>
  <si>
    <t>73.92</t>
  </si>
  <si>
    <t>李芳明</t>
  </si>
  <si>
    <t>74.32</t>
  </si>
  <si>
    <t>刘湖凯</t>
  </si>
  <si>
    <t>偶里乡扶贫工作站</t>
  </si>
  <si>
    <t>10030专业技术岗位</t>
  </si>
  <si>
    <t>杨玲玲</t>
  </si>
  <si>
    <t>偶里乡财政所</t>
  </si>
  <si>
    <t>10031管理岗位</t>
  </si>
  <si>
    <t>税务</t>
  </si>
  <si>
    <t>71.53</t>
  </si>
  <si>
    <t>吴光菊</t>
  </si>
  <si>
    <t>69.03</t>
  </si>
  <si>
    <t>吴利鑫</t>
  </si>
  <si>
    <t>环境资源与发展经济学</t>
  </si>
  <si>
    <t>刘光奎</t>
  </si>
  <si>
    <t>保险</t>
  </si>
  <si>
    <t>74.15</t>
  </si>
  <si>
    <t>刘梅燕</t>
  </si>
  <si>
    <t>偶里乡林业站</t>
  </si>
  <si>
    <t>10032管理岗位</t>
  </si>
  <si>
    <t>78.41</t>
  </si>
  <si>
    <t>吴金琴</t>
  </si>
  <si>
    <t>76.42</t>
  </si>
  <si>
    <t>龙娟娟</t>
  </si>
  <si>
    <t>包装工程</t>
  </si>
  <si>
    <t>76.08</t>
  </si>
  <si>
    <t>龙景桃</t>
  </si>
  <si>
    <t>偶里乡人力资源社会保障服务中心</t>
  </si>
  <si>
    <t>10033管理岗位</t>
  </si>
  <si>
    <t>80.85</t>
  </si>
  <si>
    <t>王小琦</t>
  </si>
  <si>
    <t>商务英语</t>
  </si>
  <si>
    <t>78.86</t>
  </si>
  <si>
    <t>龙正墒</t>
  </si>
  <si>
    <t>78.07</t>
  </si>
  <si>
    <t>龙本银</t>
  </si>
  <si>
    <t>10034专业技术岗位</t>
  </si>
  <si>
    <t>劳动与社会保障</t>
  </si>
  <si>
    <t>综合成绩并列，以笔试成绩高列为体检对象</t>
  </si>
  <si>
    <t>杨红娟</t>
  </si>
  <si>
    <t>黄再杰</t>
  </si>
  <si>
    <t>76.93</t>
  </si>
  <si>
    <t>郑淑芝</t>
  </si>
  <si>
    <t>大同乡安全生产监督管理站</t>
  </si>
  <si>
    <t>10035专业技术岗位</t>
  </si>
  <si>
    <t>83.92</t>
  </si>
  <si>
    <t>李秋媖</t>
  </si>
  <si>
    <t>食品质量与安全</t>
  </si>
  <si>
    <t>王伟</t>
  </si>
  <si>
    <t>2018.08</t>
  </si>
  <si>
    <t>邓江勇</t>
  </si>
  <si>
    <t>陈黎</t>
  </si>
  <si>
    <t>77.50</t>
  </si>
  <si>
    <t>马青云</t>
  </si>
  <si>
    <t>76.36</t>
  </si>
  <si>
    <t>龙东</t>
  </si>
  <si>
    <t>安全工程（采矿工程方向）</t>
  </si>
  <si>
    <t>76.48</t>
  </si>
  <si>
    <t>邰平</t>
  </si>
  <si>
    <t>石德爱</t>
  </si>
  <si>
    <t>罗曼红</t>
  </si>
  <si>
    <t>大同乡人力资源和社会保障服务中心</t>
  </si>
  <si>
    <t>10036专业技术岗位</t>
  </si>
  <si>
    <t>公共事业管理（健康管理）</t>
  </si>
  <si>
    <t>82.39</t>
  </si>
  <si>
    <t>黄柳坤</t>
  </si>
  <si>
    <t>人力资源管理</t>
  </si>
  <si>
    <t>75.00</t>
  </si>
  <si>
    <t>杨吉</t>
  </si>
  <si>
    <t>74.77</t>
  </si>
  <si>
    <t>周仕恩</t>
  </si>
  <si>
    <t>吴运西</t>
  </si>
  <si>
    <t>71.99</t>
  </si>
  <si>
    <t>龙灵燕</t>
  </si>
  <si>
    <t>公共事业管理（文秘）</t>
  </si>
  <si>
    <t>72.04</t>
  </si>
  <si>
    <t>龙根兰</t>
  </si>
  <si>
    <t>大同乡林业站</t>
  </si>
  <si>
    <t>10037专业技术岗位</t>
  </si>
  <si>
    <t>杨莉梅</t>
  </si>
  <si>
    <t>66.93</t>
  </si>
  <si>
    <t>吴兴</t>
  </si>
  <si>
    <t>刘泰忠</t>
  </si>
  <si>
    <t>大同乡扶贫工作站</t>
  </si>
  <si>
    <t>10038专业技术岗位</t>
  </si>
  <si>
    <t>水产养殖技术</t>
  </si>
  <si>
    <t>71.82</t>
  </si>
  <si>
    <t>彭兴槐</t>
  </si>
  <si>
    <t>2012.07</t>
  </si>
  <si>
    <t>机械设计与制造</t>
  </si>
  <si>
    <t>69.60</t>
  </si>
  <si>
    <t>吴滢</t>
  </si>
  <si>
    <t>过程装备与控制工程</t>
  </si>
  <si>
    <t>72.78</t>
  </si>
  <si>
    <t>杨光源</t>
  </si>
  <si>
    <t>大同乡财政所</t>
  </si>
  <si>
    <t>10039专业技术岗位</t>
  </si>
  <si>
    <t>审计学</t>
  </si>
  <si>
    <t>罗湖云</t>
  </si>
  <si>
    <t>70.00</t>
  </si>
  <si>
    <t>沈秀云</t>
  </si>
  <si>
    <t>龙安泽</t>
  </si>
  <si>
    <t>启蒙镇扶贫工作站</t>
  </si>
  <si>
    <t>10040专业技术岗位</t>
  </si>
  <si>
    <t>计算机应用技术（建筑装饰辅助设计方向）</t>
  </si>
  <si>
    <t>78.18</t>
  </si>
  <si>
    <t>范国宇</t>
  </si>
  <si>
    <t>计算机科学与技术</t>
  </si>
  <si>
    <t>龙景平</t>
  </si>
  <si>
    <t>2010.07</t>
  </si>
  <si>
    <t>计算机网络技术</t>
  </si>
  <si>
    <t>许春辉</t>
  </si>
  <si>
    <t>启蒙镇安全生产监督管理站</t>
  </si>
  <si>
    <t>10041管理岗位</t>
  </si>
  <si>
    <t>旅游管理</t>
  </si>
  <si>
    <t>72.16</t>
  </si>
  <si>
    <t>生物工程</t>
  </si>
  <si>
    <t>71.93</t>
  </si>
  <si>
    <t>王万锋</t>
  </si>
  <si>
    <t>交通运输</t>
  </si>
  <si>
    <t>70.96</t>
  </si>
  <si>
    <t>贺思阳</t>
  </si>
  <si>
    <t>启蒙镇林业站</t>
  </si>
  <si>
    <t>10042专业技术岗位</t>
  </si>
  <si>
    <t>66.70</t>
  </si>
  <si>
    <t>杨华</t>
  </si>
  <si>
    <t>64.32</t>
  </si>
  <si>
    <t>吴五花</t>
  </si>
  <si>
    <t>园艺技术</t>
  </si>
  <si>
    <t>53.97</t>
  </si>
  <si>
    <t>肖进</t>
  </si>
  <si>
    <t>启蒙镇财政所</t>
  </si>
  <si>
    <t>10043管理岗位</t>
  </si>
  <si>
    <t>余洋先</t>
  </si>
  <si>
    <t>72.10</t>
  </si>
  <si>
    <t>田苦甜</t>
  </si>
  <si>
    <t>201406</t>
  </si>
  <si>
    <t>会计</t>
  </si>
  <si>
    <t>华小进</t>
  </si>
  <si>
    <t>会计（连锁企业财会审）</t>
  </si>
  <si>
    <t>杨恩尧</t>
  </si>
  <si>
    <t>王泽校</t>
  </si>
  <si>
    <t>2016.7</t>
  </si>
  <si>
    <t>陈丽诗</t>
  </si>
  <si>
    <t>201607</t>
  </si>
  <si>
    <t>杨光滔</t>
  </si>
  <si>
    <t>2018.10</t>
  </si>
  <si>
    <t>67.61</t>
  </si>
  <si>
    <t>顾鹏</t>
  </si>
  <si>
    <t>龙云凤</t>
  </si>
  <si>
    <t>启蒙镇农业服务中心</t>
  </si>
  <si>
    <t>10044专业技术岗位</t>
  </si>
  <si>
    <t>75.68</t>
  </si>
  <si>
    <t>杨安鹏</t>
  </si>
  <si>
    <t>作物生产技术</t>
  </si>
  <si>
    <t>王超</t>
  </si>
  <si>
    <t>农业资源与环境</t>
  </si>
  <si>
    <t>69.09</t>
  </si>
  <si>
    <t>付厚祝</t>
  </si>
  <si>
    <t>启蒙镇村镇建设服务中心</t>
  </si>
  <si>
    <t>10045管理岗位</t>
  </si>
  <si>
    <t>应用物理学</t>
  </si>
  <si>
    <t>72.33</t>
  </si>
  <si>
    <t>杨金花</t>
  </si>
  <si>
    <t>66.54</t>
  </si>
  <si>
    <t>杨克志</t>
  </si>
  <si>
    <t>美术学</t>
  </si>
  <si>
    <t>蔡珍</t>
  </si>
  <si>
    <t>启蒙镇人力资源和社会保障服务中心</t>
  </si>
  <si>
    <t>10046专业技术岗位</t>
  </si>
  <si>
    <t>81.31</t>
  </si>
  <si>
    <t>林安榜</t>
  </si>
  <si>
    <t>76.59</t>
  </si>
  <si>
    <t>杨邮</t>
  </si>
  <si>
    <t>土地资源管理</t>
  </si>
  <si>
    <t>76.02</t>
  </si>
  <si>
    <t>龙锦枝</t>
  </si>
  <si>
    <t>公共事业管理</t>
  </si>
  <si>
    <t>杨火林</t>
  </si>
  <si>
    <t>201506</t>
  </si>
  <si>
    <t>电子信息工程</t>
  </si>
  <si>
    <t>龙舟</t>
  </si>
  <si>
    <t>通信工程</t>
  </si>
  <si>
    <t>72.95</t>
  </si>
  <si>
    <t>袁毓丽</t>
  </si>
  <si>
    <t>敦寨镇政务服务中心</t>
  </si>
  <si>
    <t>10047管理岗位</t>
  </si>
  <si>
    <t>连锁经营管理</t>
  </si>
  <si>
    <t>83.01</t>
  </si>
  <si>
    <t>杨代云</t>
  </si>
  <si>
    <t>学前教育</t>
  </si>
  <si>
    <t>75.85</t>
  </si>
  <si>
    <t>石艳鑫</t>
  </si>
  <si>
    <t>房地产开发与管理</t>
  </si>
  <si>
    <t>袁毅</t>
  </si>
  <si>
    <t>敦寨镇人力资源和社会保障服务中心</t>
  </si>
  <si>
    <t>10048管理岗位</t>
  </si>
  <si>
    <t>自动化</t>
  </si>
  <si>
    <t>81.76</t>
  </si>
  <si>
    <t>刘光华</t>
  </si>
  <si>
    <t>高分子材料与工程</t>
  </si>
  <si>
    <t>殷雅男</t>
  </si>
  <si>
    <t>201707</t>
  </si>
  <si>
    <t>数学与应用数学</t>
  </si>
  <si>
    <t>79.83</t>
  </si>
  <si>
    <t>杨巍</t>
  </si>
  <si>
    <t>敦寨镇扶贫工作站</t>
  </si>
  <si>
    <t>10049专业技术岗位</t>
  </si>
  <si>
    <t>吴登登</t>
  </si>
  <si>
    <t>信息与计算科学</t>
  </si>
  <si>
    <t>84.09</t>
  </si>
  <si>
    <t>杨秀植</t>
  </si>
  <si>
    <t>75.17</t>
  </si>
  <si>
    <t>龙丹丹</t>
  </si>
  <si>
    <t>敦寨镇农业综合服务中心</t>
  </si>
  <si>
    <t>10050专业技术岗位</t>
  </si>
  <si>
    <t>动物医学（动物食品卫生检验方向）</t>
  </si>
  <si>
    <t>70.79</t>
  </si>
  <si>
    <t>许世忠</t>
  </si>
  <si>
    <t>66.02</t>
  </si>
  <si>
    <t>龙开宏</t>
  </si>
  <si>
    <t>宋启东</t>
  </si>
  <si>
    <t>敦寨镇财政所</t>
  </si>
  <si>
    <t>10051管理岗位</t>
  </si>
  <si>
    <t>75.11</t>
  </si>
  <si>
    <t>晏康</t>
  </si>
  <si>
    <t>79.60</t>
  </si>
  <si>
    <t>彭杨</t>
  </si>
  <si>
    <t>苟婷婷</t>
  </si>
  <si>
    <t>敦寨镇林业站</t>
  </si>
  <si>
    <t>10052专业技术岗位</t>
  </si>
  <si>
    <t>石顺常</t>
  </si>
  <si>
    <t>潘金台</t>
  </si>
  <si>
    <t>69.49</t>
  </si>
  <si>
    <t>龙松权</t>
  </si>
  <si>
    <t>河口乡人力资源和社会保障服务中心</t>
  </si>
  <si>
    <t>10053专业技术岗位</t>
  </si>
  <si>
    <t>72.73</t>
  </si>
  <si>
    <t>吴绍源</t>
  </si>
  <si>
    <t>公共事业管理（教育管理方向）</t>
  </si>
  <si>
    <t>70.17</t>
  </si>
  <si>
    <t>吴东梅</t>
  </si>
  <si>
    <t>67.32</t>
  </si>
  <si>
    <t>石河远</t>
  </si>
  <si>
    <t>河口乡计划生育协会</t>
  </si>
  <si>
    <t>10054管理岗位</t>
  </si>
  <si>
    <t>市场营销</t>
  </si>
  <si>
    <t>吴厚泽</t>
  </si>
  <si>
    <t>68.18</t>
  </si>
  <si>
    <t>吴潍潍</t>
  </si>
  <si>
    <t>62.78</t>
  </si>
  <si>
    <t>陆承杏</t>
  </si>
  <si>
    <t>姜玉琴</t>
  </si>
  <si>
    <t>河口乡流动人口计划生育管理办公室</t>
  </si>
  <si>
    <t>10055专业技术岗位</t>
  </si>
  <si>
    <t>临床医学专业</t>
  </si>
  <si>
    <t>58.63</t>
  </si>
  <si>
    <t>姚晶</t>
  </si>
  <si>
    <t>61.70</t>
  </si>
  <si>
    <t>姜祖海</t>
  </si>
  <si>
    <t>2019.07.01</t>
  </si>
  <si>
    <t>58.52</t>
  </si>
  <si>
    <t>龙道根</t>
  </si>
  <si>
    <t>10056管理岗位</t>
  </si>
  <si>
    <t>2003.07</t>
  </si>
  <si>
    <t>精细化工</t>
  </si>
  <si>
    <t>62.50</t>
  </si>
  <si>
    <t>吴君福</t>
  </si>
  <si>
    <t>2005.07</t>
  </si>
  <si>
    <t>普师</t>
  </si>
  <si>
    <t>中等专科毕业</t>
  </si>
  <si>
    <t>48.35</t>
  </si>
  <si>
    <t>王芳焯</t>
  </si>
  <si>
    <t>河口乡安全生产监督管理站</t>
  </si>
  <si>
    <t>10057管理岗位</t>
  </si>
  <si>
    <t>200907</t>
  </si>
  <si>
    <t>物业管理</t>
  </si>
  <si>
    <t>74.43</t>
  </si>
  <si>
    <t>龙天堂</t>
  </si>
  <si>
    <t>轮机工程技术</t>
  </si>
  <si>
    <t>65.62</t>
  </si>
  <si>
    <t>姜前姣</t>
  </si>
  <si>
    <t>201507</t>
  </si>
  <si>
    <t>历史学</t>
  </si>
  <si>
    <t>64.54</t>
  </si>
  <si>
    <t>杨思敏</t>
  </si>
  <si>
    <t>河口乡水利站</t>
  </si>
  <si>
    <t>10058专业技术岗位</t>
  </si>
  <si>
    <t>给排水科学与工程</t>
  </si>
  <si>
    <t>79.20</t>
  </si>
  <si>
    <t>王慧</t>
  </si>
  <si>
    <t>土木工程</t>
  </si>
  <si>
    <t>龙鑫</t>
  </si>
  <si>
    <t>陈诚</t>
  </si>
  <si>
    <t>河口乡财政所</t>
  </si>
  <si>
    <t>10059管理岗位</t>
  </si>
  <si>
    <t>会计（会计电算化）</t>
  </si>
  <si>
    <t>74.94</t>
  </si>
  <si>
    <t>张顺金</t>
  </si>
  <si>
    <t>吴萍</t>
  </si>
  <si>
    <t>71.42</t>
  </si>
  <si>
    <t>李治光</t>
  </si>
  <si>
    <t>瞿雁飞</t>
  </si>
  <si>
    <t>资产评估与管理</t>
  </si>
  <si>
    <t>徐天江</t>
  </si>
  <si>
    <t>保险实务</t>
  </si>
  <si>
    <t>66.31</t>
  </si>
  <si>
    <t>江吉刚</t>
  </si>
  <si>
    <t>67.33</t>
  </si>
  <si>
    <t>杨明明</t>
  </si>
  <si>
    <t>会计与审计</t>
  </si>
  <si>
    <t>65.45</t>
  </si>
  <si>
    <t>范钱勤</t>
  </si>
  <si>
    <t>金融管理与实务</t>
  </si>
  <si>
    <t>65.17</t>
  </si>
  <si>
    <t>钟明香</t>
  </si>
  <si>
    <t>三江镇农业服务中心</t>
  </si>
  <si>
    <t>10060专业技术岗位</t>
  </si>
  <si>
    <t>李文曜</t>
  </si>
  <si>
    <t>61.93</t>
  </si>
  <si>
    <t>毛有磊</t>
  </si>
  <si>
    <t>62.38</t>
  </si>
  <si>
    <t>李宏名</t>
  </si>
  <si>
    <t>10061专业技术岗位</t>
  </si>
  <si>
    <t>观光农业</t>
  </si>
  <si>
    <t>周鹏</t>
  </si>
  <si>
    <t>三江镇村镇建设服务中心</t>
  </si>
  <si>
    <t>10062专业技术岗位</t>
  </si>
  <si>
    <t>土木工程（建筑工程方向）</t>
  </si>
  <si>
    <t>77.27</t>
  </si>
  <si>
    <t>龙镔</t>
  </si>
  <si>
    <t>龙厚泽</t>
  </si>
  <si>
    <t>72.84</t>
  </si>
  <si>
    <t>林月芝</t>
  </si>
  <si>
    <t>三江镇扶贫工作站</t>
  </si>
  <si>
    <t>10063管理岗位</t>
  </si>
  <si>
    <t>81.93</t>
  </si>
  <si>
    <t>杨通</t>
  </si>
  <si>
    <t>工商行政管理</t>
  </si>
  <si>
    <t>刘开钰</t>
  </si>
  <si>
    <t>张泽怡</t>
  </si>
  <si>
    <t>三江镇财政所</t>
  </si>
  <si>
    <t>10064管理岗位</t>
  </si>
  <si>
    <t>74.66</t>
  </si>
  <si>
    <t>赵鹏</t>
  </si>
  <si>
    <t>袁春链</t>
  </si>
  <si>
    <t>69.26</t>
  </si>
  <si>
    <t>吴季尧</t>
  </si>
  <si>
    <t>彦洞乡科技宣教文化信息服务中（彦洞乡党建工作站）</t>
  </si>
  <si>
    <t>10065管理岗位</t>
  </si>
  <si>
    <t>广播电视学</t>
  </si>
  <si>
    <t>82.50</t>
  </si>
  <si>
    <t>刘泰梅</t>
  </si>
  <si>
    <t>71.87</t>
  </si>
  <si>
    <t>杨佐源</t>
  </si>
  <si>
    <t>72.27</t>
  </si>
  <si>
    <t>刘泰润</t>
  </si>
  <si>
    <t>彦洞乡人力资源和社会保障服务中心</t>
  </si>
  <si>
    <t>10066管理岗位</t>
  </si>
  <si>
    <t>材料化学</t>
  </si>
  <si>
    <t>姜连红</t>
  </si>
  <si>
    <t>刘勇</t>
  </si>
  <si>
    <t>2007.07</t>
  </si>
  <si>
    <t>75.45</t>
  </si>
  <si>
    <t>彭文源</t>
  </si>
  <si>
    <t>10067专业技术岗位</t>
  </si>
  <si>
    <t>73.41</t>
  </si>
  <si>
    <t>杨通枕</t>
  </si>
  <si>
    <t>65.28</t>
  </si>
  <si>
    <t>林世现</t>
  </si>
  <si>
    <t>59.49</t>
  </si>
  <si>
    <t>王怀均</t>
  </si>
  <si>
    <t>彦洞乡财政所</t>
  </si>
  <si>
    <t>10068管理岗位</t>
  </si>
  <si>
    <t>77.16</t>
  </si>
  <si>
    <t>卢明月</t>
  </si>
  <si>
    <t>杨顺发</t>
  </si>
  <si>
    <t>沈莹</t>
  </si>
  <si>
    <t>黎茂良</t>
  </si>
  <si>
    <t>67.55</t>
  </si>
  <si>
    <t>宋光胜</t>
  </si>
  <si>
    <t>66.19</t>
  </si>
  <si>
    <t>王远株</t>
  </si>
  <si>
    <t>彦洞乡林业站</t>
  </si>
  <si>
    <t>10069专业技术岗位</t>
  </si>
  <si>
    <t>彭雁群</t>
  </si>
  <si>
    <t>55.16</t>
  </si>
  <si>
    <t>周之登</t>
  </si>
  <si>
    <t>农林经济管理（职教师资方向）</t>
  </si>
  <si>
    <t>58.01</t>
  </si>
  <si>
    <t>李秋</t>
  </si>
  <si>
    <t>彦洞乡流动人口计划生育管理办公室</t>
  </si>
  <si>
    <t>10070管理岗位</t>
  </si>
  <si>
    <t>统计学</t>
  </si>
  <si>
    <t>马春金</t>
  </si>
  <si>
    <t>数学教育</t>
  </si>
  <si>
    <t>周承照</t>
  </si>
  <si>
    <t>67.95</t>
  </si>
  <si>
    <t>王兰津</t>
  </si>
  <si>
    <t>彦洞乡残疾人联合会</t>
  </si>
  <si>
    <t>10071管理岗位</t>
  </si>
  <si>
    <t>药学</t>
  </si>
  <si>
    <t>71.25</t>
  </si>
  <si>
    <t>杨钢</t>
  </si>
  <si>
    <t>材料科学与工程</t>
  </si>
  <si>
    <t>徐明香</t>
  </si>
  <si>
    <t>周彰鸿</t>
  </si>
  <si>
    <t>彦洞乡扶贫工作站</t>
  </si>
  <si>
    <t>10072管理岗位</t>
  </si>
  <si>
    <t>77.33</t>
  </si>
  <si>
    <t>滚凡荣</t>
  </si>
  <si>
    <t>龙建杏</t>
  </si>
  <si>
    <t>材料物理</t>
  </si>
  <si>
    <t>潘金平</t>
  </si>
  <si>
    <t>平略镇财政所</t>
  </si>
  <si>
    <t>10073管理岗位</t>
  </si>
  <si>
    <t>78.98</t>
  </si>
  <si>
    <t>姜前芳</t>
  </si>
  <si>
    <t>杨松林</t>
  </si>
  <si>
    <t>范芳银</t>
  </si>
  <si>
    <t>平略镇人社服务中心</t>
  </si>
  <si>
    <t>10074管理岗位</t>
  </si>
  <si>
    <t>78.58</t>
  </si>
  <si>
    <t>游太空</t>
  </si>
  <si>
    <t>陆显秀</t>
  </si>
  <si>
    <t>76.31</t>
  </si>
  <si>
    <t>杨英刚</t>
  </si>
  <si>
    <t>平略镇农业服务中心</t>
  </si>
  <si>
    <t>10075专业技术岗位</t>
  </si>
  <si>
    <t>86.76</t>
  </si>
  <si>
    <t>高鑫</t>
  </si>
  <si>
    <t>材料成型及控制工程</t>
  </si>
  <si>
    <t>龙星星</t>
  </si>
  <si>
    <t>农业机械化及其自动化</t>
  </si>
  <si>
    <t>石林</t>
  </si>
  <si>
    <t>肖应泽</t>
  </si>
  <si>
    <t>杨仪森</t>
  </si>
  <si>
    <t>卢林</t>
  </si>
  <si>
    <t>汽车服务工程</t>
  </si>
  <si>
    <t>张鹏</t>
  </si>
  <si>
    <t>黄国杰</t>
  </si>
  <si>
    <t>73.64</t>
  </si>
  <si>
    <t>徐绍波</t>
  </si>
  <si>
    <t>平略镇林业站</t>
  </si>
  <si>
    <t>10076专业技术岗位</t>
  </si>
  <si>
    <t>秦鹂鸿</t>
  </si>
  <si>
    <t>野生动物保护</t>
  </si>
  <si>
    <t>吴运敏</t>
  </si>
  <si>
    <t>68.69</t>
  </si>
  <si>
    <t>戴玉江</t>
  </si>
  <si>
    <t>杨波</t>
  </si>
  <si>
    <t>袁春燕</t>
  </si>
  <si>
    <t>吴定钊</t>
  </si>
  <si>
    <t>平略镇残疾人联合会</t>
  </si>
  <si>
    <t>10077管理岗位</t>
  </si>
  <si>
    <t>汽车电子技术</t>
  </si>
  <si>
    <t>舒玉成</t>
  </si>
  <si>
    <t>201007</t>
  </si>
  <si>
    <t>化学工程与工艺</t>
  </si>
  <si>
    <t>72.72</t>
  </si>
  <si>
    <t>姜运涛</t>
  </si>
  <si>
    <t>姜玉金</t>
  </si>
  <si>
    <t>隆里乡科技宣教文化信息服务中心（党建工作站）</t>
  </si>
  <si>
    <t>10078专业技术岗位</t>
  </si>
  <si>
    <t>新闻学</t>
  </si>
  <si>
    <t>罗南科</t>
  </si>
  <si>
    <t>刘彩霞</t>
  </si>
  <si>
    <t>73.47</t>
  </si>
  <si>
    <t>吴海燕</t>
  </si>
  <si>
    <t>73.35</t>
  </si>
  <si>
    <t>林满屏</t>
  </si>
  <si>
    <t>林燕</t>
  </si>
  <si>
    <t>夏祥</t>
  </si>
  <si>
    <t>隆里乡流动人口计划生育管理办公室</t>
  </si>
  <si>
    <t>10079管理岗位</t>
  </si>
  <si>
    <t>钟吟雯</t>
  </si>
  <si>
    <t>81.53</t>
  </si>
  <si>
    <t>杨林焰</t>
  </si>
  <si>
    <t>航运管理</t>
  </si>
  <si>
    <t>王英</t>
  </si>
  <si>
    <t>吴兴菊</t>
  </si>
  <si>
    <t>姜继林</t>
  </si>
  <si>
    <t>英语</t>
  </si>
  <si>
    <t>张稀宸</t>
  </si>
  <si>
    <t>隆里乡人力资源和社会保障服务中心</t>
  </si>
  <si>
    <t>10080专业技术岗位</t>
  </si>
  <si>
    <t>公共事务管理</t>
  </si>
  <si>
    <t>78.35</t>
  </si>
  <si>
    <t>欧阳宗环</t>
  </si>
  <si>
    <t>计算机应用技术</t>
  </si>
  <si>
    <t>蒋明华</t>
  </si>
  <si>
    <t>73.13</t>
  </si>
  <si>
    <t>朱超</t>
  </si>
  <si>
    <t>10081管理岗位</t>
  </si>
  <si>
    <t>76.25</t>
  </si>
  <si>
    <t>付龙权</t>
  </si>
  <si>
    <t>胡燕</t>
  </si>
  <si>
    <t>72.67</t>
  </si>
  <si>
    <t>杨明花</t>
  </si>
  <si>
    <t>平秋镇科技宣教文化信息服务中心</t>
  </si>
  <si>
    <t>10082专业技术岗位</t>
  </si>
  <si>
    <t>舞蹈学</t>
  </si>
  <si>
    <t>62.55</t>
  </si>
  <si>
    <t>李旋</t>
  </si>
  <si>
    <t>舞蹈表演</t>
  </si>
  <si>
    <t>64.03</t>
  </si>
  <si>
    <t>冯雪婷</t>
  </si>
  <si>
    <t>60.28</t>
  </si>
  <si>
    <t>黄大金</t>
  </si>
  <si>
    <t>平秋镇林业站</t>
  </si>
  <si>
    <t>10083专业技术岗位</t>
  </si>
  <si>
    <t>彭文倩</t>
  </si>
  <si>
    <t>平秋镇财政所</t>
  </si>
  <si>
    <t>10084管理岗位</t>
  </si>
  <si>
    <t>68.12</t>
  </si>
  <si>
    <t>龙燕情</t>
  </si>
  <si>
    <t>周士根</t>
  </si>
  <si>
    <t>龙根鑫</t>
  </si>
  <si>
    <t>罗根肖</t>
  </si>
  <si>
    <t>201207</t>
  </si>
  <si>
    <t>65.79</t>
  </si>
  <si>
    <t>王先杰</t>
  </si>
  <si>
    <t>67.72</t>
  </si>
  <si>
    <t>吴厚明</t>
  </si>
  <si>
    <t>平秋镇农业服务中心</t>
  </si>
  <si>
    <t>10085专业技术岗位</t>
  </si>
  <si>
    <t>石齐阳</t>
  </si>
  <si>
    <t>杨正江</t>
  </si>
  <si>
    <t>徐时芮</t>
  </si>
  <si>
    <t>2019.7</t>
  </si>
  <si>
    <t>石柳慧</t>
  </si>
  <si>
    <t>平秋镇人力资源和社会保障服务中心</t>
  </si>
  <si>
    <t>10086专业技术岗位</t>
  </si>
  <si>
    <t>76.99</t>
  </si>
  <si>
    <t>龙政翠</t>
  </si>
  <si>
    <t>龙见淼</t>
  </si>
  <si>
    <t>电子信息科学与技术</t>
  </si>
  <si>
    <t>龙令针</t>
  </si>
  <si>
    <t>10087管理岗位</t>
  </si>
  <si>
    <t>刘亚</t>
  </si>
  <si>
    <t>2013.06</t>
  </si>
  <si>
    <t>数控技术</t>
  </si>
  <si>
    <t>80.00</t>
  </si>
  <si>
    <t>李睿</t>
  </si>
  <si>
    <t>74.60</t>
  </si>
  <si>
    <t>宋庄</t>
  </si>
  <si>
    <t>工业工程</t>
  </si>
  <si>
    <t>黄再洲</t>
  </si>
  <si>
    <t>肖勇</t>
  </si>
  <si>
    <t>姜文彬</t>
  </si>
  <si>
    <t>新化乡扶贫工作站</t>
  </si>
  <si>
    <t>10088管理岗位</t>
  </si>
  <si>
    <t>2012.06</t>
  </si>
  <si>
    <t>欧阳谊俊</t>
  </si>
  <si>
    <t>刘荣权</t>
  </si>
  <si>
    <t>化学</t>
  </si>
  <si>
    <t>何立洲</t>
  </si>
  <si>
    <t>10089专业技术岗位</t>
  </si>
  <si>
    <t>制药工程</t>
  </si>
  <si>
    <t>徐德楷</t>
  </si>
  <si>
    <t>吴高银</t>
  </si>
  <si>
    <t>农村区域发展</t>
  </si>
  <si>
    <t>安亚芳</t>
  </si>
  <si>
    <t>新化乡财政所</t>
  </si>
  <si>
    <t>10090管理岗位</t>
  </si>
  <si>
    <t>段顺洪</t>
  </si>
  <si>
    <t>何婷</t>
  </si>
  <si>
    <t>向通</t>
  </si>
  <si>
    <t>新化乡农业服务中心</t>
  </si>
  <si>
    <t>10091专业技术岗位</t>
  </si>
  <si>
    <t>71.59</t>
  </si>
  <si>
    <t>王名洋</t>
  </si>
  <si>
    <t>王声金</t>
  </si>
  <si>
    <t>70.74</t>
  </si>
  <si>
    <t>林安梁</t>
  </si>
  <si>
    <t>新化乡安全生产监督管理站（食品药品监督管理站）</t>
  </si>
  <si>
    <t>10092管理岗位</t>
  </si>
  <si>
    <t>80.51</t>
  </si>
  <si>
    <t>龙群炜</t>
  </si>
  <si>
    <t>71.76</t>
  </si>
  <si>
    <t>吴才樑</t>
  </si>
  <si>
    <t>70.62</t>
  </si>
  <si>
    <t>黄杨</t>
  </si>
  <si>
    <t>新化乡人力资源和社会保障服务中心</t>
  </si>
  <si>
    <t>10093专业技术岗位</t>
  </si>
  <si>
    <t>77.95</t>
  </si>
  <si>
    <t>刘小洁</t>
  </si>
  <si>
    <t>中药学</t>
  </si>
  <si>
    <t>73.69</t>
  </si>
  <si>
    <t>陆文刚</t>
  </si>
  <si>
    <t>79.55</t>
  </si>
  <si>
    <t>杨博然</t>
  </si>
  <si>
    <t>刘有涛</t>
  </si>
  <si>
    <t>张林</t>
  </si>
  <si>
    <t>公共事业管理（卫生事业管理）</t>
  </si>
  <si>
    <t>周大维</t>
  </si>
  <si>
    <t>新化乡村镇建设服务中心</t>
  </si>
  <si>
    <t>10094专业技术岗位</t>
  </si>
  <si>
    <t>工程管理</t>
  </si>
  <si>
    <t>胡万才</t>
  </si>
  <si>
    <t>王光钰</t>
  </si>
  <si>
    <t>71.48</t>
  </si>
  <si>
    <t>杨显泽</t>
  </si>
  <si>
    <t>新化乡科技宣教文化信息服务中心（新化乡党建工作站）</t>
  </si>
  <si>
    <t>10095专业技术岗位</t>
  </si>
  <si>
    <t>63.23</t>
  </si>
  <si>
    <t>杨开艳</t>
  </si>
  <si>
    <t>罗小艳</t>
  </si>
  <si>
    <t>66.99</t>
  </si>
  <si>
    <t>潘紫妍</t>
  </si>
  <si>
    <t>新化乡林业站</t>
  </si>
  <si>
    <t>10096专业技术岗位</t>
  </si>
  <si>
    <t>67.38</t>
  </si>
  <si>
    <t>龙见立</t>
  </si>
  <si>
    <t>环境工程</t>
  </si>
  <si>
    <t>67.56</t>
  </si>
  <si>
    <t>龙功</t>
  </si>
  <si>
    <t>64.77</t>
  </si>
  <si>
    <t>华志兴</t>
  </si>
  <si>
    <t>锦屏县自然灾害防治应急处置中心</t>
  </si>
  <si>
    <t>10097专业技术岗位</t>
  </si>
  <si>
    <t>黄大松</t>
  </si>
  <si>
    <t>80.28</t>
  </si>
  <si>
    <t>郑力聚</t>
  </si>
  <si>
    <t>77.39</t>
  </si>
  <si>
    <t>陈虹</t>
  </si>
  <si>
    <t>信息管理与信息系统</t>
  </si>
  <si>
    <t>杨腾磊</t>
  </si>
  <si>
    <t>刘春雪</t>
  </si>
  <si>
    <t>李留京</t>
  </si>
  <si>
    <t>锦屏县直属机关党员服务中心</t>
  </si>
  <si>
    <t>10098管理岗位</t>
  </si>
  <si>
    <t>87.67</t>
  </si>
  <si>
    <t>李必康</t>
  </si>
  <si>
    <t>2018.7</t>
  </si>
  <si>
    <t>付国松</t>
  </si>
  <si>
    <t>80.57</t>
  </si>
  <si>
    <t>刘粟东方</t>
  </si>
  <si>
    <t>冶金工程</t>
  </si>
  <si>
    <t>81.99</t>
  </si>
  <si>
    <t>曾大鹏</t>
  </si>
  <si>
    <t>物理学</t>
  </si>
  <si>
    <t>龙宪凯</t>
  </si>
  <si>
    <t>档案学</t>
  </si>
  <si>
    <t>79.09</t>
  </si>
  <si>
    <t>石龙</t>
  </si>
  <si>
    <t>锦屏县互联网信息服务中心</t>
  </si>
  <si>
    <t>10099管理岗位</t>
  </si>
  <si>
    <t>吴运镇</t>
  </si>
  <si>
    <t>朱守锋</t>
  </si>
  <si>
    <t>锦屏县果蔬站</t>
  </si>
  <si>
    <t>10100专业技术岗位</t>
  </si>
  <si>
    <t>陈洋洋</t>
  </si>
  <si>
    <t>杨石莲</t>
  </si>
  <si>
    <t>杨源林</t>
  </si>
  <si>
    <t>锦屏县花桥农场</t>
  </si>
  <si>
    <t>10101管理岗位</t>
  </si>
  <si>
    <t>税收学</t>
  </si>
  <si>
    <t>80.40</t>
  </si>
  <si>
    <t>孙波</t>
  </si>
  <si>
    <t>杨光泉</t>
  </si>
  <si>
    <t>曾永亮</t>
  </si>
  <si>
    <t>锦屏县人民政府信息中心</t>
  </si>
  <si>
    <t>10102管理岗位</t>
  </si>
  <si>
    <t>83.35</t>
  </si>
  <si>
    <t>姜芳芳</t>
  </si>
  <si>
    <t>杨鑫</t>
  </si>
  <si>
    <t>汉语言文学（师范）</t>
  </si>
  <si>
    <t>凌玲</t>
  </si>
  <si>
    <t>胡廷光</t>
  </si>
  <si>
    <t>龙登喜</t>
  </si>
  <si>
    <t>锦屏县残疾人康复和就业服务中心</t>
  </si>
  <si>
    <t>10103管理岗位</t>
  </si>
  <si>
    <t>软件工程</t>
  </si>
  <si>
    <t>姜宗琴</t>
  </si>
  <si>
    <t>网络工程</t>
  </si>
  <si>
    <t>龙见奎</t>
  </si>
  <si>
    <t>赵庆荣</t>
  </si>
  <si>
    <t>锦屏县环境监测站</t>
  </si>
  <si>
    <t>10104专业技术岗位</t>
  </si>
  <si>
    <t>83.86</t>
  </si>
  <si>
    <t>周忠慧</t>
  </si>
  <si>
    <t>潘祥林</t>
  </si>
  <si>
    <t>应用化学</t>
  </si>
  <si>
    <t>84.32</t>
  </si>
  <si>
    <t>李翰</t>
  </si>
  <si>
    <t>龙宜澄</t>
  </si>
  <si>
    <t>安万鹏</t>
  </si>
  <si>
    <t>生物技术</t>
  </si>
  <si>
    <t>82.44</t>
  </si>
  <si>
    <t>龙生静</t>
  </si>
  <si>
    <t>曾滔</t>
  </si>
  <si>
    <t>82.73</t>
  </si>
  <si>
    <t>卢坤</t>
  </si>
  <si>
    <t>生态学</t>
  </si>
  <si>
    <t>82.67</t>
  </si>
  <si>
    <t>崔德兵</t>
  </si>
  <si>
    <t>邱洋</t>
  </si>
  <si>
    <t>陈海龙</t>
  </si>
  <si>
    <t>2010.06</t>
  </si>
  <si>
    <t>周遵宇</t>
  </si>
  <si>
    <t>化学工程与工艺（能源变换材料及工程方向）</t>
  </si>
  <si>
    <t>桂国建</t>
  </si>
  <si>
    <t>陈桂英</t>
  </si>
  <si>
    <t>生物信息技术</t>
  </si>
  <si>
    <t>80.68</t>
  </si>
  <si>
    <t>杨思思</t>
  </si>
  <si>
    <t>锦屏县人民政府污染物减排办公室</t>
  </si>
  <si>
    <t>10105专业技术岗位</t>
  </si>
  <si>
    <t>硕士研究生毕业</t>
  </si>
  <si>
    <t>祖杰</t>
  </si>
  <si>
    <t>唐鑫鑫</t>
  </si>
  <si>
    <r>
      <t xml:space="preserve">锦屏县事业单位2019年公开招聘工作人员综合成绩公示表
                                                       </t>
    </r>
    <r>
      <rPr>
        <b/>
        <sz val="10"/>
        <rFont val="宋体"/>
        <charset val="134"/>
      </rPr>
      <t>面试时间：2019年8月10日</t>
    </r>
    <phoneticPr fontId="5" type="noConversion"/>
  </si>
</sst>
</file>

<file path=xl/styles.xml><?xml version="1.0" encoding="utf-8"?>
<styleSheet xmlns="http://schemas.openxmlformats.org/spreadsheetml/2006/main">
  <numFmts count="1">
    <numFmt numFmtId="178" formatCode="0.00_ "/>
  </numFmts>
  <fonts count="6">
    <font>
      <sz val="12"/>
      <name val="宋体"/>
      <charset val="134"/>
    </font>
    <font>
      <sz val="8"/>
      <name val="宋体"/>
      <charset val="134"/>
    </font>
    <font>
      <sz val="8"/>
      <color theme="1"/>
      <name val="宋体"/>
      <charset val="134"/>
      <scheme val="minor"/>
    </font>
    <font>
      <b/>
      <sz val="18"/>
      <name val="宋体"/>
      <charset val="134"/>
    </font>
    <font>
      <b/>
      <sz val="10"/>
      <name val="宋体"/>
      <charset val="134"/>
    </font>
    <font>
      <sz val="9"/>
      <name val="宋体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2" borderId="0" xfId="0" applyFont="1" applyFill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2" fillId="2" borderId="1" xfId="0" applyNumberFormat="1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49" fontId="1" fillId="2" borderId="1" xfId="0" applyNumberFormat="1" applyFont="1" applyFill="1" applyBorder="1" applyAlignment="1">
      <alignment horizontal="center" vertical="center" wrapText="1"/>
    </xf>
    <xf numFmtId="0" fontId="0" fillId="2" borderId="0" xfId="0" applyFill="1"/>
    <xf numFmtId="178" fontId="1" fillId="2" borderId="1" xfId="0" applyNumberFormat="1" applyFont="1" applyFill="1" applyBorder="1" applyAlignment="1">
      <alignment horizontal="center" vertical="center" wrapText="1"/>
    </xf>
    <xf numFmtId="0" fontId="0" fillId="2" borderId="0" xfId="0" applyFill="1" applyBorder="1"/>
    <xf numFmtId="49" fontId="3" fillId="2" borderId="0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000000"/>
      <color rgb="FF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XEE396"/>
  <sheetViews>
    <sheetView tabSelected="1" zoomScale="130" zoomScaleNormal="130" workbookViewId="0">
      <pane ySplit="3" topLeftCell="A4" activePane="bottomLeft" state="frozen"/>
      <selection pane="bottomLeft" activeCell="K8" sqref="K8"/>
    </sheetView>
  </sheetViews>
  <sheetFormatPr defaultColWidth="9" defaultRowHeight="14.25"/>
  <cols>
    <col min="1" max="1" width="5.125" style="7" customWidth="1"/>
    <col min="2" max="2" width="9.75" style="7" customWidth="1"/>
    <col min="3" max="3" width="3.625" style="7" customWidth="1"/>
    <col min="4" max="4" width="13.125" style="7" customWidth="1"/>
    <col min="5" max="5" width="7.75" style="7" customWidth="1"/>
    <col min="6" max="6" width="3.25" style="7" customWidth="1"/>
    <col min="7" max="7" width="6.25" style="7" customWidth="1"/>
    <col min="8" max="8" width="6.375" style="7" customWidth="1"/>
    <col min="9" max="9" width="11.25" style="7" customWidth="1"/>
    <col min="10" max="10" width="4.625" style="7" customWidth="1"/>
    <col min="11" max="11" width="3.5" style="7" customWidth="1"/>
    <col min="12" max="15" width="9.625" style="7" customWidth="1"/>
    <col min="16" max="16" width="6.625" style="7" customWidth="1"/>
    <col min="17" max="17" width="4.25" style="7" customWidth="1"/>
    <col min="18" max="18" width="5.5" style="7" customWidth="1"/>
    <col min="19" max="19" width="5.375" style="7" customWidth="1"/>
    <col min="20" max="16384" width="9" style="7"/>
  </cols>
  <sheetData>
    <row r="1" spans="1:19" s="1" customFormat="1" ht="42.95" customHeight="1">
      <c r="A1" s="10" t="s">
        <v>1069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</row>
    <row r="2" spans="1:19" s="1" customFormat="1" ht="10.5">
      <c r="A2" s="12" t="s">
        <v>0</v>
      </c>
      <c r="B2" s="12" t="s">
        <v>1</v>
      </c>
      <c r="C2" s="12" t="s">
        <v>2</v>
      </c>
      <c r="D2" s="12" t="s">
        <v>3</v>
      </c>
      <c r="E2" s="12" t="s">
        <v>4</v>
      </c>
      <c r="F2" s="12" t="s">
        <v>5</v>
      </c>
      <c r="G2" s="12" t="s">
        <v>6</v>
      </c>
      <c r="H2" s="12" t="s">
        <v>7</v>
      </c>
      <c r="I2" s="12" t="s">
        <v>8</v>
      </c>
      <c r="J2" s="12" t="s">
        <v>9</v>
      </c>
      <c r="K2" s="12" t="s">
        <v>10</v>
      </c>
      <c r="L2" s="11" t="s">
        <v>11</v>
      </c>
      <c r="M2" s="11"/>
      <c r="N2" s="11" t="s">
        <v>12</v>
      </c>
      <c r="O2" s="11"/>
      <c r="P2" s="12" t="s">
        <v>13</v>
      </c>
      <c r="Q2" s="12" t="s">
        <v>14</v>
      </c>
      <c r="R2" s="12" t="s">
        <v>15</v>
      </c>
      <c r="S2" s="11" t="s">
        <v>16</v>
      </c>
    </row>
    <row r="3" spans="1:19" s="1" customFormat="1" ht="10.5">
      <c r="A3" s="12"/>
      <c r="B3" s="12"/>
      <c r="C3" s="12"/>
      <c r="D3" s="12"/>
      <c r="E3" s="12"/>
      <c r="F3" s="12"/>
      <c r="G3" s="12"/>
      <c r="H3" s="12"/>
      <c r="I3" s="12"/>
      <c r="J3" s="12"/>
      <c r="K3" s="12"/>
      <c r="L3" s="3" t="s">
        <v>17</v>
      </c>
      <c r="M3" s="3" t="s">
        <v>18</v>
      </c>
      <c r="N3" s="3" t="s">
        <v>19</v>
      </c>
      <c r="O3" s="3" t="s">
        <v>20</v>
      </c>
      <c r="P3" s="12"/>
      <c r="Q3" s="12"/>
      <c r="R3" s="12"/>
      <c r="S3" s="11"/>
    </row>
    <row r="4" spans="1:19" s="1" customFormat="1" ht="31.5">
      <c r="A4" s="2" t="s">
        <v>21</v>
      </c>
      <c r="B4" s="6">
        <v>20190001</v>
      </c>
      <c r="C4" s="6" t="s">
        <v>22</v>
      </c>
      <c r="D4" s="2" t="s">
        <v>23</v>
      </c>
      <c r="E4" s="2" t="s">
        <v>24</v>
      </c>
      <c r="F4" s="3" t="s">
        <v>25</v>
      </c>
      <c r="G4" s="3" t="s">
        <v>26</v>
      </c>
      <c r="H4" s="3" t="s">
        <v>27</v>
      </c>
      <c r="I4" s="3" t="s">
        <v>28</v>
      </c>
      <c r="J4" s="3" t="s">
        <v>29</v>
      </c>
      <c r="K4" s="3" t="s">
        <v>30</v>
      </c>
      <c r="L4" s="4" t="s">
        <v>31</v>
      </c>
      <c r="M4" s="8">
        <f>L4*0.6</f>
        <v>37.122</v>
      </c>
      <c r="N4" s="8">
        <v>79.2</v>
      </c>
      <c r="O4" s="8">
        <f>N4*0.4</f>
        <v>31.68</v>
      </c>
      <c r="P4" s="8">
        <f>M4+O4</f>
        <v>68.802000000000007</v>
      </c>
      <c r="Q4" s="3">
        <v>1</v>
      </c>
      <c r="R4" s="3" t="s">
        <v>30</v>
      </c>
      <c r="S4" s="3"/>
    </row>
    <row r="5" spans="1:19" s="1" customFormat="1" ht="31.5">
      <c r="A5" s="2" t="s">
        <v>32</v>
      </c>
      <c r="B5" s="6">
        <v>20190002</v>
      </c>
      <c r="C5" s="6" t="s">
        <v>22</v>
      </c>
      <c r="D5" s="2" t="s">
        <v>23</v>
      </c>
      <c r="E5" s="2" t="s">
        <v>24</v>
      </c>
      <c r="F5" s="3" t="s">
        <v>33</v>
      </c>
      <c r="G5" s="3" t="s">
        <v>26</v>
      </c>
      <c r="H5" s="3" t="s">
        <v>34</v>
      </c>
      <c r="I5" s="3" t="s">
        <v>35</v>
      </c>
      <c r="J5" s="3" t="s">
        <v>29</v>
      </c>
      <c r="K5" s="3" t="s">
        <v>30</v>
      </c>
      <c r="L5" s="4" t="s">
        <v>36</v>
      </c>
      <c r="M5" s="8">
        <f t="shared" ref="M5:M68" si="0">L5*0.6</f>
        <v>36.713999999999999</v>
      </c>
      <c r="N5" s="8">
        <v>77.5</v>
      </c>
      <c r="O5" s="8">
        <f t="shared" ref="O5:O68" si="1">N5*0.4</f>
        <v>31</v>
      </c>
      <c r="P5" s="8">
        <f t="shared" ref="P5:P68" si="2">M5+O5</f>
        <v>67.713999999999999</v>
      </c>
      <c r="Q5" s="3">
        <v>2</v>
      </c>
      <c r="R5" s="3"/>
      <c r="S5" s="3"/>
    </row>
    <row r="6" spans="1:19" s="1" customFormat="1" ht="31.5">
      <c r="A6" s="2" t="s">
        <v>37</v>
      </c>
      <c r="B6" s="6">
        <v>20190003</v>
      </c>
      <c r="C6" s="6" t="s">
        <v>22</v>
      </c>
      <c r="D6" s="2" t="s">
        <v>23</v>
      </c>
      <c r="E6" s="2" t="s">
        <v>24</v>
      </c>
      <c r="F6" s="3" t="s">
        <v>33</v>
      </c>
      <c r="G6" s="3" t="s">
        <v>38</v>
      </c>
      <c r="H6" s="3" t="s">
        <v>39</v>
      </c>
      <c r="I6" s="3" t="s">
        <v>40</v>
      </c>
      <c r="J6" s="3" t="s">
        <v>29</v>
      </c>
      <c r="K6" s="3" t="s">
        <v>30</v>
      </c>
      <c r="L6" s="4">
        <v>58.74</v>
      </c>
      <c r="M6" s="8">
        <f t="shared" si="0"/>
        <v>35.244</v>
      </c>
      <c r="N6" s="8">
        <v>76.5</v>
      </c>
      <c r="O6" s="8">
        <f t="shared" si="1"/>
        <v>30.6</v>
      </c>
      <c r="P6" s="8">
        <f t="shared" si="2"/>
        <v>65.843999999999994</v>
      </c>
      <c r="Q6" s="3">
        <v>3</v>
      </c>
      <c r="R6" s="3"/>
      <c r="S6" s="3"/>
    </row>
    <row r="7" spans="1:19" s="1" customFormat="1" ht="31.5">
      <c r="A7" s="2" t="s">
        <v>41</v>
      </c>
      <c r="B7" s="6">
        <v>20190004</v>
      </c>
      <c r="C7" s="6" t="s">
        <v>22</v>
      </c>
      <c r="D7" s="2" t="s">
        <v>42</v>
      </c>
      <c r="E7" s="2" t="s">
        <v>43</v>
      </c>
      <c r="F7" s="3" t="s">
        <v>33</v>
      </c>
      <c r="G7" s="3" t="s">
        <v>26</v>
      </c>
      <c r="H7" s="3" t="s">
        <v>44</v>
      </c>
      <c r="I7" s="3" t="s">
        <v>45</v>
      </c>
      <c r="J7" s="3" t="s">
        <v>46</v>
      </c>
      <c r="K7" s="3" t="s">
        <v>30</v>
      </c>
      <c r="L7" s="4" t="s">
        <v>47</v>
      </c>
      <c r="M7" s="8">
        <f t="shared" si="0"/>
        <v>45.341999999999999</v>
      </c>
      <c r="N7" s="8">
        <v>84.7</v>
      </c>
      <c r="O7" s="8">
        <f t="shared" si="1"/>
        <v>33.880000000000003</v>
      </c>
      <c r="P7" s="8">
        <f t="shared" si="2"/>
        <v>79.221999999999994</v>
      </c>
      <c r="Q7" s="3">
        <v>1</v>
      </c>
      <c r="R7" s="3" t="s">
        <v>30</v>
      </c>
      <c r="S7" s="3"/>
    </row>
    <row r="8" spans="1:19" s="1" customFormat="1" ht="31.5">
      <c r="A8" s="2" t="s">
        <v>48</v>
      </c>
      <c r="B8" s="6">
        <v>20190005</v>
      </c>
      <c r="C8" s="6" t="s">
        <v>22</v>
      </c>
      <c r="D8" s="2" t="s">
        <v>42</v>
      </c>
      <c r="E8" s="2" t="s">
        <v>43</v>
      </c>
      <c r="F8" s="3" t="s">
        <v>25</v>
      </c>
      <c r="G8" s="3" t="s">
        <v>38</v>
      </c>
      <c r="H8" s="3" t="s">
        <v>49</v>
      </c>
      <c r="I8" s="3" t="s">
        <v>50</v>
      </c>
      <c r="J8" s="3" t="s">
        <v>46</v>
      </c>
      <c r="K8" s="3" t="s">
        <v>30</v>
      </c>
      <c r="L8" s="4" t="s">
        <v>51</v>
      </c>
      <c r="M8" s="8">
        <f t="shared" si="0"/>
        <v>42.51</v>
      </c>
      <c r="N8" s="8">
        <v>86.7</v>
      </c>
      <c r="O8" s="8">
        <f t="shared" si="1"/>
        <v>34.68</v>
      </c>
      <c r="P8" s="8">
        <f t="shared" si="2"/>
        <v>77.19</v>
      </c>
      <c r="Q8" s="3">
        <v>2</v>
      </c>
      <c r="R8" s="3" t="s">
        <v>30</v>
      </c>
      <c r="S8" s="3"/>
    </row>
    <row r="9" spans="1:19" s="1" customFormat="1" ht="31.5">
      <c r="A9" s="2" t="s">
        <v>52</v>
      </c>
      <c r="B9" s="6">
        <v>20190007</v>
      </c>
      <c r="C9" s="6" t="s">
        <v>22</v>
      </c>
      <c r="D9" s="2" t="s">
        <v>42</v>
      </c>
      <c r="E9" s="2" t="s">
        <v>43</v>
      </c>
      <c r="F9" s="3" t="s">
        <v>33</v>
      </c>
      <c r="G9" s="3" t="s">
        <v>38</v>
      </c>
      <c r="H9" s="3" t="s">
        <v>53</v>
      </c>
      <c r="I9" s="3" t="s">
        <v>54</v>
      </c>
      <c r="J9" s="3" t="s">
        <v>46</v>
      </c>
      <c r="K9" s="3" t="s">
        <v>30</v>
      </c>
      <c r="L9" s="4" t="s">
        <v>55</v>
      </c>
      <c r="M9" s="8">
        <f t="shared" si="0"/>
        <v>41.28</v>
      </c>
      <c r="N9" s="8">
        <v>84.6</v>
      </c>
      <c r="O9" s="8">
        <f t="shared" si="1"/>
        <v>33.840000000000003</v>
      </c>
      <c r="P9" s="8">
        <f t="shared" si="2"/>
        <v>75.12</v>
      </c>
      <c r="Q9" s="3">
        <v>3</v>
      </c>
      <c r="R9" s="3"/>
      <c r="S9" s="3"/>
    </row>
    <row r="10" spans="1:19" s="1" customFormat="1" ht="31.5">
      <c r="A10" s="2" t="s">
        <v>56</v>
      </c>
      <c r="B10" s="6">
        <v>20190009</v>
      </c>
      <c r="C10" s="6" t="s">
        <v>22</v>
      </c>
      <c r="D10" s="2" t="s">
        <v>42</v>
      </c>
      <c r="E10" s="2" t="s">
        <v>43</v>
      </c>
      <c r="F10" s="3" t="s">
        <v>25</v>
      </c>
      <c r="G10" s="3" t="s">
        <v>26</v>
      </c>
      <c r="H10" s="3" t="s">
        <v>34</v>
      </c>
      <c r="I10" s="3" t="s">
        <v>57</v>
      </c>
      <c r="J10" s="3" t="s">
        <v>46</v>
      </c>
      <c r="K10" s="3" t="s">
        <v>30</v>
      </c>
      <c r="L10" s="4" t="s">
        <v>58</v>
      </c>
      <c r="M10" s="8">
        <f t="shared" si="0"/>
        <v>40.805999999999997</v>
      </c>
      <c r="N10" s="8">
        <v>82.7</v>
      </c>
      <c r="O10" s="8">
        <f t="shared" si="1"/>
        <v>33.08</v>
      </c>
      <c r="P10" s="8">
        <f t="shared" si="2"/>
        <v>73.885999999999996</v>
      </c>
      <c r="Q10" s="3">
        <v>4</v>
      </c>
      <c r="R10" s="3"/>
      <c r="S10" s="3"/>
    </row>
    <row r="11" spans="1:19" s="1" customFormat="1" ht="31.5">
      <c r="A11" s="2" t="s">
        <v>59</v>
      </c>
      <c r="B11" s="6">
        <v>20190008</v>
      </c>
      <c r="C11" s="6" t="s">
        <v>22</v>
      </c>
      <c r="D11" s="2" t="s">
        <v>42</v>
      </c>
      <c r="E11" s="2" t="s">
        <v>43</v>
      </c>
      <c r="F11" s="3" t="s">
        <v>33</v>
      </c>
      <c r="G11" s="3" t="s">
        <v>38</v>
      </c>
      <c r="H11" s="3" t="s">
        <v>60</v>
      </c>
      <c r="I11" s="3" t="s">
        <v>61</v>
      </c>
      <c r="J11" s="3" t="s">
        <v>29</v>
      </c>
      <c r="K11" s="3" t="s">
        <v>30</v>
      </c>
      <c r="L11" s="4" t="s">
        <v>62</v>
      </c>
      <c r="M11" s="8">
        <f t="shared" si="0"/>
        <v>40.973999999999997</v>
      </c>
      <c r="N11" s="8">
        <v>77.900000000000006</v>
      </c>
      <c r="O11" s="8">
        <f t="shared" si="1"/>
        <v>31.16</v>
      </c>
      <c r="P11" s="8">
        <f t="shared" si="2"/>
        <v>72.134</v>
      </c>
      <c r="Q11" s="3">
        <v>5</v>
      </c>
      <c r="R11" s="3"/>
      <c r="S11" s="3"/>
    </row>
    <row r="12" spans="1:19" s="1" customFormat="1" ht="31.5">
      <c r="A12" s="2" t="s">
        <v>63</v>
      </c>
      <c r="B12" s="6">
        <v>20190006</v>
      </c>
      <c r="C12" s="6" t="s">
        <v>22</v>
      </c>
      <c r="D12" s="2" t="s">
        <v>42</v>
      </c>
      <c r="E12" s="2" t="s">
        <v>43</v>
      </c>
      <c r="F12" s="3" t="s">
        <v>25</v>
      </c>
      <c r="G12" s="3" t="s">
        <v>26</v>
      </c>
      <c r="H12" s="3" t="s">
        <v>64</v>
      </c>
      <c r="I12" s="3" t="s">
        <v>50</v>
      </c>
      <c r="J12" s="3" t="s">
        <v>46</v>
      </c>
      <c r="K12" s="3" t="s">
        <v>30</v>
      </c>
      <c r="L12" s="4" t="s">
        <v>65</v>
      </c>
      <c r="M12" s="8">
        <f t="shared" si="0"/>
        <v>41.381999999999998</v>
      </c>
      <c r="N12" s="3" t="s">
        <v>66</v>
      </c>
      <c r="O12" s="8"/>
      <c r="P12" s="8">
        <f t="shared" si="2"/>
        <v>41.381999999999998</v>
      </c>
      <c r="Q12" s="3">
        <v>6</v>
      </c>
      <c r="R12" s="3"/>
      <c r="S12" s="3"/>
    </row>
    <row r="13" spans="1:19" s="1" customFormat="1" ht="31.5">
      <c r="A13" s="2" t="s">
        <v>67</v>
      </c>
      <c r="B13" s="6">
        <v>20190010</v>
      </c>
      <c r="C13" s="6" t="s">
        <v>22</v>
      </c>
      <c r="D13" s="2" t="s">
        <v>68</v>
      </c>
      <c r="E13" s="2" t="s">
        <v>69</v>
      </c>
      <c r="F13" s="3" t="s">
        <v>33</v>
      </c>
      <c r="G13" s="3" t="s">
        <v>26</v>
      </c>
      <c r="H13" s="3" t="s">
        <v>49</v>
      </c>
      <c r="I13" s="3" t="s">
        <v>70</v>
      </c>
      <c r="J13" s="3" t="s">
        <v>46</v>
      </c>
      <c r="K13" s="3" t="s">
        <v>30</v>
      </c>
      <c r="L13" s="4" t="s">
        <v>71</v>
      </c>
      <c r="M13" s="8">
        <f t="shared" si="0"/>
        <v>47.555999999999997</v>
      </c>
      <c r="N13" s="8">
        <v>78.8</v>
      </c>
      <c r="O13" s="8">
        <f>N13*0.4</f>
        <v>31.52</v>
      </c>
      <c r="P13" s="8">
        <f t="shared" si="2"/>
        <v>79.075999999999993</v>
      </c>
      <c r="Q13" s="3">
        <v>1</v>
      </c>
      <c r="R13" s="3" t="s">
        <v>30</v>
      </c>
      <c r="S13" s="3"/>
    </row>
    <row r="14" spans="1:19" s="1" customFormat="1" ht="31.5">
      <c r="A14" s="2" t="s">
        <v>72</v>
      </c>
      <c r="B14" s="6">
        <v>20190011</v>
      </c>
      <c r="C14" s="6" t="s">
        <v>22</v>
      </c>
      <c r="D14" s="2" t="s">
        <v>68</v>
      </c>
      <c r="E14" s="2" t="s">
        <v>69</v>
      </c>
      <c r="F14" s="3" t="s">
        <v>25</v>
      </c>
      <c r="G14" s="3" t="s">
        <v>26</v>
      </c>
      <c r="H14" s="3" t="s">
        <v>73</v>
      </c>
      <c r="I14" s="3" t="s">
        <v>74</v>
      </c>
      <c r="J14" s="3" t="s">
        <v>46</v>
      </c>
      <c r="K14" s="3" t="s">
        <v>30</v>
      </c>
      <c r="L14" s="4" t="s">
        <v>75</v>
      </c>
      <c r="M14" s="8">
        <f t="shared" si="0"/>
        <v>45.713999999999999</v>
      </c>
      <c r="N14" s="8">
        <v>72.7</v>
      </c>
      <c r="O14" s="8">
        <f t="shared" si="1"/>
        <v>29.08</v>
      </c>
      <c r="P14" s="8">
        <f t="shared" si="2"/>
        <v>74.793999999999997</v>
      </c>
      <c r="Q14" s="3">
        <v>2</v>
      </c>
      <c r="R14" s="3"/>
      <c r="S14" s="3"/>
    </row>
    <row r="15" spans="1:19" s="1" customFormat="1" ht="31.5">
      <c r="A15" s="2" t="s">
        <v>76</v>
      </c>
      <c r="B15" s="6">
        <v>20190012</v>
      </c>
      <c r="C15" s="6" t="s">
        <v>22</v>
      </c>
      <c r="D15" s="2" t="s">
        <v>68</v>
      </c>
      <c r="E15" s="2" t="s">
        <v>69</v>
      </c>
      <c r="F15" s="3" t="s">
        <v>25</v>
      </c>
      <c r="G15" s="3" t="s">
        <v>26</v>
      </c>
      <c r="H15" s="3" t="s">
        <v>44</v>
      </c>
      <c r="I15" s="3" t="s">
        <v>77</v>
      </c>
      <c r="J15" s="3" t="s">
        <v>46</v>
      </c>
      <c r="K15" s="3" t="s">
        <v>30</v>
      </c>
      <c r="L15" s="4" t="s">
        <v>78</v>
      </c>
      <c r="M15" s="8">
        <f t="shared" si="0"/>
        <v>41.963999999999999</v>
      </c>
      <c r="N15" s="8">
        <v>76</v>
      </c>
      <c r="O15" s="8">
        <f t="shared" si="1"/>
        <v>30.4</v>
      </c>
      <c r="P15" s="8">
        <f t="shared" si="2"/>
        <v>72.364000000000004</v>
      </c>
      <c r="Q15" s="3">
        <v>3</v>
      </c>
      <c r="R15" s="3"/>
      <c r="S15" s="3"/>
    </row>
    <row r="16" spans="1:19" s="1" customFormat="1" ht="31.5">
      <c r="A16" s="2" t="s">
        <v>79</v>
      </c>
      <c r="B16" s="6">
        <v>20190013</v>
      </c>
      <c r="C16" s="6" t="s">
        <v>22</v>
      </c>
      <c r="D16" s="2" t="s">
        <v>80</v>
      </c>
      <c r="E16" s="2" t="s">
        <v>81</v>
      </c>
      <c r="F16" s="3" t="s">
        <v>25</v>
      </c>
      <c r="G16" s="3" t="s">
        <v>38</v>
      </c>
      <c r="H16" s="3" t="s">
        <v>64</v>
      </c>
      <c r="I16" s="3" t="s">
        <v>82</v>
      </c>
      <c r="J16" s="3" t="s">
        <v>29</v>
      </c>
      <c r="K16" s="3" t="s">
        <v>30</v>
      </c>
      <c r="L16" s="4" t="s">
        <v>83</v>
      </c>
      <c r="M16" s="8">
        <f t="shared" si="0"/>
        <v>41.316000000000003</v>
      </c>
      <c r="N16" s="8">
        <v>87.3</v>
      </c>
      <c r="O16" s="8">
        <f t="shared" si="1"/>
        <v>34.92</v>
      </c>
      <c r="P16" s="8">
        <f t="shared" si="2"/>
        <v>76.236000000000004</v>
      </c>
      <c r="Q16" s="3">
        <v>1</v>
      </c>
      <c r="R16" s="3" t="s">
        <v>30</v>
      </c>
      <c r="S16" s="3"/>
    </row>
    <row r="17" spans="1:19 16340:16359" s="1" customFormat="1" ht="31.5">
      <c r="A17" s="2" t="s">
        <v>84</v>
      </c>
      <c r="B17" s="6">
        <v>20190014</v>
      </c>
      <c r="C17" s="6" t="s">
        <v>22</v>
      </c>
      <c r="D17" s="2" t="s">
        <v>80</v>
      </c>
      <c r="E17" s="2" t="s">
        <v>81</v>
      </c>
      <c r="F17" s="3" t="s">
        <v>25</v>
      </c>
      <c r="G17" s="3" t="s">
        <v>26</v>
      </c>
      <c r="H17" s="3" t="s">
        <v>44</v>
      </c>
      <c r="I17" s="3" t="s">
        <v>85</v>
      </c>
      <c r="J17" s="3" t="s">
        <v>29</v>
      </c>
      <c r="K17" s="3" t="s">
        <v>30</v>
      </c>
      <c r="L17" s="4" t="s">
        <v>86</v>
      </c>
      <c r="M17" s="8">
        <f t="shared" si="0"/>
        <v>40.295999999999999</v>
      </c>
      <c r="N17" s="8">
        <v>79.5</v>
      </c>
      <c r="O17" s="8">
        <f t="shared" si="1"/>
        <v>31.8</v>
      </c>
      <c r="P17" s="8">
        <f t="shared" si="2"/>
        <v>72.096000000000004</v>
      </c>
      <c r="Q17" s="3">
        <v>2</v>
      </c>
      <c r="R17" s="3"/>
      <c r="S17" s="3"/>
    </row>
    <row r="18" spans="1:19 16340:16359" s="1" customFormat="1" ht="31.5">
      <c r="A18" s="2" t="s">
        <v>87</v>
      </c>
      <c r="B18" s="6">
        <v>20190015</v>
      </c>
      <c r="C18" s="6" t="s">
        <v>22</v>
      </c>
      <c r="D18" s="2" t="s">
        <v>80</v>
      </c>
      <c r="E18" s="2" t="s">
        <v>81</v>
      </c>
      <c r="F18" s="3" t="s">
        <v>25</v>
      </c>
      <c r="G18" s="3" t="s">
        <v>38</v>
      </c>
      <c r="H18" s="3" t="s">
        <v>53</v>
      </c>
      <c r="I18" s="3" t="s">
        <v>82</v>
      </c>
      <c r="J18" s="3" t="s">
        <v>29</v>
      </c>
      <c r="K18" s="3" t="s">
        <v>30</v>
      </c>
      <c r="L18" s="4" t="s">
        <v>88</v>
      </c>
      <c r="M18" s="8">
        <f t="shared" si="0"/>
        <v>38.213999999999999</v>
      </c>
      <c r="N18" s="8">
        <v>77.900000000000006</v>
      </c>
      <c r="O18" s="8">
        <f t="shared" si="1"/>
        <v>31.16</v>
      </c>
      <c r="P18" s="8">
        <f t="shared" si="2"/>
        <v>69.373999999999995</v>
      </c>
      <c r="Q18" s="3">
        <v>3</v>
      </c>
      <c r="R18" s="3"/>
      <c r="S18" s="3"/>
    </row>
    <row r="19" spans="1:19 16340:16359" s="1" customFormat="1" ht="31.5">
      <c r="A19" s="2" t="s">
        <v>89</v>
      </c>
      <c r="B19" s="6">
        <v>20190016</v>
      </c>
      <c r="C19" s="6" t="s">
        <v>22</v>
      </c>
      <c r="D19" s="2" t="s">
        <v>90</v>
      </c>
      <c r="E19" s="2" t="s">
        <v>91</v>
      </c>
      <c r="F19" s="3" t="s">
        <v>25</v>
      </c>
      <c r="G19" s="3" t="s">
        <v>38</v>
      </c>
      <c r="H19" s="3" t="s">
        <v>73</v>
      </c>
      <c r="I19" s="3" t="s">
        <v>92</v>
      </c>
      <c r="J19" s="3" t="s">
        <v>46</v>
      </c>
      <c r="K19" s="3" t="s">
        <v>30</v>
      </c>
      <c r="L19" s="4" t="s">
        <v>93</v>
      </c>
      <c r="M19" s="8">
        <f t="shared" si="0"/>
        <v>45.473999999999997</v>
      </c>
      <c r="N19" s="8">
        <v>81.900000000000006</v>
      </c>
      <c r="O19" s="8">
        <f t="shared" si="1"/>
        <v>32.76</v>
      </c>
      <c r="P19" s="8">
        <f t="shared" si="2"/>
        <v>78.233999999999995</v>
      </c>
      <c r="Q19" s="3">
        <v>1</v>
      </c>
      <c r="R19" s="3" t="s">
        <v>30</v>
      </c>
      <c r="S19" s="3"/>
    </row>
    <row r="20" spans="1:19 16340:16359" s="1" customFormat="1" ht="31.5">
      <c r="A20" s="2" t="s">
        <v>94</v>
      </c>
      <c r="B20" s="6">
        <v>20190017</v>
      </c>
      <c r="C20" s="6" t="s">
        <v>22</v>
      </c>
      <c r="D20" s="2" t="s">
        <v>90</v>
      </c>
      <c r="E20" s="2" t="s">
        <v>91</v>
      </c>
      <c r="F20" s="3" t="s">
        <v>33</v>
      </c>
      <c r="G20" s="3" t="s">
        <v>26</v>
      </c>
      <c r="H20" s="3" t="s">
        <v>95</v>
      </c>
      <c r="I20" s="3" t="s">
        <v>96</v>
      </c>
      <c r="J20" s="3" t="s">
        <v>29</v>
      </c>
      <c r="K20" s="3" t="s">
        <v>30</v>
      </c>
      <c r="L20" s="4" t="s">
        <v>97</v>
      </c>
      <c r="M20" s="8">
        <f t="shared" si="0"/>
        <v>44.694000000000003</v>
      </c>
      <c r="N20" s="8">
        <v>83</v>
      </c>
      <c r="O20" s="8">
        <f t="shared" si="1"/>
        <v>33.200000000000003</v>
      </c>
      <c r="P20" s="8">
        <f t="shared" si="2"/>
        <v>77.894000000000005</v>
      </c>
      <c r="Q20" s="3">
        <v>2</v>
      </c>
      <c r="R20" s="3"/>
      <c r="S20" s="3"/>
    </row>
    <row r="21" spans="1:19 16340:16359" s="1" customFormat="1" ht="31.5">
      <c r="A21" s="2" t="s">
        <v>98</v>
      </c>
      <c r="B21" s="6">
        <v>20190018</v>
      </c>
      <c r="C21" s="6" t="s">
        <v>22</v>
      </c>
      <c r="D21" s="2" t="s">
        <v>90</v>
      </c>
      <c r="E21" s="2" t="s">
        <v>91</v>
      </c>
      <c r="F21" s="3" t="s">
        <v>33</v>
      </c>
      <c r="G21" s="3" t="s">
        <v>38</v>
      </c>
      <c r="H21" s="3" t="s">
        <v>53</v>
      </c>
      <c r="I21" s="3" t="s">
        <v>99</v>
      </c>
      <c r="J21" s="3" t="s">
        <v>29</v>
      </c>
      <c r="K21" s="3" t="s">
        <v>30</v>
      </c>
      <c r="L21" s="4" t="s">
        <v>100</v>
      </c>
      <c r="M21" s="8">
        <f t="shared" si="0"/>
        <v>44.454000000000001</v>
      </c>
      <c r="N21" s="8">
        <v>78.099999999999994</v>
      </c>
      <c r="O21" s="8">
        <f t="shared" si="1"/>
        <v>31.24</v>
      </c>
      <c r="P21" s="8">
        <f t="shared" si="2"/>
        <v>75.694000000000003</v>
      </c>
      <c r="Q21" s="3">
        <v>3</v>
      </c>
      <c r="R21" s="3"/>
      <c r="S21" s="3"/>
    </row>
    <row r="22" spans="1:19 16340:16359" s="1" customFormat="1" ht="31.5">
      <c r="A22" s="2" t="s">
        <v>101</v>
      </c>
      <c r="B22" s="6">
        <v>20190019</v>
      </c>
      <c r="C22" s="6" t="s">
        <v>22</v>
      </c>
      <c r="D22" s="2" t="s">
        <v>102</v>
      </c>
      <c r="E22" s="2" t="s">
        <v>103</v>
      </c>
      <c r="F22" s="3" t="s">
        <v>33</v>
      </c>
      <c r="G22" s="3" t="s">
        <v>26</v>
      </c>
      <c r="H22" s="3" t="s">
        <v>64</v>
      </c>
      <c r="I22" s="3" t="s">
        <v>104</v>
      </c>
      <c r="J22" s="3" t="s">
        <v>46</v>
      </c>
      <c r="K22" s="3" t="s">
        <v>30</v>
      </c>
      <c r="L22" s="4" t="s">
        <v>105</v>
      </c>
      <c r="M22" s="8">
        <f t="shared" si="0"/>
        <v>38.76</v>
      </c>
      <c r="N22" s="8">
        <v>75.599999999999994</v>
      </c>
      <c r="O22" s="8">
        <f t="shared" si="1"/>
        <v>30.24</v>
      </c>
      <c r="P22" s="8">
        <f t="shared" si="2"/>
        <v>69</v>
      </c>
      <c r="Q22" s="3">
        <v>1</v>
      </c>
      <c r="R22" s="3" t="s">
        <v>30</v>
      </c>
      <c r="S22" s="3"/>
    </row>
    <row r="23" spans="1:19 16340:16359" s="1" customFormat="1" ht="31.5">
      <c r="A23" s="2" t="s">
        <v>106</v>
      </c>
      <c r="B23" s="6">
        <v>20190020</v>
      </c>
      <c r="C23" s="6" t="s">
        <v>22</v>
      </c>
      <c r="D23" s="2" t="s">
        <v>102</v>
      </c>
      <c r="E23" s="2" t="s">
        <v>103</v>
      </c>
      <c r="F23" s="3" t="s">
        <v>25</v>
      </c>
      <c r="G23" s="3" t="s">
        <v>26</v>
      </c>
      <c r="H23" s="3" t="s">
        <v>49</v>
      </c>
      <c r="I23" s="3" t="s">
        <v>107</v>
      </c>
      <c r="J23" s="3" t="s">
        <v>29</v>
      </c>
      <c r="K23" s="3" t="s">
        <v>30</v>
      </c>
      <c r="L23" s="4" t="s">
        <v>108</v>
      </c>
      <c r="M23" s="8">
        <f t="shared" si="0"/>
        <v>32.723999999999997</v>
      </c>
      <c r="N23" s="8">
        <v>60</v>
      </c>
      <c r="O23" s="8">
        <f t="shared" si="1"/>
        <v>24</v>
      </c>
      <c r="P23" s="8">
        <f t="shared" si="2"/>
        <v>56.723999999999997</v>
      </c>
      <c r="Q23" s="3">
        <v>2</v>
      </c>
      <c r="R23" s="3"/>
      <c r="S23" s="3"/>
    </row>
    <row r="24" spans="1:19 16340:16359" s="1" customFormat="1" ht="31.5">
      <c r="A24" s="2" t="s">
        <v>109</v>
      </c>
      <c r="B24" s="6">
        <v>20190022</v>
      </c>
      <c r="C24" s="6" t="s">
        <v>22</v>
      </c>
      <c r="D24" s="2" t="s">
        <v>110</v>
      </c>
      <c r="E24" s="2" t="s">
        <v>111</v>
      </c>
      <c r="F24" s="3" t="s">
        <v>33</v>
      </c>
      <c r="G24" s="3" t="s">
        <v>38</v>
      </c>
      <c r="H24" s="3" t="s">
        <v>53</v>
      </c>
      <c r="I24" s="3" t="s">
        <v>112</v>
      </c>
      <c r="J24" s="3" t="s">
        <v>46</v>
      </c>
      <c r="K24" s="3" t="s">
        <v>30</v>
      </c>
      <c r="L24" s="4" t="s">
        <v>113</v>
      </c>
      <c r="M24" s="8">
        <f t="shared" si="0"/>
        <v>45.24</v>
      </c>
      <c r="N24" s="8">
        <v>89</v>
      </c>
      <c r="O24" s="8">
        <f t="shared" si="1"/>
        <v>35.6</v>
      </c>
      <c r="P24" s="8">
        <f t="shared" si="2"/>
        <v>80.84</v>
      </c>
      <c r="Q24" s="3">
        <v>1</v>
      </c>
      <c r="R24" s="3" t="s">
        <v>30</v>
      </c>
      <c r="S24" s="3"/>
    </row>
    <row r="25" spans="1:19 16340:16359" s="1" customFormat="1" ht="31.5">
      <c r="A25" s="2" t="s">
        <v>114</v>
      </c>
      <c r="B25" s="6">
        <v>20190021</v>
      </c>
      <c r="C25" s="6" t="s">
        <v>22</v>
      </c>
      <c r="D25" s="2" t="s">
        <v>110</v>
      </c>
      <c r="E25" s="2" t="s">
        <v>111</v>
      </c>
      <c r="F25" s="3" t="s">
        <v>25</v>
      </c>
      <c r="G25" s="3" t="s">
        <v>26</v>
      </c>
      <c r="H25" s="3" t="s">
        <v>64</v>
      </c>
      <c r="I25" s="3" t="s">
        <v>115</v>
      </c>
      <c r="J25" s="3" t="s">
        <v>46</v>
      </c>
      <c r="K25" s="3" t="s">
        <v>30</v>
      </c>
      <c r="L25" s="4" t="s">
        <v>116</v>
      </c>
      <c r="M25" s="8">
        <f t="shared" si="0"/>
        <v>47.112000000000002</v>
      </c>
      <c r="N25" s="8">
        <v>80.5</v>
      </c>
      <c r="O25" s="8">
        <f t="shared" si="1"/>
        <v>32.200000000000003</v>
      </c>
      <c r="P25" s="8">
        <f t="shared" si="2"/>
        <v>79.311999999999998</v>
      </c>
      <c r="Q25" s="3">
        <v>2</v>
      </c>
      <c r="R25" s="3"/>
      <c r="S25" s="3"/>
    </row>
    <row r="26" spans="1:19 16340:16359" s="1" customFormat="1" ht="31.5">
      <c r="A26" s="2" t="s">
        <v>117</v>
      </c>
      <c r="B26" s="6">
        <v>20190023</v>
      </c>
      <c r="C26" s="6" t="s">
        <v>22</v>
      </c>
      <c r="D26" s="2" t="s">
        <v>110</v>
      </c>
      <c r="E26" s="2" t="s">
        <v>111</v>
      </c>
      <c r="F26" s="3" t="s">
        <v>33</v>
      </c>
      <c r="G26" s="3" t="s">
        <v>26</v>
      </c>
      <c r="H26" s="3" t="s">
        <v>64</v>
      </c>
      <c r="I26" s="3" t="s">
        <v>115</v>
      </c>
      <c r="J26" s="3" t="s">
        <v>46</v>
      </c>
      <c r="K26" s="3" t="s">
        <v>30</v>
      </c>
      <c r="L26" s="4" t="s">
        <v>118</v>
      </c>
      <c r="M26" s="8">
        <f t="shared" si="0"/>
        <v>45.204000000000001</v>
      </c>
      <c r="N26" s="8">
        <v>84.9</v>
      </c>
      <c r="O26" s="8">
        <f t="shared" si="1"/>
        <v>33.96</v>
      </c>
      <c r="P26" s="8">
        <f t="shared" si="2"/>
        <v>79.164000000000001</v>
      </c>
      <c r="Q26" s="3">
        <v>3</v>
      </c>
      <c r="R26" s="3"/>
      <c r="S26" s="3"/>
    </row>
    <row r="27" spans="1:19 16340:16359" s="1" customFormat="1" ht="31.5">
      <c r="A27" s="2" t="s">
        <v>119</v>
      </c>
      <c r="B27" s="6">
        <v>20190024</v>
      </c>
      <c r="C27" s="6" t="s">
        <v>22</v>
      </c>
      <c r="D27" s="2" t="s">
        <v>110</v>
      </c>
      <c r="E27" s="2" t="s">
        <v>120</v>
      </c>
      <c r="F27" s="3" t="s">
        <v>25</v>
      </c>
      <c r="G27" s="3" t="s">
        <v>26</v>
      </c>
      <c r="H27" s="3" t="s">
        <v>64</v>
      </c>
      <c r="I27" s="3" t="s">
        <v>50</v>
      </c>
      <c r="J27" s="3" t="s">
        <v>46</v>
      </c>
      <c r="K27" s="3" t="s">
        <v>30</v>
      </c>
      <c r="L27" s="4" t="s">
        <v>121</v>
      </c>
      <c r="M27" s="8">
        <f t="shared" si="0"/>
        <v>44.076000000000001</v>
      </c>
      <c r="N27" s="8">
        <v>86</v>
      </c>
      <c r="O27" s="8">
        <f t="shared" si="1"/>
        <v>34.4</v>
      </c>
      <c r="P27" s="8">
        <f t="shared" si="2"/>
        <v>78.475999999999999</v>
      </c>
      <c r="Q27" s="3">
        <v>1</v>
      </c>
      <c r="R27" s="3" t="s">
        <v>30</v>
      </c>
      <c r="S27" s="3"/>
    </row>
    <row r="28" spans="1:19 16340:16359" s="1" customFormat="1" ht="31.5">
      <c r="A28" s="2" t="s">
        <v>122</v>
      </c>
      <c r="B28" s="6">
        <v>20190026</v>
      </c>
      <c r="C28" s="6" t="s">
        <v>22</v>
      </c>
      <c r="D28" s="2" t="s">
        <v>110</v>
      </c>
      <c r="E28" s="2" t="s">
        <v>120</v>
      </c>
      <c r="F28" s="3" t="s">
        <v>25</v>
      </c>
      <c r="G28" s="3" t="s">
        <v>26</v>
      </c>
      <c r="H28" s="3" t="s">
        <v>49</v>
      </c>
      <c r="I28" s="3" t="s">
        <v>50</v>
      </c>
      <c r="J28" s="3" t="s">
        <v>46</v>
      </c>
      <c r="K28" s="3" t="s">
        <v>30</v>
      </c>
      <c r="L28" s="4" t="s">
        <v>123</v>
      </c>
      <c r="M28" s="8">
        <f t="shared" si="0"/>
        <v>43.805999999999997</v>
      </c>
      <c r="N28" s="8">
        <v>84.24</v>
      </c>
      <c r="O28" s="8">
        <f t="shared" si="1"/>
        <v>33.695999999999998</v>
      </c>
      <c r="P28" s="8">
        <f t="shared" si="2"/>
        <v>77.501999999999995</v>
      </c>
      <c r="Q28" s="3">
        <v>2</v>
      </c>
      <c r="R28" s="3"/>
      <c r="S28" s="3"/>
      <c r="XDL28" s="5"/>
      <c r="XDM28" s="5"/>
      <c r="XDN28" s="5"/>
      <c r="XDO28" s="5"/>
      <c r="XDP28" s="5"/>
      <c r="XDQ28" s="5"/>
      <c r="XDR28" s="5"/>
      <c r="XDS28" s="5"/>
      <c r="XDT28" s="5"/>
      <c r="XDU28" s="5"/>
      <c r="XDV28" s="5"/>
      <c r="XDW28" s="5"/>
      <c r="XDX28" s="5"/>
      <c r="XDY28" s="5"/>
      <c r="XDZ28" s="5"/>
      <c r="XEA28" s="5"/>
      <c r="XEB28" s="5"/>
      <c r="XEC28" s="5"/>
      <c r="XED28" s="5"/>
      <c r="XEE28" s="5"/>
    </row>
    <row r="29" spans="1:19 16340:16359" s="1" customFormat="1" ht="31.5">
      <c r="A29" s="2" t="s">
        <v>124</v>
      </c>
      <c r="B29" s="6">
        <v>20190025</v>
      </c>
      <c r="C29" s="6" t="s">
        <v>22</v>
      </c>
      <c r="D29" s="2" t="s">
        <v>110</v>
      </c>
      <c r="E29" s="2" t="s">
        <v>120</v>
      </c>
      <c r="F29" s="3" t="s">
        <v>33</v>
      </c>
      <c r="G29" s="3" t="s">
        <v>38</v>
      </c>
      <c r="H29" s="3" t="s">
        <v>125</v>
      </c>
      <c r="I29" s="3" t="s">
        <v>126</v>
      </c>
      <c r="J29" s="3" t="s">
        <v>46</v>
      </c>
      <c r="K29" s="3" t="s">
        <v>30</v>
      </c>
      <c r="L29" s="4" t="s">
        <v>127</v>
      </c>
      <c r="M29" s="8">
        <f t="shared" si="0"/>
        <v>43.973999999999997</v>
      </c>
      <c r="N29" s="8">
        <v>79.2</v>
      </c>
      <c r="O29" s="8">
        <f t="shared" si="1"/>
        <v>31.68</v>
      </c>
      <c r="P29" s="8">
        <f t="shared" si="2"/>
        <v>75.653999999999996</v>
      </c>
      <c r="Q29" s="3">
        <v>3</v>
      </c>
      <c r="R29" s="3"/>
      <c r="S29" s="3"/>
      <c r="XDL29" s="9"/>
      <c r="XDM29" s="9"/>
      <c r="XDN29" s="9"/>
      <c r="XDO29" s="9"/>
      <c r="XDP29" s="9"/>
      <c r="XDQ29" s="9"/>
      <c r="XDR29" s="9"/>
      <c r="XDS29" s="9"/>
      <c r="XDT29" s="9"/>
      <c r="XDU29" s="9"/>
      <c r="XDV29" s="9"/>
      <c r="XDW29" s="9"/>
      <c r="XDX29" s="9"/>
      <c r="XDY29" s="9"/>
      <c r="XDZ29" s="9"/>
      <c r="XEA29" s="9"/>
      <c r="XEB29" s="9"/>
      <c r="XEC29" s="9"/>
      <c r="XED29" s="9"/>
      <c r="XEE29" s="9"/>
    </row>
    <row r="30" spans="1:19 16340:16359" s="1" customFormat="1" ht="31.5">
      <c r="A30" s="2" t="s">
        <v>128</v>
      </c>
      <c r="B30" s="6">
        <v>20190027</v>
      </c>
      <c r="C30" s="6" t="s">
        <v>22</v>
      </c>
      <c r="D30" s="2" t="s">
        <v>129</v>
      </c>
      <c r="E30" s="2" t="s">
        <v>130</v>
      </c>
      <c r="F30" s="3" t="s">
        <v>25</v>
      </c>
      <c r="G30" s="3" t="s">
        <v>38</v>
      </c>
      <c r="H30" s="3" t="s">
        <v>39</v>
      </c>
      <c r="I30" s="3" t="s">
        <v>131</v>
      </c>
      <c r="J30" s="3" t="s">
        <v>29</v>
      </c>
      <c r="K30" s="3" t="s">
        <v>30</v>
      </c>
      <c r="L30" s="4" t="s">
        <v>132</v>
      </c>
      <c r="M30" s="8">
        <f t="shared" si="0"/>
        <v>48.173999999999999</v>
      </c>
      <c r="N30" s="8">
        <v>82.2</v>
      </c>
      <c r="O30" s="8">
        <f t="shared" si="1"/>
        <v>32.880000000000003</v>
      </c>
      <c r="P30" s="8">
        <f t="shared" si="2"/>
        <v>81.054000000000002</v>
      </c>
      <c r="Q30" s="3">
        <v>1</v>
      </c>
      <c r="R30" s="3" t="s">
        <v>30</v>
      </c>
      <c r="S30" s="3"/>
    </row>
    <row r="31" spans="1:19 16340:16359" s="1" customFormat="1" ht="31.5">
      <c r="A31" s="2" t="s">
        <v>133</v>
      </c>
      <c r="B31" s="6">
        <v>20190028</v>
      </c>
      <c r="C31" s="6" t="s">
        <v>22</v>
      </c>
      <c r="D31" s="2" t="s">
        <v>129</v>
      </c>
      <c r="E31" s="2" t="s">
        <v>130</v>
      </c>
      <c r="F31" s="3" t="s">
        <v>25</v>
      </c>
      <c r="G31" s="3" t="s">
        <v>134</v>
      </c>
      <c r="H31" s="3" t="s">
        <v>44</v>
      </c>
      <c r="I31" s="3" t="s">
        <v>135</v>
      </c>
      <c r="J31" s="3" t="s">
        <v>46</v>
      </c>
      <c r="K31" s="3" t="s">
        <v>30</v>
      </c>
      <c r="L31" s="4" t="s">
        <v>136</v>
      </c>
      <c r="M31" s="8">
        <f t="shared" si="0"/>
        <v>43.908000000000001</v>
      </c>
      <c r="N31" s="8">
        <v>80.8</v>
      </c>
      <c r="O31" s="8">
        <f t="shared" si="1"/>
        <v>32.32</v>
      </c>
      <c r="P31" s="8">
        <f t="shared" si="2"/>
        <v>76.227999999999994</v>
      </c>
      <c r="Q31" s="3">
        <v>2</v>
      </c>
      <c r="R31" s="3" t="s">
        <v>30</v>
      </c>
      <c r="S31" s="3"/>
    </row>
    <row r="32" spans="1:19 16340:16359" s="1" customFormat="1" ht="31.5">
      <c r="A32" s="2" t="s">
        <v>137</v>
      </c>
      <c r="B32" s="6">
        <v>20190029</v>
      </c>
      <c r="C32" s="6" t="s">
        <v>22</v>
      </c>
      <c r="D32" s="2" t="s">
        <v>129</v>
      </c>
      <c r="E32" s="2" t="s">
        <v>130</v>
      </c>
      <c r="F32" s="3" t="s">
        <v>25</v>
      </c>
      <c r="G32" s="3" t="s">
        <v>26</v>
      </c>
      <c r="H32" s="3" t="s">
        <v>34</v>
      </c>
      <c r="I32" s="3" t="s">
        <v>135</v>
      </c>
      <c r="J32" s="3" t="s">
        <v>46</v>
      </c>
      <c r="K32" s="3" t="s">
        <v>30</v>
      </c>
      <c r="L32" s="4" t="s">
        <v>138</v>
      </c>
      <c r="M32" s="8">
        <f t="shared" si="0"/>
        <v>41.795999999999999</v>
      </c>
      <c r="N32" s="8">
        <v>80</v>
      </c>
      <c r="O32" s="8">
        <f t="shared" si="1"/>
        <v>32</v>
      </c>
      <c r="P32" s="8">
        <f t="shared" si="2"/>
        <v>73.796000000000006</v>
      </c>
      <c r="Q32" s="3">
        <v>3</v>
      </c>
      <c r="R32" s="3"/>
      <c r="S32" s="3"/>
    </row>
    <row r="33" spans="1:19 16340:16359" s="1" customFormat="1" ht="31.5">
      <c r="A33" s="2" t="s">
        <v>139</v>
      </c>
      <c r="B33" s="6">
        <v>20190032</v>
      </c>
      <c r="C33" s="6" t="s">
        <v>22</v>
      </c>
      <c r="D33" s="2" t="s">
        <v>129</v>
      </c>
      <c r="E33" s="2" t="s">
        <v>130</v>
      </c>
      <c r="F33" s="3" t="s">
        <v>25</v>
      </c>
      <c r="G33" s="3" t="s">
        <v>26</v>
      </c>
      <c r="H33" s="3" t="s">
        <v>140</v>
      </c>
      <c r="I33" s="3" t="s">
        <v>141</v>
      </c>
      <c r="J33" s="3" t="s">
        <v>46</v>
      </c>
      <c r="K33" s="3" t="s">
        <v>30</v>
      </c>
      <c r="L33" s="4" t="s">
        <v>142</v>
      </c>
      <c r="M33" s="8">
        <f t="shared" si="0"/>
        <v>39.54</v>
      </c>
      <c r="N33" s="8">
        <v>80.8</v>
      </c>
      <c r="O33" s="8">
        <f t="shared" si="1"/>
        <v>32.32</v>
      </c>
      <c r="P33" s="8">
        <f t="shared" si="2"/>
        <v>71.86</v>
      </c>
      <c r="Q33" s="3">
        <v>4</v>
      </c>
      <c r="R33" s="3"/>
      <c r="S33" s="3"/>
    </row>
    <row r="34" spans="1:19 16340:16359" s="1" customFormat="1" ht="31.5">
      <c r="A34" s="2" t="s">
        <v>143</v>
      </c>
      <c r="B34" s="6">
        <v>20190030</v>
      </c>
      <c r="C34" s="6" t="s">
        <v>22</v>
      </c>
      <c r="D34" s="2" t="s">
        <v>129</v>
      </c>
      <c r="E34" s="2" t="s">
        <v>130</v>
      </c>
      <c r="F34" s="3" t="s">
        <v>33</v>
      </c>
      <c r="G34" s="3" t="s">
        <v>26</v>
      </c>
      <c r="H34" s="3" t="s">
        <v>144</v>
      </c>
      <c r="I34" s="3" t="s">
        <v>141</v>
      </c>
      <c r="J34" s="3" t="s">
        <v>46</v>
      </c>
      <c r="K34" s="3" t="s">
        <v>30</v>
      </c>
      <c r="L34" s="4" t="s">
        <v>145</v>
      </c>
      <c r="M34" s="8">
        <f t="shared" si="0"/>
        <v>41.351999999999997</v>
      </c>
      <c r="N34" s="8">
        <v>74.2</v>
      </c>
      <c r="O34" s="8">
        <f t="shared" si="1"/>
        <v>29.68</v>
      </c>
      <c r="P34" s="8">
        <f t="shared" si="2"/>
        <v>71.031999999999996</v>
      </c>
      <c r="Q34" s="3">
        <v>5</v>
      </c>
      <c r="R34" s="3"/>
      <c r="S34" s="3"/>
    </row>
    <row r="35" spans="1:19 16340:16359" s="1" customFormat="1" ht="31.5">
      <c r="A35" s="2" t="s">
        <v>146</v>
      </c>
      <c r="B35" s="6">
        <v>20190031</v>
      </c>
      <c r="C35" s="6" t="s">
        <v>22</v>
      </c>
      <c r="D35" s="2" t="s">
        <v>129</v>
      </c>
      <c r="E35" s="2" t="s">
        <v>130</v>
      </c>
      <c r="F35" s="3" t="s">
        <v>33</v>
      </c>
      <c r="G35" s="3" t="s">
        <v>26</v>
      </c>
      <c r="H35" s="3" t="s">
        <v>147</v>
      </c>
      <c r="I35" s="3" t="s">
        <v>148</v>
      </c>
      <c r="J35" s="3" t="s">
        <v>46</v>
      </c>
      <c r="K35" s="3" t="s">
        <v>30</v>
      </c>
      <c r="L35" s="4" t="s">
        <v>149</v>
      </c>
      <c r="M35" s="8">
        <f t="shared" si="0"/>
        <v>39.917999999999999</v>
      </c>
      <c r="N35" s="8">
        <v>68.8</v>
      </c>
      <c r="O35" s="8">
        <f t="shared" si="1"/>
        <v>27.52</v>
      </c>
      <c r="P35" s="8">
        <f t="shared" si="2"/>
        <v>67.438000000000002</v>
      </c>
      <c r="Q35" s="3">
        <v>6</v>
      </c>
      <c r="R35" s="3"/>
      <c r="S35" s="3"/>
    </row>
    <row r="36" spans="1:19 16340:16359" s="1" customFormat="1" ht="31.5">
      <c r="A36" s="2" t="s">
        <v>150</v>
      </c>
      <c r="B36" s="6">
        <v>20190033</v>
      </c>
      <c r="C36" s="6" t="s">
        <v>22</v>
      </c>
      <c r="D36" s="2" t="s">
        <v>151</v>
      </c>
      <c r="E36" s="2" t="s">
        <v>152</v>
      </c>
      <c r="F36" s="3" t="s">
        <v>33</v>
      </c>
      <c r="G36" s="3" t="s">
        <v>26</v>
      </c>
      <c r="H36" s="3" t="s">
        <v>44</v>
      </c>
      <c r="I36" s="3" t="s">
        <v>153</v>
      </c>
      <c r="J36" s="3" t="s">
        <v>29</v>
      </c>
      <c r="K36" s="3" t="s">
        <v>30</v>
      </c>
      <c r="L36" s="4" t="s">
        <v>154</v>
      </c>
      <c r="M36" s="8">
        <f t="shared" si="0"/>
        <v>46.566000000000003</v>
      </c>
      <c r="N36" s="8">
        <v>79.2</v>
      </c>
      <c r="O36" s="8">
        <f t="shared" si="1"/>
        <v>31.68</v>
      </c>
      <c r="P36" s="8">
        <f t="shared" si="2"/>
        <v>78.245999999999995</v>
      </c>
      <c r="Q36" s="3">
        <v>1</v>
      </c>
      <c r="R36" s="3" t="s">
        <v>30</v>
      </c>
      <c r="S36" s="3"/>
    </row>
    <row r="37" spans="1:19 16340:16359" s="1" customFormat="1" ht="31.5">
      <c r="A37" s="2" t="s">
        <v>155</v>
      </c>
      <c r="B37" s="6">
        <v>20190034</v>
      </c>
      <c r="C37" s="6" t="s">
        <v>22</v>
      </c>
      <c r="D37" s="2" t="s">
        <v>151</v>
      </c>
      <c r="E37" s="2" t="s">
        <v>152</v>
      </c>
      <c r="F37" s="3" t="s">
        <v>33</v>
      </c>
      <c r="G37" s="3" t="s">
        <v>38</v>
      </c>
      <c r="H37" s="3" t="s">
        <v>49</v>
      </c>
      <c r="I37" s="3" t="s">
        <v>156</v>
      </c>
      <c r="J37" s="3" t="s">
        <v>46</v>
      </c>
      <c r="K37" s="3" t="s">
        <v>30</v>
      </c>
      <c r="L37" s="4" t="s">
        <v>157</v>
      </c>
      <c r="M37" s="8">
        <f t="shared" si="0"/>
        <v>46.055999999999997</v>
      </c>
      <c r="N37" s="8">
        <v>79.599999999999994</v>
      </c>
      <c r="O37" s="8">
        <f t="shared" si="1"/>
        <v>31.84</v>
      </c>
      <c r="P37" s="8">
        <f t="shared" si="2"/>
        <v>77.896000000000001</v>
      </c>
      <c r="Q37" s="3">
        <v>2</v>
      </c>
      <c r="R37" s="3"/>
      <c r="S37" s="3"/>
    </row>
    <row r="38" spans="1:19 16340:16359" s="1" customFormat="1" ht="31.5">
      <c r="A38" s="2" t="s">
        <v>158</v>
      </c>
      <c r="B38" s="6">
        <v>20190036</v>
      </c>
      <c r="C38" s="6" t="s">
        <v>22</v>
      </c>
      <c r="D38" s="2" t="s">
        <v>151</v>
      </c>
      <c r="E38" s="2" t="s">
        <v>152</v>
      </c>
      <c r="F38" s="3" t="s">
        <v>33</v>
      </c>
      <c r="G38" s="3" t="s">
        <v>134</v>
      </c>
      <c r="H38" s="3" t="s">
        <v>159</v>
      </c>
      <c r="I38" s="3" t="s">
        <v>160</v>
      </c>
      <c r="J38" s="3" t="s">
        <v>29</v>
      </c>
      <c r="K38" s="3" t="s">
        <v>30</v>
      </c>
      <c r="L38" s="4" t="s">
        <v>161</v>
      </c>
      <c r="M38" s="8">
        <f t="shared" si="0"/>
        <v>44.112000000000002</v>
      </c>
      <c r="N38" s="8">
        <v>82.4</v>
      </c>
      <c r="O38" s="8">
        <f t="shared" si="1"/>
        <v>32.96</v>
      </c>
      <c r="P38" s="8">
        <f t="shared" si="2"/>
        <v>77.072000000000003</v>
      </c>
      <c r="Q38" s="3">
        <v>3</v>
      </c>
      <c r="R38" s="3"/>
      <c r="S38" s="3"/>
      <c r="XDL38" s="5"/>
      <c r="XDM38" s="5"/>
      <c r="XDN38" s="5"/>
      <c r="XDO38" s="5"/>
      <c r="XDP38" s="5"/>
      <c r="XDQ38" s="5"/>
      <c r="XDR38" s="5"/>
      <c r="XDS38" s="5"/>
      <c r="XDT38" s="5"/>
      <c r="XDU38" s="5"/>
      <c r="XDV38" s="5"/>
      <c r="XDW38" s="5"/>
      <c r="XDX38" s="5"/>
      <c r="XDY38" s="5"/>
      <c r="XDZ38" s="5"/>
      <c r="XEA38" s="5"/>
      <c r="XEB38" s="5"/>
      <c r="XEC38" s="5"/>
      <c r="XED38" s="5"/>
      <c r="XEE38" s="5"/>
    </row>
    <row r="39" spans="1:19 16340:16359" s="1" customFormat="1" ht="31.5">
      <c r="A39" s="2" t="s">
        <v>162</v>
      </c>
      <c r="B39" s="6">
        <v>20190035</v>
      </c>
      <c r="C39" s="6" t="s">
        <v>22</v>
      </c>
      <c r="D39" s="2" t="s">
        <v>151</v>
      </c>
      <c r="E39" s="2" t="s">
        <v>152</v>
      </c>
      <c r="F39" s="3" t="s">
        <v>33</v>
      </c>
      <c r="G39" s="3" t="s">
        <v>38</v>
      </c>
      <c r="H39" s="3" t="s">
        <v>73</v>
      </c>
      <c r="I39" s="3" t="s">
        <v>163</v>
      </c>
      <c r="J39" s="3" t="s">
        <v>46</v>
      </c>
      <c r="K39" s="3" t="s">
        <v>30</v>
      </c>
      <c r="L39" s="4" t="s">
        <v>161</v>
      </c>
      <c r="M39" s="8">
        <f t="shared" si="0"/>
        <v>44.112000000000002</v>
      </c>
      <c r="N39" s="8">
        <v>78.400000000000006</v>
      </c>
      <c r="O39" s="8">
        <f t="shared" si="1"/>
        <v>31.36</v>
      </c>
      <c r="P39" s="8">
        <f t="shared" si="2"/>
        <v>75.471999999999994</v>
      </c>
      <c r="Q39" s="3">
        <v>4</v>
      </c>
      <c r="R39" s="3"/>
      <c r="S39" s="3"/>
      <c r="XDL39" s="9"/>
      <c r="XDM39" s="9"/>
      <c r="XDN39" s="9"/>
      <c r="XDO39" s="9"/>
      <c r="XDP39" s="9"/>
      <c r="XDQ39" s="9"/>
      <c r="XDR39" s="9"/>
      <c r="XDS39" s="9"/>
      <c r="XDT39" s="9"/>
      <c r="XDU39" s="9"/>
      <c r="XDV39" s="9"/>
      <c r="XDW39" s="9"/>
      <c r="XDX39" s="9"/>
      <c r="XDY39" s="9"/>
      <c r="XDZ39" s="9"/>
      <c r="XEA39" s="9"/>
      <c r="XEB39" s="9"/>
      <c r="XEC39" s="9"/>
      <c r="XED39" s="9"/>
      <c r="XEE39" s="9"/>
    </row>
    <row r="40" spans="1:19 16340:16359" s="1" customFormat="1" ht="31.5">
      <c r="A40" s="2" t="s">
        <v>164</v>
      </c>
      <c r="B40" s="6">
        <v>20190038</v>
      </c>
      <c r="C40" s="6" t="s">
        <v>22</v>
      </c>
      <c r="D40" s="2" t="s">
        <v>165</v>
      </c>
      <c r="E40" s="2" t="s">
        <v>166</v>
      </c>
      <c r="F40" s="3" t="s">
        <v>33</v>
      </c>
      <c r="G40" s="3" t="s">
        <v>38</v>
      </c>
      <c r="H40" s="3" t="s">
        <v>34</v>
      </c>
      <c r="I40" s="3" t="s">
        <v>167</v>
      </c>
      <c r="J40" s="3" t="s">
        <v>29</v>
      </c>
      <c r="K40" s="3" t="s">
        <v>30</v>
      </c>
      <c r="L40" s="4"/>
      <c r="M40" s="8">
        <f t="shared" si="0"/>
        <v>0</v>
      </c>
      <c r="N40" s="8">
        <v>75.8</v>
      </c>
      <c r="O40" s="8"/>
      <c r="P40" s="8">
        <v>75.8</v>
      </c>
      <c r="Q40" s="3">
        <v>1</v>
      </c>
      <c r="R40" s="3" t="s">
        <v>30</v>
      </c>
      <c r="S40" s="3" t="s">
        <v>168</v>
      </c>
    </row>
    <row r="41" spans="1:19 16340:16359" s="1" customFormat="1" ht="31.5">
      <c r="A41" s="2" t="s">
        <v>169</v>
      </c>
      <c r="B41" s="6">
        <v>20190037</v>
      </c>
      <c r="C41" s="6" t="s">
        <v>22</v>
      </c>
      <c r="D41" s="2" t="s">
        <v>165</v>
      </c>
      <c r="E41" s="2" t="s">
        <v>166</v>
      </c>
      <c r="F41" s="3" t="s">
        <v>33</v>
      </c>
      <c r="G41" s="3" t="s">
        <v>38</v>
      </c>
      <c r="H41" s="3" t="s">
        <v>34</v>
      </c>
      <c r="I41" s="3" t="s">
        <v>107</v>
      </c>
      <c r="J41" s="3" t="s">
        <v>29</v>
      </c>
      <c r="K41" s="3" t="s">
        <v>30</v>
      </c>
      <c r="L41" s="4"/>
      <c r="M41" s="8">
        <f t="shared" si="0"/>
        <v>0</v>
      </c>
      <c r="N41" s="8">
        <v>69.2</v>
      </c>
      <c r="O41" s="8"/>
      <c r="P41" s="8">
        <v>69.2</v>
      </c>
      <c r="Q41" s="3">
        <v>2</v>
      </c>
      <c r="R41" s="3"/>
      <c r="S41" s="3" t="s">
        <v>168</v>
      </c>
    </row>
    <row r="42" spans="1:19 16340:16359" s="1" customFormat="1" ht="31.5">
      <c r="A42" s="2" t="s">
        <v>170</v>
      </c>
      <c r="B42" s="6">
        <v>20190041</v>
      </c>
      <c r="C42" s="6" t="s">
        <v>22</v>
      </c>
      <c r="D42" s="2" t="s">
        <v>171</v>
      </c>
      <c r="E42" s="2" t="s">
        <v>172</v>
      </c>
      <c r="F42" s="3" t="s">
        <v>33</v>
      </c>
      <c r="G42" s="3" t="s">
        <v>38</v>
      </c>
      <c r="H42" s="3" t="s">
        <v>44</v>
      </c>
      <c r="I42" s="3" t="s">
        <v>156</v>
      </c>
      <c r="J42" s="3" t="s">
        <v>46</v>
      </c>
      <c r="K42" s="3" t="s">
        <v>30</v>
      </c>
      <c r="L42" s="4" t="s">
        <v>161</v>
      </c>
      <c r="M42" s="8">
        <f t="shared" si="0"/>
        <v>44.112000000000002</v>
      </c>
      <c r="N42" s="8">
        <v>87.2</v>
      </c>
      <c r="O42" s="8">
        <f>N42*0.4</f>
        <v>34.880000000000003</v>
      </c>
      <c r="P42" s="8">
        <f>M42+O42</f>
        <v>78.992000000000004</v>
      </c>
      <c r="Q42" s="3">
        <v>1</v>
      </c>
      <c r="R42" s="3" t="s">
        <v>30</v>
      </c>
      <c r="S42" s="3"/>
    </row>
    <row r="43" spans="1:19 16340:16359" s="1" customFormat="1" ht="31.5">
      <c r="A43" s="2" t="s">
        <v>173</v>
      </c>
      <c r="B43" s="6">
        <v>20190040</v>
      </c>
      <c r="C43" s="6" t="s">
        <v>22</v>
      </c>
      <c r="D43" s="2" t="s">
        <v>171</v>
      </c>
      <c r="E43" s="2" t="s">
        <v>172</v>
      </c>
      <c r="F43" s="3" t="s">
        <v>33</v>
      </c>
      <c r="G43" s="3" t="s">
        <v>26</v>
      </c>
      <c r="H43" s="3" t="s">
        <v>49</v>
      </c>
      <c r="I43" s="3" t="s">
        <v>174</v>
      </c>
      <c r="J43" s="3" t="s">
        <v>46</v>
      </c>
      <c r="K43" s="3" t="s">
        <v>30</v>
      </c>
      <c r="L43" s="4" t="s">
        <v>175</v>
      </c>
      <c r="M43" s="8">
        <f t="shared" si="0"/>
        <v>44.316000000000003</v>
      </c>
      <c r="N43" s="8">
        <v>75.400000000000006</v>
      </c>
      <c r="O43" s="8">
        <f t="shared" si="1"/>
        <v>30.16</v>
      </c>
      <c r="P43" s="8">
        <f t="shared" si="2"/>
        <v>74.475999999999999</v>
      </c>
      <c r="Q43" s="3">
        <v>2</v>
      </c>
      <c r="R43" s="3"/>
      <c r="S43" s="3"/>
    </row>
    <row r="44" spans="1:19 16340:16359" s="1" customFormat="1" ht="31.5">
      <c r="A44" s="2" t="s">
        <v>176</v>
      </c>
      <c r="B44" s="6">
        <v>20190039</v>
      </c>
      <c r="C44" s="6" t="s">
        <v>22</v>
      </c>
      <c r="D44" s="2" t="s">
        <v>171</v>
      </c>
      <c r="E44" s="2" t="s">
        <v>172</v>
      </c>
      <c r="F44" s="3" t="s">
        <v>33</v>
      </c>
      <c r="G44" s="3" t="s">
        <v>38</v>
      </c>
      <c r="H44" s="3" t="s">
        <v>49</v>
      </c>
      <c r="I44" s="3" t="s">
        <v>177</v>
      </c>
      <c r="J44" s="3" t="s">
        <v>46</v>
      </c>
      <c r="K44" s="3" t="s">
        <v>30</v>
      </c>
      <c r="L44" s="4" t="s">
        <v>118</v>
      </c>
      <c r="M44" s="8">
        <f t="shared" si="0"/>
        <v>45.204000000000001</v>
      </c>
      <c r="N44" s="8">
        <v>68</v>
      </c>
      <c r="O44" s="8">
        <f t="shared" si="1"/>
        <v>27.2</v>
      </c>
      <c r="P44" s="8">
        <f t="shared" si="2"/>
        <v>72.403999999999996</v>
      </c>
      <c r="Q44" s="3">
        <v>3</v>
      </c>
      <c r="R44" s="3"/>
      <c r="S44" s="3"/>
    </row>
    <row r="45" spans="1:19 16340:16359" s="1" customFormat="1" ht="31.5">
      <c r="A45" s="2" t="s">
        <v>178</v>
      </c>
      <c r="B45" s="6">
        <v>20190043</v>
      </c>
      <c r="C45" s="6" t="s">
        <v>22</v>
      </c>
      <c r="D45" s="2" t="s">
        <v>171</v>
      </c>
      <c r="E45" s="2" t="s">
        <v>179</v>
      </c>
      <c r="F45" s="3" t="s">
        <v>25</v>
      </c>
      <c r="G45" s="3" t="s">
        <v>26</v>
      </c>
      <c r="H45" s="3" t="s">
        <v>64</v>
      </c>
      <c r="I45" s="3" t="s">
        <v>180</v>
      </c>
      <c r="J45" s="3" t="s">
        <v>46</v>
      </c>
      <c r="K45" s="3" t="s">
        <v>30</v>
      </c>
      <c r="L45" s="4"/>
      <c r="M45" s="8">
        <f t="shared" si="0"/>
        <v>0</v>
      </c>
      <c r="N45" s="8">
        <v>84.6</v>
      </c>
      <c r="O45" s="8"/>
      <c r="P45" s="8">
        <v>84.6</v>
      </c>
      <c r="Q45" s="3">
        <v>1</v>
      </c>
      <c r="R45" s="3" t="s">
        <v>30</v>
      </c>
      <c r="S45" s="3" t="s">
        <v>168</v>
      </c>
    </row>
    <row r="46" spans="1:19 16340:16359" s="1" customFormat="1" ht="31.5">
      <c r="A46" s="2" t="s">
        <v>181</v>
      </c>
      <c r="B46" s="6">
        <v>20190042</v>
      </c>
      <c r="C46" s="6" t="s">
        <v>22</v>
      </c>
      <c r="D46" s="2" t="s">
        <v>171</v>
      </c>
      <c r="E46" s="2" t="s">
        <v>179</v>
      </c>
      <c r="F46" s="3" t="s">
        <v>25</v>
      </c>
      <c r="G46" s="3" t="s">
        <v>38</v>
      </c>
      <c r="H46" s="3" t="s">
        <v>39</v>
      </c>
      <c r="I46" s="3" t="s">
        <v>167</v>
      </c>
      <c r="J46" s="3" t="s">
        <v>29</v>
      </c>
      <c r="K46" s="3" t="s">
        <v>30</v>
      </c>
      <c r="L46" s="4"/>
      <c r="M46" s="8">
        <f t="shared" si="0"/>
        <v>0</v>
      </c>
      <c r="N46" s="8">
        <v>76.2</v>
      </c>
      <c r="O46" s="8"/>
      <c r="P46" s="8">
        <v>76.2</v>
      </c>
      <c r="Q46" s="3">
        <v>2</v>
      </c>
      <c r="R46" s="3"/>
      <c r="S46" s="3" t="s">
        <v>168</v>
      </c>
    </row>
    <row r="47" spans="1:19 16340:16359" s="1" customFormat="1" ht="31.5">
      <c r="A47" s="2" t="s">
        <v>182</v>
      </c>
      <c r="B47" s="6">
        <v>20190044</v>
      </c>
      <c r="C47" s="6" t="s">
        <v>22</v>
      </c>
      <c r="D47" s="2" t="s">
        <v>183</v>
      </c>
      <c r="E47" s="2" t="s">
        <v>184</v>
      </c>
      <c r="F47" s="3" t="s">
        <v>33</v>
      </c>
      <c r="G47" s="3" t="s">
        <v>134</v>
      </c>
      <c r="H47" s="3" t="s">
        <v>185</v>
      </c>
      <c r="I47" s="3" t="s">
        <v>186</v>
      </c>
      <c r="J47" s="3" t="s">
        <v>46</v>
      </c>
      <c r="K47" s="3" t="s">
        <v>30</v>
      </c>
      <c r="L47" s="4" t="s">
        <v>187</v>
      </c>
      <c r="M47" s="8">
        <f t="shared" si="0"/>
        <v>49.704000000000001</v>
      </c>
      <c r="N47" s="8">
        <v>82.8</v>
      </c>
      <c r="O47" s="8">
        <f t="shared" si="1"/>
        <v>33.119999999999997</v>
      </c>
      <c r="P47" s="8">
        <f t="shared" si="2"/>
        <v>82.823999999999998</v>
      </c>
      <c r="Q47" s="3">
        <v>1</v>
      </c>
      <c r="R47" s="3" t="s">
        <v>30</v>
      </c>
      <c r="S47" s="3"/>
    </row>
    <row r="48" spans="1:19 16340:16359" s="1" customFormat="1" ht="31.5">
      <c r="A48" s="2" t="s">
        <v>188</v>
      </c>
      <c r="B48" s="6">
        <v>20190046</v>
      </c>
      <c r="C48" s="6" t="s">
        <v>22</v>
      </c>
      <c r="D48" s="2" t="s">
        <v>183</v>
      </c>
      <c r="E48" s="2" t="s">
        <v>184</v>
      </c>
      <c r="F48" s="3" t="s">
        <v>33</v>
      </c>
      <c r="G48" s="3" t="s">
        <v>26</v>
      </c>
      <c r="H48" s="3" t="s">
        <v>34</v>
      </c>
      <c r="I48" s="3" t="s">
        <v>189</v>
      </c>
      <c r="J48" s="3" t="s">
        <v>46</v>
      </c>
      <c r="K48" s="3" t="s">
        <v>30</v>
      </c>
      <c r="L48" s="4" t="s">
        <v>190</v>
      </c>
      <c r="M48" s="8">
        <f t="shared" si="0"/>
        <v>46.122</v>
      </c>
      <c r="N48" s="8">
        <v>79.8</v>
      </c>
      <c r="O48" s="8">
        <f t="shared" si="1"/>
        <v>31.92</v>
      </c>
      <c r="P48" s="8">
        <f t="shared" si="2"/>
        <v>78.042000000000002</v>
      </c>
      <c r="Q48" s="3">
        <v>2</v>
      </c>
      <c r="R48" s="3"/>
      <c r="S48" s="3"/>
    </row>
    <row r="49" spans="1:19" s="1" customFormat="1" ht="31.5">
      <c r="A49" s="2" t="s">
        <v>191</v>
      </c>
      <c r="B49" s="6">
        <v>20190045</v>
      </c>
      <c r="C49" s="6" t="s">
        <v>22</v>
      </c>
      <c r="D49" s="2" t="s">
        <v>183</v>
      </c>
      <c r="E49" s="2" t="s">
        <v>184</v>
      </c>
      <c r="F49" s="3" t="s">
        <v>33</v>
      </c>
      <c r="G49" s="3" t="s">
        <v>26</v>
      </c>
      <c r="H49" s="3" t="s">
        <v>44</v>
      </c>
      <c r="I49" s="3" t="s">
        <v>192</v>
      </c>
      <c r="J49" s="3" t="s">
        <v>46</v>
      </c>
      <c r="K49" s="3" t="s">
        <v>30</v>
      </c>
      <c r="L49" s="4" t="s">
        <v>193</v>
      </c>
      <c r="M49" s="8">
        <f t="shared" si="0"/>
        <v>46.667999999999999</v>
      </c>
      <c r="N49" s="8">
        <v>71.8</v>
      </c>
      <c r="O49" s="8">
        <f t="shared" si="1"/>
        <v>28.72</v>
      </c>
      <c r="P49" s="8">
        <f t="shared" si="2"/>
        <v>75.388000000000005</v>
      </c>
      <c r="Q49" s="3">
        <v>3</v>
      </c>
      <c r="R49" s="3"/>
      <c r="S49" s="3"/>
    </row>
    <row r="50" spans="1:19" s="1" customFormat="1" ht="31.5">
      <c r="A50" s="2" t="s">
        <v>194</v>
      </c>
      <c r="B50" s="6">
        <v>20190047</v>
      </c>
      <c r="C50" s="6" t="s">
        <v>22</v>
      </c>
      <c r="D50" s="2" t="s">
        <v>195</v>
      </c>
      <c r="E50" s="2" t="s">
        <v>196</v>
      </c>
      <c r="F50" s="3" t="s">
        <v>33</v>
      </c>
      <c r="G50" s="3" t="s">
        <v>26</v>
      </c>
      <c r="H50" s="3" t="s">
        <v>34</v>
      </c>
      <c r="I50" s="3" t="s">
        <v>197</v>
      </c>
      <c r="J50" s="3" t="s">
        <v>29</v>
      </c>
      <c r="K50" s="3" t="s">
        <v>30</v>
      </c>
      <c r="L50" s="4" t="s">
        <v>198</v>
      </c>
      <c r="M50" s="8">
        <f t="shared" si="0"/>
        <v>48.648000000000003</v>
      </c>
      <c r="N50" s="8">
        <v>76</v>
      </c>
      <c r="O50" s="8">
        <f t="shared" si="1"/>
        <v>30.4</v>
      </c>
      <c r="P50" s="8">
        <f t="shared" si="2"/>
        <v>79.048000000000002</v>
      </c>
      <c r="Q50" s="3">
        <v>1</v>
      </c>
      <c r="R50" s="3" t="s">
        <v>30</v>
      </c>
      <c r="S50" s="3"/>
    </row>
    <row r="51" spans="1:19" s="1" customFormat="1" ht="31.5">
      <c r="A51" s="2" t="s">
        <v>199</v>
      </c>
      <c r="B51" s="6">
        <v>20190049</v>
      </c>
      <c r="C51" s="6" t="s">
        <v>22</v>
      </c>
      <c r="D51" s="2" t="s">
        <v>195</v>
      </c>
      <c r="E51" s="2" t="s">
        <v>196</v>
      </c>
      <c r="F51" s="3" t="s">
        <v>33</v>
      </c>
      <c r="G51" s="3" t="s">
        <v>200</v>
      </c>
      <c r="H51" s="3" t="s">
        <v>201</v>
      </c>
      <c r="I51" s="3" t="s">
        <v>202</v>
      </c>
      <c r="J51" s="3" t="s">
        <v>46</v>
      </c>
      <c r="K51" s="3" t="s">
        <v>30</v>
      </c>
      <c r="L51" s="4" t="s">
        <v>203</v>
      </c>
      <c r="M51" s="8">
        <f t="shared" si="0"/>
        <v>46.704000000000001</v>
      </c>
      <c r="N51" s="8">
        <v>78.2</v>
      </c>
      <c r="O51" s="8">
        <f t="shared" si="1"/>
        <v>31.28</v>
      </c>
      <c r="P51" s="8">
        <f t="shared" si="2"/>
        <v>77.983999999999995</v>
      </c>
      <c r="Q51" s="3">
        <v>2</v>
      </c>
      <c r="R51" s="3"/>
      <c r="S51" s="3"/>
    </row>
    <row r="52" spans="1:19" s="1" customFormat="1" ht="31.5">
      <c r="A52" s="2" t="s">
        <v>204</v>
      </c>
      <c r="B52" s="6">
        <v>20190048</v>
      </c>
      <c r="C52" s="6" t="s">
        <v>22</v>
      </c>
      <c r="D52" s="2" t="s">
        <v>195</v>
      </c>
      <c r="E52" s="2" t="s">
        <v>196</v>
      </c>
      <c r="F52" s="3" t="s">
        <v>33</v>
      </c>
      <c r="G52" s="3" t="s">
        <v>38</v>
      </c>
      <c r="H52" s="3" t="s">
        <v>44</v>
      </c>
      <c r="I52" s="3" t="s">
        <v>205</v>
      </c>
      <c r="J52" s="3" t="s">
        <v>46</v>
      </c>
      <c r="K52" s="3" t="s">
        <v>30</v>
      </c>
      <c r="L52" s="4" t="s">
        <v>206</v>
      </c>
      <c r="M52" s="8">
        <f t="shared" si="0"/>
        <v>47.862000000000002</v>
      </c>
      <c r="N52" s="8">
        <v>75.2</v>
      </c>
      <c r="O52" s="8">
        <f t="shared" si="1"/>
        <v>30.08</v>
      </c>
      <c r="P52" s="8">
        <f t="shared" si="2"/>
        <v>77.941999999999993</v>
      </c>
      <c r="Q52" s="3">
        <v>3</v>
      </c>
      <c r="R52" s="3"/>
      <c r="S52" s="3"/>
    </row>
    <row r="53" spans="1:19" s="1" customFormat="1" ht="31.5">
      <c r="A53" s="2" t="s">
        <v>207</v>
      </c>
      <c r="B53" s="6">
        <v>20190050</v>
      </c>
      <c r="C53" s="6" t="s">
        <v>22</v>
      </c>
      <c r="D53" s="2" t="s">
        <v>208</v>
      </c>
      <c r="E53" s="2" t="s">
        <v>209</v>
      </c>
      <c r="F53" s="3" t="s">
        <v>25</v>
      </c>
      <c r="G53" s="3" t="s">
        <v>38</v>
      </c>
      <c r="H53" s="3" t="s">
        <v>53</v>
      </c>
      <c r="I53" s="3" t="s">
        <v>210</v>
      </c>
      <c r="J53" s="3" t="s">
        <v>46</v>
      </c>
      <c r="K53" s="3" t="s">
        <v>30</v>
      </c>
      <c r="L53" s="4" t="s">
        <v>211</v>
      </c>
      <c r="M53" s="8">
        <f t="shared" si="0"/>
        <v>46.326000000000001</v>
      </c>
      <c r="N53" s="8">
        <v>79.400000000000006</v>
      </c>
      <c r="O53" s="8">
        <f t="shared" si="1"/>
        <v>31.76</v>
      </c>
      <c r="P53" s="8">
        <f t="shared" si="2"/>
        <v>78.085999999999999</v>
      </c>
      <c r="Q53" s="3">
        <v>1</v>
      </c>
      <c r="R53" s="3" t="s">
        <v>30</v>
      </c>
      <c r="S53" s="3"/>
    </row>
    <row r="54" spans="1:19" s="1" customFormat="1" ht="31.5">
      <c r="A54" s="2" t="s">
        <v>212</v>
      </c>
      <c r="B54" s="6">
        <v>20190051</v>
      </c>
      <c r="C54" s="6" t="s">
        <v>22</v>
      </c>
      <c r="D54" s="2" t="s">
        <v>208</v>
      </c>
      <c r="E54" s="2" t="s">
        <v>209</v>
      </c>
      <c r="F54" s="3" t="s">
        <v>33</v>
      </c>
      <c r="G54" s="3" t="s">
        <v>26</v>
      </c>
      <c r="H54" s="3" t="s">
        <v>53</v>
      </c>
      <c r="I54" s="3" t="s">
        <v>213</v>
      </c>
      <c r="J54" s="3" t="s">
        <v>46</v>
      </c>
      <c r="K54" s="3" t="s">
        <v>30</v>
      </c>
      <c r="L54" s="4" t="s">
        <v>214</v>
      </c>
      <c r="M54" s="8">
        <f t="shared" si="0"/>
        <v>42.204000000000001</v>
      </c>
      <c r="N54" s="8">
        <v>80.2</v>
      </c>
      <c r="O54" s="8">
        <f t="shared" si="1"/>
        <v>32.08</v>
      </c>
      <c r="P54" s="8">
        <f t="shared" si="2"/>
        <v>74.284000000000006</v>
      </c>
      <c r="Q54" s="3">
        <v>2</v>
      </c>
      <c r="R54" s="3"/>
      <c r="S54" s="3"/>
    </row>
    <row r="55" spans="1:19" s="1" customFormat="1" ht="31.5">
      <c r="A55" s="2" t="s">
        <v>215</v>
      </c>
      <c r="B55" s="6">
        <v>20190052</v>
      </c>
      <c r="C55" s="6" t="s">
        <v>22</v>
      </c>
      <c r="D55" s="2" t="s">
        <v>208</v>
      </c>
      <c r="E55" s="2" t="s">
        <v>209</v>
      </c>
      <c r="F55" s="3" t="s">
        <v>25</v>
      </c>
      <c r="G55" s="3" t="s">
        <v>26</v>
      </c>
      <c r="H55" s="3" t="s">
        <v>64</v>
      </c>
      <c r="I55" s="3" t="s">
        <v>216</v>
      </c>
      <c r="J55" s="3" t="s">
        <v>46</v>
      </c>
      <c r="K55" s="3" t="s">
        <v>30</v>
      </c>
      <c r="L55" s="4" t="s">
        <v>217</v>
      </c>
      <c r="M55" s="8">
        <f t="shared" si="0"/>
        <v>42.167999999999999</v>
      </c>
      <c r="N55" s="8">
        <v>74.2</v>
      </c>
      <c r="O55" s="8">
        <f t="shared" si="1"/>
        <v>29.68</v>
      </c>
      <c r="P55" s="8">
        <f t="shared" si="2"/>
        <v>71.847999999999999</v>
      </c>
      <c r="Q55" s="3">
        <v>3</v>
      </c>
      <c r="R55" s="3"/>
      <c r="S55" s="3"/>
    </row>
    <row r="56" spans="1:19" s="1" customFormat="1" ht="31.5">
      <c r="A56" s="2" t="s">
        <v>218</v>
      </c>
      <c r="B56" s="6">
        <v>20190056</v>
      </c>
      <c r="C56" s="6" t="s">
        <v>22</v>
      </c>
      <c r="D56" s="2" t="s">
        <v>219</v>
      </c>
      <c r="E56" s="2" t="s">
        <v>220</v>
      </c>
      <c r="F56" s="3" t="s">
        <v>33</v>
      </c>
      <c r="G56" s="3" t="s">
        <v>38</v>
      </c>
      <c r="H56" s="3" t="s">
        <v>221</v>
      </c>
      <c r="I56" s="3" t="s">
        <v>222</v>
      </c>
      <c r="J56" s="3" t="s">
        <v>46</v>
      </c>
      <c r="K56" s="3" t="s">
        <v>30</v>
      </c>
      <c r="L56" s="4" t="s">
        <v>223</v>
      </c>
      <c r="M56" s="8">
        <f t="shared" si="0"/>
        <v>42.816000000000003</v>
      </c>
      <c r="N56" s="8">
        <v>80.400000000000006</v>
      </c>
      <c r="O56" s="8">
        <f t="shared" si="1"/>
        <v>32.159999999999997</v>
      </c>
      <c r="P56" s="8">
        <f t="shared" si="2"/>
        <v>74.975999999999999</v>
      </c>
      <c r="Q56" s="3">
        <v>1</v>
      </c>
      <c r="R56" s="3" t="s">
        <v>30</v>
      </c>
      <c r="S56" s="3"/>
    </row>
    <row r="57" spans="1:19" s="1" customFormat="1" ht="31.5">
      <c r="A57" s="2" t="s">
        <v>224</v>
      </c>
      <c r="B57" s="6">
        <v>20190053</v>
      </c>
      <c r="C57" s="6" t="s">
        <v>22</v>
      </c>
      <c r="D57" s="2" t="s">
        <v>219</v>
      </c>
      <c r="E57" s="2" t="s">
        <v>220</v>
      </c>
      <c r="F57" s="3" t="s">
        <v>33</v>
      </c>
      <c r="G57" s="3" t="s">
        <v>26</v>
      </c>
      <c r="H57" s="3" t="s">
        <v>34</v>
      </c>
      <c r="I57" s="3" t="s">
        <v>225</v>
      </c>
      <c r="J57" s="3" t="s">
        <v>46</v>
      </c>
      <c r="K57" s="3" t="s">
        <v>30</v>
      </c>
      <c r="L57" s="4" t="s">
        <v>226</v>
      </c>
      <c r="M57" s="8">
        <f t="shared" si="0"/>
        <v>46.091999999999999</v>
      </c>
      <c r="N57" s="8">
        <v>70.2</v>
      </c>
      <c r="O57" s="8">
        <f t="shared" si="1"/>
        <v>28.08</v>
      </c>
      <c r="P57" s="8">
        <f t="shared" si="2"/>
        <v>74.171999999999997</v>
      </c>
      <c r="Q57" s="3">
        <v>2</v>
      </c>
      <c r="R57" s="3"/>
      <c r="S57" s="3"/>
    </row>
    <row r="58" spans="1:19" s="1" customFormat="1" ht="31.5">
      <c r="A58" s="2" t="s">
        <v>227</v>
      </c>
      <c r="B58" s="6">
        <v>20190054</v>
      </c>
      <c r="C58" s="6" t="s">
        <v>22</v>
      </c>
      <c r="D58" s="2" t="s">
        <v>219</v>
      </c>
      <c r="E58" s="2" t="s">
        <v>220</v>
      </c>
      <c r="F58" s="3" t="s">
        <v>25</v>
      </c>
      <c r="G58" s="3" t="s">
        <v>26</v>
      </c>
      <c r="H58" s="3" t="s">
        <v>144</v>
      </c>
      <c r="I58" s="3" t="s">
        <v>228</v>
      </c>
      <c r="J58" s="3" t="s">
        <v>29</v>
      </c>
      <c r="K58" s="3" t="s">
        <v>30</v>
      </c>
      <c r="L58" s="4" t="s">
        <v>229</v>
      </c>
      <c r="M58" s="8">
        <f t="shared" si="0"/>
        <v>44.148000000000003</v>
      </c>
      <c r="N58" s="8">
        <v>73.400000000000006</v>
      </c>
      <c r="O58" s="8">
        <f t="shared" si="1"/>
        <v>29.36</v>
      </c>
      <c r="P58" s="8">
        <f t="shared" si="2"/>
        <v>73.507999999999996</v>
      </c>
      <c r="Q58" s="3">
        <v>3</v>
      </c>
      <c r="R58" s="3"/>
      <c r="S58" s="3"/>
    </row>
    <row r="59" spans="1:19" s="1" customFormat="1" ht="31.5">
      <c r="A59" s="2" t="s">
        <v>230</v>
      </c>
      <c r="B59" s="6">
        <v>20190055</v>
      </c>
      <c r="C59" s="6" t="s">
        <v>22</v>
      </c>
      <c r="D59" s="2" t="s">
        <v>219</v>
      </c>
      <c r="E59" s="2" t="s">
        <v>220</v>
      </c>
      <c r="F59" s="3" t="s">
        <v>33</v>
      </c>
      <c r="G59" s="3" t="s">
        <v>200</v>
      </c>
      <c r="H59" s="3" t="s">
        <v>231</v>
      </c>
      <c r="I59" s="3" t="s">
        <v>232</v>
      </c>
      <c r="J59" s="3" t="s">
        <v>29</v>
      </c>
      <c r="K59" s="3" t="s">
        <v>30</v>
      </c>
      <c r="L59" s="4" t="s">
        <v>223</v>
      </c>
      <c r="M59" s="8">
        <f t="shared" si="0"/>
        <v>42.816000000000003</v>
      </c>
      <c r="N59" s="8">
        <v>75.400000000000006</v>
      </c>
      <c r="O59" s="8">
        <f t="shared" si="1"/>
        <v>30.16</v>
      </c>
      <c r="P59" s="8">
        <f t="shared" si="2"/>
        <v>72.975999999999999</v>
      </c>
      <c r="Q59" s="3">
        <v>4</v>
      </c>
      <c r="R59" s="3"/>
      <c r="S59" s="3"/>
    </row>
    <row r="60" spans="1:19" s="1" customFormat="1" ht="31.5">
      <c r="A60" s="2" t="s">
        <v>233</v>
      </c>
      <c r="B60" s="6">
        <v>20190057</v>
      </c>
      <c r="C60" s="6" t="s">
        <v>22</v>
      </c>
      <c r="D60" s="2" t="s">
        <v>219</v>
      </c>
      <c r="E60" s="2" t="s">
        <v>234</v>
      </c>
      <c r="F60" s="3" t="s">
        <v>25</v>
      </c>
      <c r="G60" s="3" t="s">
        <v>134</v>
      </c>
      <c r="H60" s="3" t="s">
        <v>159</v>
      </c>
      <c r="I60" s="3" t="s">
        <v>235</v>
      </c>
      <c r="J60" s="3" t="s">
        <v>46</v>
      </c>
      <c r="K60" s="3" t="s">
        <v>30</v>
      </c>
      <c r="L60" s="4" t="s">
        <v>236</v>
      </c>
      <c r="M60" s="8">
        <f t="shared" si="0"/>
        <v>47.213999999999999</v>
      </c>
      <c r="N60" s="8">
        <v>84.6</v>
      </c>
      <c r="O60" s="8">
        <f t="shared" si="1"/>
        <v>33.840000000000003</v>
      </c>
      <c r="P60" s="8">
        <f t="shared" si="2"/>
        <v>81.054000000000002</v>
      </c>
      <c r="Q60" s="3">
        <v>1</v>
      </c>
      <c r="R60" s="3" t="s">
        <v>30</v>
      </c>
      <c r="S60" s="3"/>
    </row>
    <row r="61" spans="1:19" s="1" customFormat="1" ht="31.5">
      <c r="A61" s="2" t="s">
        <v>237</v>
      </c>
      <c r="B61" s="6">
        <v>20190058</v>
      </c>
      <c r="C61" s="6" t="s">
        <v>22</v>
      </c>
      <c r="D61" s="2" t="s">
        <v>219</v>
      </c>
      <c r="E61" s="2" t="s">
        <v>234</v>
      </c>
      <c r="F61" s="3" t="s">
        <v>33</v>
      </c>
      <c r="G61" s="3" t="s">
        <v>38</v>
      </c>
      <c r="H61" s="3" t="s">
        <v>238</v>
      </c>
      <c r="I61" s="3" t="s">
        <v>239</v>
      </c>
      <c r="J61" s="3" t="s">
        <v>29</v>
      </c>
      <c r="K61" s="3" t="s">
        <v>30</v>
      </c>
      <c r="L61" s="4" t="s">
        <v>240</v>
      </c>
      <c r="M61" s="8">
        <f t="shared" si="0"/>
        <v>43.566000000000003</v>
      </c>
      <c r="N61" s="8">
        <v>79.7</v>
      </c>
      <c r="O61" s="8">
        <f t="shared" si="1"/>
        <v>31.88</v>
      </c>
      <c r="P61" s="8">
        <f t="shared" si="2"/>
        <v>75.445999999999998</v>
      </c>
      <c r="Q61" s="3">
        <v>2</v>
      </c>
      <c r="R61" s="3"/>
      <c r="S61" s="3"/>
    </row>
    <row r="62" spans="1:19" s="1" customFormat="1" ht="31.5">
      <c r="A62" s="2" t="s">
        <v>241</v>
      </c>
      <c r="B62" s="6">
        <v>20190059</v>
      </c>
      <c r="C62" s="6" t="s">
        <v>22</v>
      </c>
      <c r="D62" s="2" t="s">
        <v>219</v>
      </c>
      <c r="E62" s="2" t="s">
        <v>234</v>
      </c>
      <c r="F62" s="3" t="s">
        <v>33</v>
      </c>
      <c r="G62" s="3" t="s">
        <v>26</v>
      </c>
      <c r="H62" s="3" t="s">
        <v>49</v>
      </c>
      <c r="I62" s="3" t="s">
        <v>235</v>
      </c>
      <c r="J62" s="3" t="s">
        <v>46</v>
      </c>
      <c r="K62" s="3" t="s">
        <v>30</v>
      </c>
      <c r="L62" s="4" t="s">
        <v>242</v>
      </c>
      <c r="M62" s="8">
        <f t="shared" si="0"/>
        <v>43.463999999999999</v>
      </c>
      <c r="N62" s="8">
        <v>76.400000000000006</v>
      </c>
      <c r="O62" s="8">
        <f t="shared" si="1"/>
        <v>30.56</v>
      </c>
      <c r="P62" s="8">
        <f t="shared" si="2"/>
        <v>74.024000000000001</v>
      </c>
      <c r="Q62" s="3">
        <v>3</v>
      </c>
      <c r="R62" s="3"/>
      <c r="S62" s="3"/>
    </row>
    <row r="63" spans="1:19" s="1" customFormat="1" ht="31.5">
      <c r="A63" s="2" t="s">
        <v>243</v>
      </c>
      <c r="B63" s="6">
        <v>20190060</v>
      </c>
      <c r="C63" s="6" t="s">
        <v>22</v>
      </c>
      <c r="D63" s="2" t="s">
        <v>244</v>
      </c>
      <c r="E63" s="2" t="s">
        <v>245</v>
      </c>
      <c r="F63" s="3" t="s">
        <v>33</v>
      </c>
      <c r="G63" s="3" t="s">
        <v>26</v>
      </c>
      <c r="H63" s="3" t="s">
        <v>64</v>
      </c>
      <c r="I63" s="3" t="s">
        <v>246</v>
      </c>
      <c r="J63" s="3" t="s">
        <v>29</v>
      </c>
      <c r="K63" s="3" t="s">
        <v>30</v>
      </c>
      <c r="L63" s="4" t="s">
        <v>247</v>
      </c>
      <c r="M63" s="8">
        <f t="shared" si="0"/>
        <v>39.51</v>
      </c>
      <c r="N63" s="8">
        <v>75.599999999999994</v>
      </c>
      <c r="O63" s="8">
        <f t="shared" si="1"/>
        <v>30.24</v>
      </c>
      <c r="P63" s="8">
        <f t="shared" si="2"/>
        <v>69.75</v>
      </c>
      <c r="Q63" s="3">
        <v>1</v>
      </c>
      <c r="R63" s="3" t="s">
        <v>30</v>
      </c>
      <c r="S63" s="3"/>
    </row>
    <row r="64" spans="1:19" s="1" customFormat="1" ht="31.5">
      <c r="A64" s="2" t="s">
        <v>248</v>
      </c>
      <c r="B64" s="6">
        <v>20190061</v>
      </c>
      <c r="C64" s="6" t="s">
        <v>22</v>
      </c>
      <c r="D64" s="2" t="s">
        <v>244</v>
      </c>
      <c r="E64" s="2" t="s">
        <v>245</v>
      </c>
      <c r="F64" s="3" t="s">
        <v>33</v>
      </c>
      <c r="G64" s="3" t="s">
        <v>38</v>
      </c>
      <c r="H64" s="3" t="s">
        <v>249</v>
      </c>
      <c r="I64" s="3" t="s">
        <v>246</v>
      </c>
      <c r="J64" s="3" t="s">
        <v>29</v>
      </c>
      <c r="K64" s="3" t="s">
        <v>30</v>
      </c>
      <c r="L64" s="4" t="s">
        <v>250</v>
      </c>
      <c r="M64" s="8">
        <f t="shared" si="0"/>
        <v>37.223999999999997</v>
      </c>
      <c r="N64" s="8">
        <v>71.900000000000006</v>
      </c>
      <c r="O64" s="8">
        <f t="shared" si="1"/>
        <v>28.76</v>
      </c>
      <c r="P64" s="8">
        <f t="shared" si="2"/>
        <v>65.983999999999995</v>
      </c>
      <c r="Q64" s="3">
        <v>2</v>
      </c>
      <c r="R64" s="3"/>
      <c r="S64" s="3"/>
    </row>
    <row r="65" spans="1:19 16340:16359" s="1" customFormat="1" ht="31.5">
      <c r="A65" s="2" t="s">
        <v>251</v>
      </c>
      <c r="B65" s="6">
        <v>20190062</v>
      </c>
      <c r="C65" s="6" t="s">
        <v>22</v>
      </c>
      <c r="D65" s="2" t="s">
        <v>244</v>
      </c>
      <c r="E65" s="2" t="s">
        <v>245</v>
      </c>
      <c r="F65" s="3" t="s">
        <v>25</v>
      </c>
      <c r="G65" s="3" t="s">
        <v>26</v>
      </c>
      <c r="H65" s="3" t="s">
        <v>64</v>
      </c>
      <c r="I65" s="3" t="s">
        <v>252</v>
      </c>
      <c r="J65" s="3" t="s">
        <v>29</v>
      </c>
      <c r="K65" s="3" t="s">
        <v>30</v>
      </c>
      <c r="L65" s="4" t="s">
        <v>253</v>
      </c>
      <c r="M65" s="8">
        <f t="shared" si="0"/>
        <v>36.270000000000003</v>
      </c>
      <c r="N65" s="8">
        <v>72.599999999999994</v>
      </c>
      <c r="O65" s="8">
        <f t="shared" si="1"/>
        <v>29.04</v>
      </c>
      <c r="P65" s="8">
        <f t="shared" si="2"/>
        <v>65.31</v>
      </c>
      <c r="Q65" s="3">
        <v>3</v>
      </c>
      <c r="R65" s="3"/>
      <c r="S65" s="3"/>
    </row>
    <row r="66" spans="1:19 16340:16359" s="1" customFormat="1" ht="31.5">
      <c r="A66" s="2" t="s">
        <v>254</v>
      </c>
      <c r="B66" s="6">
        <v>20190063</v>
      </c>
      <c r="C66" s="6" t="s">
        <v>22</v>
      </c>
      <c r="D66" s="2" t="s">
        <v>255</v>
      </c>
      <c r="E66" s="2" t="s">
        <v>256</v>
      </c>
      <c r="F66" s="3" t="s">
        <v>33</v>
      </c>
      <c r="G66" s="3" t="s">
        <v>26</v>
      </c>
      <c r="H66" s="3" t="s">
        <v>64</v>
      </c>
      <c r="I66" s="3" t="s">
        <v>257</v>
      </c>
      <c r="J66" s="3" t="s">
        <v>46</v>
      </c>
      <c r="K66" s="3" t="s">
        <v>30</v>
      </c>
      <c r="L66" s="4" t="s">
        <v>258</v>
      </c>
      <c r="M66" s="8">
        <f t="shared" si="0"/>
        <v>44.25</v>
      </c>
      <c r="N66" s="8">
        <v>78.400000000000006</v>
      </c>
      <c r="O66" s="8">
        <f t="shared" si="1"/>
        <v>31.36</v>
      </c>
      <c r="P66" s="8">
        <f t="shared" si="2"/>
        <v>75.61</v>
      </c>
      <c r="Q66" s="3">
        <v>1</v>
      </c>
      <c r="R66" s="3" t="s">
        <v>30</v>
      </c>
      <c r="S66" s="3"/>
    </row>
    <row r="67" spans="1:19 16340:16359" s="1" customFormat="1" ht="31.5">
      <c r="A67" s="2" t="s">
        <v>259</v>
      </c>
      <c r="B67" s="6">
        <v>20190064</v>
      </c>
      <c r="C67" s="6" t="s">
        <v>22</v>
      </c>
      <c r="D67" s="2" t="s">
        <v>255</v>
      </c>
      <c r="E67" s="2" t="s">
        <v>256</v>
      </c>
      <c r="F67" s="3" t="s">
        <v>33</v>
      </c>
      <c r="G67" s="3" t="s">
        <v>38</v>
      </c>
      <c r="H67" s="3" t="s">
        <v>49</v>
      </c>
      <c r="I67" s="3" t="s">
        <v>257</v>
      </c>
      <c r="J67" s="3" t="s">
        <v>46</v>
      </c>
      <c r="K67" s="3" t="s">
        <v>30</v>
      </c>
      <c r="L67" s="4" t="s">
        <v>260</v>
      </c>
      <c r="M67" s="8">
        <f t="shared" si="0"/>
        <v>42.408000000000001</v>
      </c>
      <c r="N67" s="8">
        <v>80.5</v>
      </c>
      <c r="O67" s="8">
        <f t="shared" si="1"/>
        <v>32.200000000000003</v>
      </c>
      <c r="P67" s="8">
        <f t="shared" si="2"/>
        <v>74.608000000000004</v>
      </c>
      <c r="Q67" s="3">
        <v>2</v>
      </c>
      <c r="R67" s="3"/>
      <c r="S67" s="3"/>
    </row>
    <row r="68" spans="1:19 16340:16359" s="1" customFormat="1" ht="31.5">
      <c r="A68" s="2" t="s">
        <v>261</v>
      </c>
      <c r="B68" s="6">
        <v>20190065</v>
      </c>
      <c r="C68" s="6" t="s">
        <v>22</v>
      </c>
      <c r="D68" s="2" t="s">
        <v>255</v>
      </c>
      <c r="E68" s="2" t="s">
        <v>256</v>
      </c>
      <c r="F68" s="3" t="s">
        <v>25</v>
      </c>
      <c r="G68" s="3" t="s">
        <v>26</v>
      </c>
      <c r="H68" s="3" t="s">
        <v>144</v>
      </c>
      <c r="I68" s="3" t="s">
        <v>257</v>
      </c>
      <c r="J68" s="3" t="s">
        <v>46</v>
      </c>
      <c r="K68" s="3" t="s">
        <v>30</v>
      </c>
      <c r="L68" s="4" t="s">
        <v>78</v>
      </c>
      <c r="M68" s="8">
        <f t="shared" si="0"/>
        <v>41.963999999999999</v>
      </c>
      <c r="N68" s="8">
        <v>73</v>
      </c>
      <c r="O68" s="8">
        <f t="shared" si="1"/>
        <v>29.2</v>
      </c>
      <c r="P68" s="8">
        <f t="shared" si="2"/>
        <v>71.164000000000001</v>
      </c>
      <c r="Q68" s="3">
        <v>3</v>
      </c>
      <c r="R68" s="3"/>
      <c r="S68" s="3"/>
    </row>
    <row r="69" spans="1:19 16340:16359" s="1" customFormat="1" ht="31.5">
      <c r="A69" s="2" t="s">
        <v>262</v>
      </c>
      <c r="B69" s="6">
        <v>20190066</v>
      </c>
      <c r="C69" s="6" t="s">
        <v>22</v>
      </c>
      <c r="D69" s="2" t="s">
        <v>255</v>
      </c>
      <c r="E69" s="2" t="s">
        <v>263</v>
      </c>
      <c r="F69" s="3" t="s">
        <v>25</v>
      </c>
      <c r="G69" s="3" t="s">
        <v>26</v>
      </c>
      <c r="H69" s="3" t="s">
        <v>44</v>
      </c>
      <c r="I69" s="3" t="s">
        <v>264</v>
      </c>
      <c r="J69" s="3" t="s">
        <v>46</v>
      </c>
      <c r="K69" s="3" t="s">
        <v>30</v>
      </c>
      <c r="L69" s="4" t="s">
        <v>265</v>
      </c>
      <c r="M69" s="8">
        <f t="shared" ref="M69:M132" si="3">L69*0.6</f>
        <v>46.26</v>
      </c>
      <c r="N69" s="8">
        <v>82.2</v>
      </c>
      <c r="O69" s="8">
        <f t="shared" ref="O69:O136" si="4">N69*0.4</f>
        <v>32.880000000000003</v>
      </c>
      <c r="P69" s="8">
        <f t="shared" ref="P69:P136" si="5">M69+O69</f>
        <v>79.14</v>
      </c>
      <c r="Q69" s="3">
        <v>1</v>
      </c>
      <c r="R69" s="3" t="s">
        <v>30</v>
      </c>
      <c r="S69" s="3"/>
    </row>
    <row r="70" spans="1:19 16340:16359" s="1" customFormat="1" ht="31.5">
      <c r="A70" s="2" t="s">
        <v>266</v>
      </c>
      <c r="B70" s="6">
        <v>20190070</v>
      </c>
      <c r="C70" s="6" t="s">
        <v>22</v>
      </c>
      <c r="D70" s="2" t="s">
        <v>255</v>
      </c>
      <c r="E70" s="2" t="s">
        <v>263</v>
      </c>
      <c r="F70" s="3" t="s">
        <v>33</v>
      </c>
      <c r="G70" s="3" t="s">
        <v>38</v>
      </c>
      <c r="H70" s="3" t="s">
        <v>201</v>
      </c>
      <c r="I70" s="3" t="s">
        <v>267</v>
      </c>
      <c r="J70" s="3" t="s">
        <v>46</v>
      </c>
      <c r="K70" s="3" t="s">
        <v>30</v>
      </c>
      <c r="L70" s="4" t="s">
        <v>268</v>
      </c>
      <c r="M70" s="8">
        <f t="shared" si="3"/>
        <v>43.841999999999999</v>
      </c>
      <c r="N70" s="8">
        <v>80.8</v>
      </c>
      <c r="O70" s="8">
        <f t="shared" si="4"/>
        <v>32.32</v>
      </c>
      <c r="P70" s="8">
        <f t="shared" si="5"/>
        <v>76.162000000000006</v>
      </c>
      <c r="Q70" s="3">
        <v>2</v>
      </c>
      <c r="R70" s="3" t="s">
        <v>30</v>
      </c>
      <c r="S70" s="3"/>
    </row>
    <row r="71" spans="1:19 16340:16359" s="1" customFormat="1" ht="31.5">
      <c r="A71" s="2" t="s">
        <v>269</v>
      </c>
      <c r="B71" s="6">
        <v>20190068</v>
      </c>
      <c r="C71" s="6" t="s">
        <v>22</v>
      </c>
      <c r="D71" s="2" t="s">
        <v>255</v>
      </c>
      <c r="E71" s="2" t="s">
        <v>263</v>
      </c>
      <c r="F71" s="3" t="s">
        <v>25</v>
      </c>
      <c r="G71" s="3" t="s">
        <v>38</v>
      </c>
      <c r="H71" s="3" t="s">
        <v>44</v>
      </c>
      <c r="I71" s="3" t="s">
        <v>270</v>
      </c>
      <c r="J71" s="3" t="s">
        <v>46</v>
      </c>
      <c r="K71" s="3" t="s">
        <v>30</v>
      </c>
      <c r="L71" s="4" t="s">
        <v>271</v>
      </c>
      <c r="M71" s="8">
        <f t="shared" si="3"/>
        <v>44.417999999999999</v>
      </c>
      <c r="N71" s="8">
        <v>78.2</v>
      </c>
      <c r="O71" s="8">
        <f t="shared" si="4"/>
        <v>31.28</v>
      </c>
      <c r="P71" s="8">
        <f t="shared" si="5"/>
        <v>75.697999999999993</v>
      </c>
      <c r="Q71" s="3">
        <v>3</v>
      </c>
      <c r="R71" s="3"/>
      <c r="S71" s="3"/>
    </row>
    <row r="72" spans="1:19 16340:16359" s="1" customFormat="1" ht="31.5">
      <c r="A72" s="2" t="s">
        <v>272</v>
      </c>
      <c r="B72" s="6">
        <v>20190067</v>
      </c>
      <c r="C72" s="6" t="s">
        <v>22</v>
      </c>
      <c r="D72" s="2" t="s">
        <v>255</v>
      </c>
      <c r="E72" s="2" t="s">
        <v>263</v>
      </c>
      <c r="F72" s="3" t="s">
        <v>33</v>
      </c>
      <c r="G72" s="3" t="s">
        <v>38</v>
      </c>
      <c r="H72" s="3" t="s">
        <v>39</v>
      </c>
      <c r="I72" s="3" t="s">
        <v>273</v>
      </c>
      <c r="J72" s="3" t="s">
        <v>29</v>
      </c>
      <c r="K72" s="3" t="s">
        <v>30</v>
      </c>
      <c r="L72" s="4" t="s">
        <v>274</v>
      </c>
      <c r="M72" s="8">
        <f t="shared" si="3"/>
        <v>45.917999999999999</v>
      </c>
      <c r="N72" s="8">
        <v>74.2</v>
      </c>
      <c r="O72" s="8">
        <f t="shared" si="4"/>
        <v>29.68</v>
      </c>
      <c r="P72" s="8">
        <f t="shared" si="5"/>
        <v>75.597999999999999</v>
      </c>
      <c r="Q72" s="3">
        <v>4</v>
      </c>
      <c r="R72" s="3"/>
      <c r="S72" s="3"/>
    </row>
    <row r="73" spans="1:19 16340:16359" s="1" customFormat="1" ht="31.5">
      <c r="A73" s="2" t="s">
        <v>275</v>
      </c>
      <c r="B73" s="6">
        <v>20190069</v>
      </c>
      <c r="C73" s="6" t="s">
        <v>22</v>
      </c>
      <c r="D73" s="2" t="s">
        <v>255</v>
      </c>
      <c r="E73" s="2" t="s">
        <v>263</v>
      </c>
      <c r="F73" s="3" t="s">
        <v>25</v>
      </c>
      <c r="G73" s="3" t="s">
        <v>38</v>
      </c>
      <c r="H73" s="3" t="s">
        <v>140</v>
      </c>
      <c r="I73" s="3" t="s">
        <v>264</v>
      </c>
      <c r="J73" s="3" t="s">
        <v>29</v>
      </c>
      <c r="K73" s="3" t="s">
        <v>30</v>
      </c>
      <c r="L73" s="4" t="s">
        <v>161</v>
      </c>
      <c r="M73" s="8">
        <f t="shared" si="3"/>
        <v>44.112000000000002</v>
      </c>
      <c r="N73" s="8">
        <v>69.8</v>
      </c>
      <c r="O73" s="8">
        <f t="shared" si="4"/>
        <v>27.92</v>
      </c>
      <c r="P73" s="8">
        <f t="shared" si="5"/>
        <v>72.031999999999996</v>
      </c>
      <c r="Q73" s="3">
        <v>5</v>
      </c>
      <c r="R73" s="3"/>
      <c r="S73" s="3"/>
    </row>
    <row r="74" spans="1:19 16340:16359" s="1" customFormat="1" ht="31.5">
      <c r="A74" s="2" t="s">
        <v>276</v>
      </c>
      <c r="B74" s="6">
        <v>20190071</v>
      </c>
      <c r="C74" s="6" t="s">
        <v>22</v>
      </c>
      <c r="D74" s="2" t="s">
        <v>255</v>
      </c>
      <c r="E74" s="2" t="s">
        <v>263</v>
      </c>
      <c r="F74" s="3" t="s">
        <v>33</v>
      </c>
      <c r="G74" s="3" t="s">
        <v>38</v>
      </c>
      <c r="H74" s="3" t="s">
        <v>277</v>
      </c>
      <c r="I74" s="3" t="s">
        <v>278</v>
      </c>
      <c r="J74" s="3" t="s">
        <v>46</v>
      </c>
      <c r="K74" s="3" t="s">
        <v>30</v>
      </c>
      <c r="L74" s="4" t="s">
        <v>123</v>
      </c>
      <c r="M74" s="8">
        <f t="shared" si="3"/>
        <v>43.805999999999997</v>
      </c>
      <c r="N74" s="8">
        <v>66.400000000000006</v>
      </c>
      <c r="O74" s="8">
        <f t="shared" si="4"/>
        <v>26.56</v>
      </c>
      <c r="P74" s="8">
        <f t="shared" si="5"/>
        <v>70.366</v>
      </c>
      <c r="Q74" s="3">
        <v>6</v>
      </c>
      <c r="R74" s="3"/>
      <c r="S74" s="3"/>
      <c r="XDL74" s="5"/>
      <c r="XDM74" s="5"/>
      <c r="XDN74" s="5"/>
      <c r="XDO74" s="5"/>
      <c r="XDP74" s="5"/>
      <c r="XDQ74" s="5"/>
      <c r="XDR74" s="5"/>
      <c r="XDS74" s="5"/>
      <c r="XDT74" s="5"/>
      <c r="XDU74" s="5"/>
      <c r="XDV74" s="5"/>
      <c r="XDW74" s="5"/>
      <c r="XDX74" s="5"/>
      <c r="XDY74" s="5"/>
      <c r="XDZ74" s="5"/>
      <c r="XEA74" s="5"/>
      <c r="XEB74" s="5"/>
      <c r="XEC74" s="5"/>
      <c r="XED74" s="5"/>
      <c r="XEE74" s="5"/>
    </row>
    <row r="75" spans="1:19 16340:16359" s="1" customFormat="1" ht="31.5">
      <c r="A75" s="2" t="s">
        <v>279</v>
      </c>
      <c r="B75" s="6">
        <v>20190072</v>
      </c>
      <c r="C75" s="6" t="s">
        <v>22</v>
      </c>
      <c r="D75" s="2" t="s">
        <v>280</v>
      </c>
      <c r="E75" s="2" t="s">
        <v>281</v>
      </c>
      <c r="F75" s="3" t="s">
        <v>25</v>
      </c>
      <c r="G75" s="3" t="s">
        <v>38</v>
      </c>
      <c r="H75" s="3" t="s">
        <v>282</v>
      </c>
      <c r="I75" s="3" t="s">
        <v>283</v>
      </c>
      <c r="J75" s="3" t="s">
        <v>46</v>
      </c>
      <c r="K75" s="3" t="s">
        <v>30</v>
      </c>
      <c r="L75" s="4" t="s">
        <v>284</v>
      </c>
      <c r="M75" s="8">
        <f t="shared" si="3"/>
        <v>48.99</v>
      </c>
      <c r="N75" s="8">
        <v>82.8</v>
      </c>
      <c r="O75" s="8">
        <f t="shared" si="4"/>
        <v>33.119999999999997</v>
      </c>
      <c r="P75" s="8">
        <f t="shared" si="5"/>
        <v>82.11</v>
      </c>
      <c r="Q75" s="3">
        <v>1</v>
      </c>
      <c r="R75" s="3" t="s">
        <v>30</v>
      </c>
      <c r="S75" s="3"/>
    </row>
    <row r="76" spans="1:19 16340:16359" s="1" customFormat="1" ht="31.5">
      <c r="A76" s="2" t="s">
        <v>285</v>
      </c>
      <c r="B76" s="6">
        <v>20190074</v>
      </c>
      <c r="C76" s="6" t="s">
        <v>22</v>
      </c>
      <c r="D76" s="2" t="s">
        <v>280</v>
      </c>
      <c r="E76" s="2" t="s">
        <v>281</v>
      </c>
      <c r="F76" s="3" t="s">
        <v>25</v>
      </c>
      <c r="G76" s="3" t="s">
        <v>26</v>
      </c>
      <c r="H76" s="3" t="s">
        <v>34</v>
      </c>
      <c r="I76" s="3" t="s">
        <v>286</v>
      </c>
      <c r="J76" s="3" t="s">
        <v>46</v>
      </c>
      <c r="K76" s="3" t="s">
        <v>30</v>
      </c>
      <c r="L76" s="4" t="s">
        <v>287</v>
      </c>
      <c r="M76" s="8">
        <f t="shared" si="3"/>
        <v>46.463999999999999</v>
      </c>
      <c r="N76" s="8">
        <v>81.400000000000006</v>
      </c>
      <c r="O76" s="8">
        <f t="shared" si="4"/>
        <v>32.56</v>
      </c>
      <c r="P76" s="8">
        <f t="shared" si="5"/>
        <v>79.024000000000001</v>
      </c>
      <c r="Q76" s="3">
        <v>2</v>
      </c>
      <c r="R76" s="3" t="s">
        <v>30</v>
      </c>
      <c r="S76" s="3"/>
    </row>
    <row r="77" spans="1:19 16340:16359" s="1" customFormat="1" ht="31.5">
      <c r="A77" s="2" t="s">
        <v>288</v>
      </c>
      <c r="B77" s="6">
        <v>20190073</v>
      </c>
      <c r="C77" s="6" t="s">
        <v>22</v>
      </c>
      <c r="D77" s="2" t="s">
        <v>280</v>
      </c>
      <c r="E77" s="2" t="s">
        <v>281</v>
      </c>
      <c r="F77" s="3" t="s">
        <v>33</v>
      </c>
      <c r="G77" s="3" t="s">
        <v>38</v>
      </c>
      <c r="H77" s="3" t="s">
        <v>34</v>
      </c>
      <c r="I77" s="3" t="s">
        <v>286</v>
      </c>
      <c r="J77" s="3" t="s">
        <v>46</v>
      </c>
      <c r="K77" s="3" t="s">
        <v>30</v>
      </c>
      <c r="L77" s="4" t="s">
        <v>236</v>
      </c>
      <c r="M77" s="8">
        <f t="shared" si="3"/>
        <v>47.213999999999999</v>
      </c>
      <c r="N77" s="8">
        <v>78</v>
      </c>
      <c r="O77" s="8">
        <f t="shared" si="4"/>
        <v>31.2</v>
      </c>
      <c r="P77" s="8">
        <f t="shared" si="5"/>
        <v>78.414000000000001</v>
      </c>
      <c r="Q77" s="3">
        <v>3</v>
      </c>
      <c r="R77" s="3"/>
      <c r="S77" s="3"/>
    </row>
    <row r="78" spans="1:19 16340:16359" s="1" customFormat="1" ht="31.5">
      <c r="A78" s="2" t="s">
        <v>289</v>
      </c>
      <c r="B78" s="6">
        <v>20190075</v>
      </c>
      <c r="C78" s="6" t="s">
        <v>22</v>
      </c>
      <c r="D78" s="2" t="s">
        <v>280</v>
      </c>
      <c r="E78" s="2" t="s">
        <v>281</v>
      </c>
      <c r="F78" s="3" t="s">
        <v>33</v>
      </c>
      <c r="G78" s="3" t="s">
        <v>38</v>
      </c>
      <c r="H78" s="3" t="s">
        <v>44</v>
      </c>
      <c r="I78" s="3" t="s">
        <v>180</v>
      </c>
      <c r="J78" s="3" t="s">
        <v>46</v>
      </c>
      <c r="K78" s="3" t="s">
        <v>30</v>
      </c>
      <c r="L78" s="4" t="s">
        <v>290</v>
      </c>
      <c r="M78" s="8">
        <f t="shared" si="3"/>
        <v>42.648000000000003</v>
      </c>
      <c r="N78" s="8">
        <v>73.8</v>
      </c>
      <c r="O78" s="8">
        <f t="shared" si="4"/>
        <v>29.52</v>
      </c>
      <c r="P78" s="8">
        <f t="shared" si="5"/>
        <v>72.168000000000006</v>
      </c>
      <c r="Q78" s="3">
        <v>4</v>
      </c>
      <c r="R78" s="3"/>
      <c r="S78" s="3"/>
    </row>
    <row r="79" spans="1:19 16340:16359" s="1" customFormat="1" ht="31.5">
      <c r="A79" s="2" t="s">
        <v>291</v>
      </c>
      <c r="B79" s="6">
        <v>20190076</v>
      </c>
      <c r="C79" s="6" t="s">
        <v>22</v>
      </c>
      <c r="D79" s="2" t="s">
        <v>280</v>
      </c>
      <c r="E79" s="2" t="s">
        <v>281</v>
      </c>
      <c r="F79" s="3" t="s">
        <v>25</v>
      </c>
      <c r="G79" s="3" t="s">
        <v>26</v>
      </c>
      <c r="H79" s="3" t="s">
        <v>49</v>
      </c>
      <c r="I79" s="3" t="s">
        <v>292</v>
      </c>
      <c r="J79" s="3" t="s">
        <v>29</v>
      </c>
      <c r="K79" s="3" t="s">
        <v>30</v>
      </c>
      <c r="L79" s="4" t="s">
        <v>293</v>
      </c>
      <c r="M79" s="8">
        <f t="shared" si="3"/>
        <v>37.26</v>
      </c>
      <c r="N79" s="8">
        <v>69.7</v>
      </c>
      <c r="O79" s="8">
        <f t="shared" si="4"/>
        <v>27.88</v>
      </c>
      <c r="P79" s="8">
        <f t="shared" si="5"/>
        <v>65.14</v>
      </c>
      <c r="Q79" s="3">
        <v>5</v>
      </c>
      <c r="R79" s="3"/>
      <c r="S79" s="3"/>
    </row>
    <row r="80" spans="1:19 16340:16359" s="1" customFormat="1" ht="31.5">
      <c r="A80" s="2" t="s">
        <v>294</v>
      </c>
      <c r="B80" s="6">
        <v>20190077</v>
      </c>
      <c r="C80" s="6" t="s">
        <v>22</v>
      </c>
      <c r="D80" s="2" t="s">
        <v>280</v>
      </c>
      <c r="E80" s="2" t="s">
        <v>281</v>
      </c>
      <c r="F80" s="3" t="s">
        <v>33</v>
      </c>
      <c r="G80" s="3" t="s">
        <v>26</v>
      </c>
      <c r="H80" s="3" t="s">
        <v>64</v>
      </c>
      <c r="I80" s="3" t="s">
        <v>180</v>
      </c>
      <c r="J80" s="3" t="s">
        <v>46</v>
      </c>
      <c r="K80" s="3" t="s">
        <v>30</v>
      </c>
      <c r="L80" s="4" t="s">
        <v>31</v>
      </c>
      <c r="M80" s="8">
        <f t="shared" si="3"/>
        <v>37.122</v>
      </c>
      <c r="N80" s="8">
        <v>69.099999999999994</v>
      </c>
      <c r="O80" s="8">
        <f t="shared" si="4"/>
        <v>27.64</v>
      </c>
      <c r="P80" s="8">
        <f t="shared" si="5"/>
        <v>64.762</v>
      </c>
      <c r="Q80" s="3">
        <v>6</v>
      </c>
      <c r="R80" s="3"/>
      <c r="S80" s="3"/>
    </row>
    <row r="81" spans="1:19 16340:16359" s="1" customFormat="1" ht="31.5">
      <c r="A81" s="2" t="s">
        <v>295</v>
      </c>
      <c r="B81" s="6">
        <v>20190079</v>
      </c>
      <c r="C81" s="6" t="s">
        <v>22</v>
      </c>
      <c r="D81" s="2" t="s">
        <v>296</v>
      </c>
      <c r="E81" s="2" t="s">
        <v>297</v>
      </c>
      <c r="F81" s="3" t="s">
        <v>33</v>
      </c>
      <c r="G81" s="3" t="s">
        <v>26</v>
      </c>
      <c r="H81" s="3" t="s">
        <v>147</v>
      </c>
      <c r="I81" s="3" t="s">
        <v>298</v>
      </c>
      <c r="J81" s="3" t="s">
        <v>46</v>
      </c>
      <c r="K81" s="3" t="s">
        <v>30</v>
      </c>
      <c r="L81" s="4" t="s">
        <v>62</v>
      </c>
      <c r="M81" s="8">
        <f t="shared" si="3"/>
        <v>40.973999999999997</v>
      </c>
      <c r="N81" s="8">
        <v>80.900000000000006</v>
      </c>
      <c r="O81" s="8">
        <f t="shared" si="4"/>
        <v>32.36</v>
      </c>
      <c r="P81" s="8">
        <f t="shared" si="5"/>
        <v>73.334000000000003</v>
      </c>
      <c r="Q81" s="3">
        <v>1</v>
      </c>
      <c r="R81" s="3" t="s">
        <v>30</v>
      </c>
      <c r="S81" s="3"/>
    </row>
    <row r="82" spans="1:19 16340:16359" s="1" customFormat="1" ht="31.5">
      <c r="A82" s="2" t="s">
        <v>299</v>
      </c>
      <c r="B82" s="6">
        <v>20190078</v>
      </c>
      <c r="C82" s="6" t="s">
        <v>22</v>
      </c>
      <c r="D82" s="2" t="s">
        <v>296</v>
      </c>
      <c r="E82" s="2" t="s">
        <v>297</v>
      </c>
      <c r="F82" s="3" t="s">
        <v>33</v>
      </c>
      <c r="G82" s="3" t="s">
        <v>26</v>
      </c>
      <c r="H82" s="3" t="s">
        <v>34</v>
      </c>
      <c r="I82" s="3" t="s">
        <v>300</v>
      </c>
      <c r="J82" s="3" t="s">
        <v>46</v>
      </c>
      <c r="K82" s="3" t="s">
        <v>30</v>
      </c>
      <c r="L82" s="4" t="s">
        <v>301</v>
      </c>
      <c r="M82" s="8">
        <f t="shared" si="3"/>
        <v>41.658000000000001</v>
      </c>
      <c r="N82" s="8">
        <v>76.8</v>
      </c>
      <c r="O82" s="8">
        <f t="shared" si="4"/>
        <v>30.72</v>
      </c>
      <c r="P82" s="8">
        <f t="shared" si="5"/>
        <v>72.378</v>
      </c>
      <c r="Q82" s="3">
        <v>2</v>
      </c>
      <c r="R82" s="3"/>
      <c r="S82" s="3"/>
    </row>
    <row r="83" spans="1:19 16340:16359" s="1" customFormat="1" ht="31.5">
      <c r="A83" s="2" t="s">
        <v>302</v>
      </c>
      <c r="B83" s="6">
        <v>20190080</v>
      </c>
      <c r="C83" s="6" t="s">
        <v>22</v>
      </c>
      <c r="D83" s="2" t="s">
        <v>296</v>
      </c>
      <c r="E83" s="2" t="s">
        <v>297</v>
      </c>
      <c r="F83" s="3" t="s">
        <v>33</v>
      </c>
      <c r="G83" s="3" t="s">
        <v>26</v>
      </c>
      <c r="H83" s="3" t="s">
        <v>27</v>
      </c>
      <c r="I83" s="3" t="s">
        <v>303</v>
      </c>
      <c r="J83" s="3" t="s">
        <v>29</v>
      </c>
      <c r="K83" s="3" t="s">
        <v>30</v>
      </c>
      <c r="L83" s="4" t="s">
        <v>304</v>
      </c>
      <c r="M83" s="8">
        <f t="shared" si="3"/>
        <v>39.648000000000003</v>
      </c>
      <c r="N83" s="8">
        <v>75.400000000000006</v>
      </c>
      <c r="O83" s="8">
        <f t="shared" si="4"/>
        <v>30.16</v>
      </c>
      <c r="P83" s="8">
        <f t="shared" si="5"/>
        <v>69.808000000000007</v>
      </c>
      <c r="Q83" s="3">
        <v>3</v>
      </c>
      <c r="R83" s="3"/>
      <c r="S83" s="3"/>
    </row>
    <row r="84" spans="1:19 16340:16359" s="1" customFormat="1" ht="31.5">
      <c r="A84" s="2" t="s">
        <v>305</v>
      </c>
      <c r="B84" s="6">
        <v>20190081</v>
      </c>
      <c r="C84" s="6" t="s">
        <v>22</v>
      </c>
      <c r="D84" s="2" t="s">
        <v>306</v>
      </c>
      <c r="E84" s="2" t="s">
        <v>307</v>
      </c>
      <c r="F84" s="3" t="s">
        <v>25</v>
      </c>
      <c r="G84" s="3" t="s">
        <v>26</v>
      </c>
      <c r="H84" s="3" t="s">
        <v>44</v>
      </c>
      <c r="I84" s="3" t="s">
        <v>308</v>
      </c>
      <c r="J84" s="3" t="s">
        <v>46</v>
      </c>
      <c r="K84" s="3" t="s">
        <v>30</v>
      </c>
      <c r="L84" s="4" t="s">
        <v>240</v>
      </c>
      <c r="M84" s="8">
        <f t="shared" si="3"/>
        <v>43.566000000000003</v>
      </c>
      <c r="N84" s="8">
        <v>87.3</v>
      </c>
      <c r="O84" s="8">
        <f t="shared" si="4"/>
        <v>34.92</v>
      </c>
      <c r="P84" s="8">
        <f t="shared" si="5"/>
        <v>78.486000000000004</v>
      </c>
      <c r="Q84" s="3">
        <v>1</v>
      </c>
      <c r="R84" s="3" t="s">
        <v>30</v>
      </c>
      <c r="S84" s="3"/>
    </row>
    <row r="85" spans="1:19 16340:16359" s="1" customFormat="1" ht="31.5">
      <c r="A85" s="2" t="s">
        <v>309</v>
      </c>
      <c r="B85" s="6">
        <v>20190082</v>
      </c>
      <c r="C85" s="6" t="s">
        <v>22</v>
      </c>
      <c r="D85" s="2" t="s">
        <v>306</v>
      </c>
      <c r="E85" s="2" t="s">
        <v>307</v>
      </c>
      <c r="F85" s="3" t="s">
        <v>33</v>
      </c>
      <c r="G85" s="3" t="s">
        <v>38</v>
      </c>
      <c r="H85" s="3" t="s">
        <v>238</v>
      </c>
      <c r="I85" s="3" t="s">
        <v>310</v>
      </c>
      <c r="J85" s="3" t="s">
        <v>29</v>
      </c>
      <c r="K85" s="3" t="s">
        <v>30</v>
      </c>
      <c r="L85" s="4" t="s">
        <v>311</v>
      </c>
      <c r="M85" s="8">
        <f t="shared" si="3"/>
        <v>40.362000000000002</v>
      </c>
      <c r="N85" s="8">
        <v>82.5</v>
      </c>
      <c r="O85" s="8">
        <f t="shared" si="4"/>
        <v>33</v>
      </c>
      <c r="P85" s="8">
        <f t="shared" si="5"/>
        <v>73.361999999999995</v>
      </c>
      <c r="Q85" s="3">
        <v>2</v>
      </c>
      <c r="R85" s="3"/>
      <c r="S85" s="3"/>
    </row>
    <row r="86" spans="1:19 16340:16359" s="1" customFormat="1" ht="31.5">
      <c r="A86" s="2" t="s">
        <v>312</v>
      </c>
      <c r="B86" s="6">
        <v>20190083</v>
      </c>
      <c r="C86" s="6" t="s">
        <v>22</v>
      </c>
      <c r="D86" s="2" t="s">
        <v>306</v>
      </c>
      <c r="E86" s="2" t="s">
        <v>307</v>
      </c>
      <c r="F86" s="3" t="s">
        <v>25</v>
      </c>
      <c r="G86" s="3" t="s">
        <v>134</v>
      </c>
      <c r="H86" s="6">
        <v>2018.07</v>
      </c>
      <c r="I86" s="3" t="s">
        <v>313</v>
      </c>
      <c r="J86" s="3" t="s">
        <v>29</v>
      </c>
      <c r="K86" s="3" t="s">
        <v>30</v>
      </c>
      <c r="L86" s="4" t="s">
        <v>314</v>
      </c>
      <c r="M86" s="8">
        <f t="shared" si="3"/>
        <v>40.26</v>
      </c>
      <c r="N86" s="8">
        <v>65.099999999999994</v>
      </c>
      <c r="O86" s="8">
        <f t="shared" si="4"/>
        <v>26.04</v>
      </c>
      <c r="P86" s="8">
        <f t="shared" si="5"/>
        <v>66.3</v>
      </c>
      <c r="Q86" s="3">
        <v>3</v>
      </c>
      <c r="R86" s="3"/>
      <c r="S86" s="3"/>
      <c r="XDL86" s="5"/>
      <c r="XDM86" s="5"/>
      <c r="XDN86" s="5"/>
      <c r="XDO86" s="5"/>
      <c r="XDP86" s="5"/>
      <c r="XDQ86" s="5"/>
      <c r="XDR86" s="5"/>
      <c r="XDS86" s="5"/>
      <c r="XDT86" s="5"/>
      <c r="XDU86" s="5"/>
      <c r="XDV86" s="5"/>
      <c r="XDW86" s="5"/>
      <c r="XDX86" s="5"/>
      <c r="XDY86" s="5"/>
      <c r="XDZ86" s="5"/>
      <c r="XEA86" s="5"/>
      <c r="XEB86" s="5"/>
      <c r="XEC86" s="5"/>
      <c r="XED86" s="5"/>
      <c r="XEE86" s="5"/>
    </row>
    <row r="87" spans="1:19 16340:16359" s="1" customFormat="1" ht="31.5">
      <c r="A87" s="2" t="s">
        <v>315</v>
      </c>
      <c r="B87" s="6">
        <v>20190084</v>
      </c>
      <c r="C87" s="6" t="s">
        <v>22</v>
      </c>
      <c r="D87" s="2" t="s">
        <v>316</v>
      </c>
      <c r="E87" s="2" t="s">
        <v>317</v>
      </c>
      <c r="F87" s="3" t="s">
        <v>25</v>
      </c>
      <c r="G87" s="3" t="s">
        <v>38</v>
      </c>
      <c r="H87" s="3" t="s">
        <v>34</v>
      </c>
      <c r="I87" s="3" t="s">
        <v>264</v>
      </c>
      <c r="J87" s="3" t="s">
        <v>46</v>
      </c>
      <c r="K87" s="3" t="s">
        <v>30</v>
      </c>
      <c r="L87" s="4" t="s">
        <v>318</v>
      </c>
      <c r="M87" s="8">
        <f t="shared" si="3"/>
        <v>47.658000000000001</v>
      </c>
      <c r="N87" s="8">
        <v>78.2</v>
      </c>
      <c r="O87" s="8">
        <f t="shared" si="4"/>
        <v>31.28</v>
      </c>
      <c r="P87" s="8">
        <f t="shared" si="5"/>
        <v>78.938000000000002</v>
      </c>
      <c r="Q87" s="3">
        <v>1</v>
      </c>
      <c r="R87" s="3" t="s">
        <v>30</v>
      </c>
      <c r="S87" s="3"/>
    </row>
    <row r="88" spans="1:19 16340:16359" s="1" customFormat="1" ht="31.5">
      <c r="A88" s="2" t="s">
        <v>319</v>
      </c>
      <c r="B88" s="6">
        <v>20190085</v>
      </c>
      <c r="C88" s="6" t="s">
        <v>22</v>
      </c>
      <c r="D88" s="2" t="s">
        <v>316</v>
      </c>
      <c r="E88" s="2" t="s">
        <v>317</v>
      </c>
      <c r="F88" s="3" t="s">
        <v>33</v>
      </c>
      <c r="G88" s="3" t="s">
        <v>38</v>
      </c>
      <c r="H88" s="3" t="s">
        <v>53</v>
      </c>
      <c r="I88" s="3" t="s">
        <v>320</v>
      </c>
      <c r="J88" s="3" t="s">
        <v>29</v>
      </c>
      <c r="K88" s="3" t="s">
        <v>30</v>
      </c>
      <c r="L88" s="4" t="s">
        <v>274</v>
      </c>
      <c r="M88" s="8">
        <f t="shared" si="3"/>
        <v>45.917999999999999</v>
      </c>
      <c r="N88" s="8">
        <v>78.400000000000006</v>
      </c>
      <c r="O88" s="8">
        <f t="shared" si="4"/>
        <v>31.36</v>
      </c>
      <c r="P88" s="8">
        <f t="shared" si="5"/>
        <v>77.278000000000006</v>
      </c>
      <c r="Q88" s="3">
        <v>2</v>
      </c>
      <c r="R88" s="3"/>
      <c r="S88" s="3"/>
    </row>
    <row r="89" spans="1:19 16340:16359" s="1" customFormat="1" ht="31.5">
      <c r="A89" s="2" t="s">
        <v>321</v>
      </c>
      <c r="B89" s="6">
        <v>20190086</v>
      </c>
      <c r="C89" s="6" t="s">
        <v>22</v>
      </c>
      <c r="D89" s="2" t="s">
        <v>316</v>
      </c>
      <c r="E89" s="2" t="s">
        <v>317</v>
      </c>
      <c r="F89" s="3" t="s">
        <v>25</v>
      </c>
      <c r="G89" s="3" t="s">
        <v>26</v>
      </c>
      <c r="H89" s="3" t="s">
        <v>49</v>
      </c>
      <c r="I89" s="3" t="s">
        <v>322</v>
      </c>
      <c r="J89" s="3" t="s">
        <v>46</v>
      </c>
      <c r="K89" s="3" t="s">
        <v>30</v>
      </c>
      <c r="L89" s="4" t="s">
        <v>323</v>
      </c>
      <c r="M89" s="8">
        <f t="shared" si="3"/>
        <v>44.52</v>
      </c>
      <c r="N89" s="8">
        <v>79.099999999999994</v>
      </c>
      <c r="O89" s="8">
        <f t="shared" si="4"/>
        <v>31.64</v>
      </c>
      <c r="P89" s="8">
        <f t="shared" si="5"/>
        <v>76.16</v>
      </c>
      <c r="Q89" s="3">
        <v>3</v>
      </c>
      <c r="R89" s="3"/>
      <c r="S89" s="3"/>
    </row>
    <row r="90" spans="1:19 16340:16359" s="1" customFormat="1" ht="31.5">
      <c r="A90" s="2" t="s">
        <v>324</v>
      </c>
      <c r="B90" s="6">
        <v>20190088</v>
      </c>
      <c r="C90" s="6" t="s">
        <v>22</v>
      </c>
      <c r="D90" s="2" t="s">
        <v>325</v>
      </c>
      <c r="E90" s="2" t="s">
        <v>326</v>
      </c>
      <c r="F90" s="3" t="s">
        <v>25</v>
      </c>
      <c r="G90" s="3" t="s">
        <v>26</v>
      </c>
      <c r="H90" s="3" t="s">
        <v>44</v>
      </c>
      <c r="I90" s="3" t="s">
        <v>327</v>
      </c>
      <c r="J90" s="3" t="s">
        <v>46</v>
      </c>
      <c r="K90" s="3" t="s">
        <v>30</v>
      </c>
      <c r="L90" s="4" t="s">
        <v>78</v>
      </c>
      <c r="M90" s="8">
        <f t="shared" si="3"/>
        <v>41.963999999999999</v>
      </c>
      <c r="N90" s="8">
        <v>76</v>
      </c>
      <c r="O90" s="8">
        <f t="shared" si="4"/>
        <v>30.4</v>
      </c>
      <c r="P90" s="8">
        <f t="shared" si="5"/>
        <v>72.364000000000004</v>
      </c>
      <c r="Q90" s="3">
        <v>1</v>
      </c>
      <c r="R90" s="3" t="s">
        <v>30</v>
      </c>
      <c r="S90" s="3"/>
    </row>
    <row r="91" spans="1:19 16340:16359" s="1" customFormat="1" ht="31.5">
      <c r="A91" s="2" t="s">
        <v>328</v>
      </c>
      <c r="B91" s="6">
        <v>20190089</v>
      </c>
      <c r="C91" s="6" t="s">
        <v>22</v>
      </c>
      <c r="D91" s="2" t="s">
        <v>325</v>
      </c>
      <c r="E91" s="2" t="s">
        <v>326</v>
      </c>
      <c r="F91" s="3" t="s">
        <v>33</v>
      </c>
      <c r="G91" s="3" t="s">
        <v>26</v>
      </c>
      <c r="H91" s="3" t="s">
        <v>144</v>
      </c>
      <c r="I91" s="3" t="s">
        <v>329</v>
      </c>
      <c r="J91" s="3" t="s">
        <v>46</v>
      </c>
      <c r="K91" s="3" t="s">
        <v>30</v>
      </c>
      <c r="L91" s="4" t="s">
        <v>301</v>
      </c>
      <c r="M91" s="8">
        <f t="shared" si="3"/>
        <v>41.658000000000001</v>
      </c>
      <c r="N91" s="8">
        <v>73.8</v>
      </c>
      <c r="O91" s="8">
        <f t="shared" si="4"/>
        <v>29.52</v>
      </c>
      <c r="P91" s="8">
        <f t="shared" si="5"/>
        <v>71.177999999999997</v>
      </c>
      <c r="Q91" s="3">
        <v>2</v>
      </c>
      <c r="R91" s="3"/>
      <c r="S91" s="3"/>
    </row>
    <row r="92" spans="1:19 16340:16359" s="1" customFormat="1" ht="31.5">
      <c r="A92" s="2" t="s">
        <v>330</v>
      </c>
      <c r="B92" s="6">
        <v>20190087</v>
      </c>
      <c r="C92" s="6" t="s">
        <v>22</v>
      </c>
      <c r="D92" s="2" t="s">
        <v>325</v>
      </c>
      <c r="E92" s="2" t="s">
        <v>326</v>
      </c>
      <c r="F92" s="3" t="s">
        <v>25</v>
      </c>
      <c r="G92" s="3" t="s">
        <v>38</v>
      </c>
      <c r="H92" s="3" t="s">
        <v>144</v>
      </c>
      <c r="I92" s="3" t="s">
        <v>327</v>
      </c>
      <c r="J92" s="3" t="s">
        <v>46</v>
      </c>
      <c r="K92" s="3" t="s">
        <v>30</v>
      </c>
      <c r="L92" s="4" t="s">
        <v>47</v>
      </c>
      <c r="M92" s="8">
        <f t="shared" si="3"/>
        <v>45.341999999999999</v>
      </c>
      <c r="N92" s="3" t="s">
        <v>66</v>
      </c>
      <c r="O92" s="8"/>
      <c r="P92" s="8">
        <f t="shared" si="5"/>
        <v>45.341999999999999</v>
      </c>
      <c r="Q92" s="3">
        <v>3</v>
      </c>
      <c r="R92" s="3"/>
      <c r="S92" s="3"/>
    </row>
    <row r="93" spans="1:19 16340:16359" s="1" customFormat="1" ht="31.5">
      <c r="A93" s="2" t="s">
        <v>331</v>
      </c>
      <c r="B93" s="6">
        <v>20190090</v>
      </c>
      <c r="C93" s="6" t="s">
        <v>22</v>
      </c>
      <c r="D93" s="2" t="s">
        <v>332</v>
      </c>
      <c r="E93" s="2" t="s">
        <v>333</v>
      </c>
      <c r="F93" s="3" t="s">
        <v>33</v>
      </c>
      <c r="G93" s="3" t="s">
        <v>38</v>
      </c>
      <c r="H93" s="3" t="s">
        <v>53</v>
      </c>
      <c r="I93" s="3" t="s">
        <v>50</v>
      </c>
      <c r="J93" s="3" t="s">
        <v>46</v>
      </c>
      <c r="K93" s="3" t="s">
        <v>30</v>
      </c>
      <c r="L93" s="4" t="s">
        <v>217</v>
      </c>
      <c r="M93" s="8">
        <f t="shared" si="3"/>
        <v>42.167999999999999</v>
      </c>
      <c r="N93" s="8">
        <v>71.400000000000006</v>
      </c>
      <c r="O93" s="8">
        <f t="shared" si="4"/>
        <v>28.56</v>
      </c>
      <c r="P93" s="8">
        <f t="shared" si="5"/>
        <v>70.727999999999994</v>
      </c>
      <c r="Q93" s="3">
        <v>1</v>
      </c>
      <c r="R93" s="3" t="s">
        <v>30</v>
      </c>
      <c r="S93" s="3"/>
    </row>
    <row r="94" spans="1:19 16340:16359" s="1" customFormat="1" ht="31.5">
      <c r="A94" s="2" t="s">
        <v>334</v>
      </c>
      <c r="B94" s="6">
        <v>20190091</v>
      </c>
      <c r="C94" s="6" t="s">
        <v>22</v>
      </c>
      <c r="D94" s="2" t="s">
        <v>332</v>
      </c>
      <c r="E94" s="2" t="s">
        <v>333</v>
      </c>
      <c r="F94" s="3" t="s">
        <v>25</v>
      </c>
      <c r="G94" s="3" t="s">
        <v>38</v>
      </c>
      <c r="H94" s="3" t="s">
        <v>231</v>
      </c>
      <c r="I94" s="3" t="s">
        <v>335</v>
      </c>
      <c r="J94" s="3" t="s">
        <v>29</v>
      </c>
      <c r="K94" s="3" t="s">
        <v>30</v>
      </c>
      <c r="L94" s="4" t="s">
        <v>336</v>
      </c>
      <c r="M94" s="8">
        <f t="shared" si="3"/>
        <v>40.944000000000003</v>
      </c>
      <c r="N94" s="8">
        <v>73.2</v>
      </c>
      <c r="O94" s="8">
        <f t="shared" si="4"/>
        <v>29.28</v>
      </c>
      <c r="P94" s="8">
        <f t="shared" si="5"/>
        <v>70.224000000000004</v>
      </c>
      <c r="Q94" s="3">
        <v>2</v>
      </c>
      <c r="R94" s="3"/>
      <c r="S94" s="3"/>
    </row>
    <row r="95" spans="1:19 16340:16359" s="1" customFormat="1" ht="31.5">
      <c r="A95" s="2" t="s">
        <v>337</v>
      </c>
      <c r="B95" s="6">
        <v>20190092</v>
      </c>
      <c r="C95" s="6" t="s">
        <v>22</v>
      </c>
      <c r="D95" s="2" t="s">
        <v>332</v>
      </c>
      <c r="E95" s="2" t="s">
        <v>333</v>
      </c>
      <c r="F95" s="3" t="s">
        <v>33</v>
      </c>
      <c r="G95" s="3" t="s">
        <v>26</v>
      </c>
      <c r="H95" s="3" t="s">
        <v>147</v>
      </c>
      <c r="I95" s="3" t="s">
        <v>338</v>
      </c>
      <c r="J95" s="3" t="s">
        <v>46</v>
      </c>
      <c r="K95" s="3" t="s">
        <v>30</v>
      </c>
      <c r="L95" s="4" t="s">
        <v>311</v>
      </c>
      <c r="M95" s="8">
        <f t="shared" si="3"/>
        <v>40.362000000000002</v>
      </c>
      <c r="N95" s="8">
        <v>70.400000000000006</v>
      </c>
      <c r="O95" s="8">
        <f t="shared" si="4"/>
        <v>28.16</v>
      </c>
      <c r="P95" s="8">
        <f t="shared" si="5"/>
        <v>68.522000000000006</v>
      </c>
      <c r="Q95" s="3">
        <v>3</v>
      </c>
      <c r="R95" s="3"/>
      <c r="S95" s="3"/>
    </row>
    <row r="96" spans="1:19 16340:16359" s="1" customFormat="1" ht="31.5">
      <c r="A96" s="2" t="s">
        <v>339</v>
      </c>
      <c r="B96" s="6">
        <v>20190093</v>
      </c>
      <c r="C96" s="6" t="s">
        <v>22</v>
      </c>
      <c r="D96" s="2" t="s">
        <v>340</v>
      </c>
      <c r="E96" s="2" t="s">
        <v>341</v>
      </c>
      <c r="F96" s="3" t="s">
        <v>33</v>
      </c>
      <c r="G96" s="3" t="s">
        <v>26</v>
      </c>
      <c r="H96" s="3" t="s">
        <v>34</v>
      </c>
      <c r="I96" s="3" t="s">
        <v>342</v>
      </c>
      <c r="J96" s="3" t="s">
        <v>46</v>
      </c>
      <c r="K96" s="3" t="s">
        <v>30</v>
      </c>
      <c r="L96" s="4" t="s">
        <v>343</v>
      </c>
      <c r="M96" s="8">
        <f t="shared" si="3"/>
        <v>43.5</v>
      </c>
      <c r="N96" s="8">
        <v>74.400000000000006</v>
      </c>
      <c r="O96" s="8">
        <f t="shared" si="4"/>
        <v>29.76</v>
      </c>
      <c r="P96" s="8">
        <f t="shared" si="5"/>
        <v>73.260000000000005</v>
      </c>
      <c r="Q96" s="3">
        <v>1</v>
      </c>
      <c r="R96" s="3" t="s">
        <v>30</v>
      </c>
      <c r="S96" s="3"/>
    </row>
    <row r="97" spans="1:19" s="1" customFormat="1" ht="31.5">
      <c r="A97" s="2" t="s">
        <v>344</v>
      </c>
      <c r="B97" s="6">
        <v>20190094</v>
      </c>
      <c r="C97" s="6" t="s">
        <v>22</v>
      </c>
      <c r="D97" s="2" t="s">
        <v>340</v>
      </c>
      <c r="E97" s="2" t="s">
        <v>341</v>
      </c>
      <c r="F97" s="3" t="s">
        <v>25</v>
      </c>
      <c r="G97" s="3" t="s">
        <v>26</v>
      </c>
      <c r="H97" s="3" t="s">
        <v>44</v>
      </c>
      <c r="I97" s="3" t="s">
        <v>115</v>
      </c>
      <c r="J97" s="3" t="s">
        <v>46</v>
      </c>
      <c r="K97" s="3" t="s">
        <v>30</v>
      </c>
      <c r="L97" s="4" t="s">
        <v>345</v>
      </c>
      <c r="M97" s="8">
        <f t="shared" si="3"/>
        <v>42.305999999999997</v>
      </c>
      <c r="N97" s="8">
        <v>76.8</v>
      </c>
      <c r="O97" s="8">
        <f t="shared" si="4"/>
        <v>30.72</v>
      </c>
      <c r="P97" s="8">
        <f t="shared" si="5"/>
        <v>73.025999999999996</v>
      </c>
      <c r="Q97" s="3">
        <v>2</v>
      </c>
      <c r="R97" s="3"/>
      <c r="S97" s="3"/>
    </row>
    <row r="98" spans="1:19" s="1" customFormat="1" ht="31.5">
      <c r="A98" s="2" t="s">
        <v>346</v>
      </c>
      <c r="B98" s="6">
        <v>20190095</v>
      </c>
      <c r="C98" s="6" t="s">
        <v>22</v>
      </c>
      <c r="D98" s="2" t="s">
        <v>340</v>
      </c>
      <c r="E98" s="2" t="s">
        <v>341</v>
      </c>
      <c r="F98" s="3" t="s">
        <v>25</v>
      </c>
      <c r="G98" s="3" t="s">
        <v>26</v>
      </c>
      <c r="H98" s="3" t="s">
        <v>34</v>
      </c>
      <c r="I98" s="3" t="s">
        <v>347</v>
      </c>
      <c r="J98" s="3" t="s">
        <v>46</v>
      </c>
      <c r="K98" s="3" t="s">
        <v>30</v>
      </c>
      <c r="L98" s="4" t="s">
        <v>348</v>
      </c>
      <c r="M98" s="8">
        <f t="shared" si="3"/>
        <v>42.24</v>
      </c>
      <c r="N98" s="8">
        <v>76.400000000000006</v>
      </c>
      <c r="O98" s="8">
        <f t="shared" si="4"/>
        <v>30.56</v>
      </c>
      <c r="P98" s="8">
        <f t="shared" si="5"/>
        <v>72.8</v>
      </c>
      <c r="Q98" s="3">
        <v>3</v>
      </c>
      <c r="R98" s="3"/>
      <c r="S98" s="3"/>
    </row>
    <row r="99" spans="1:19" s="1" customFormat="1" ht="31.5">
      <c r="A99" s="2" t="s">
        <v>349</v>
      </c>
      <c r="B99" s="6">
        <v>20190096</v>
      </c>
      <c r="C99" s="6" t="s">
        <v>22</v>
      </c>
      <c r="D99" s="2" t="s">
        <v>350</v>
      </c>
      <c r="E99" s="2" t="s">
        <v>351</v>
      </c>
      <c r="F99" s="3" t="s">
        <v>33</v>
      </c>
      <c r="G99" s="3" t="s">
        <v>38</v>
      </c>
      <c r="H99" s="3" t="s">
        <v>39</v>
      </c>
      <c r="I99" s="3" t="s">
        <v>352</v>
      </c>
      <c r="J99" s="3" t="s">
        <v>46</v>
      </c>
      <c r="K99" s="3" t="s">
        <v>30</v>
      </c>
      <c r="L99" s="4" t="s">
        <v>353</v>
      </c>
      <c r="M99" s="8">
        <f t="shared" si="3"/>
        <v>48.545999999999999</v>
      </c>
      <c r="N99" s="8">
        <v>75.599999999999994</v>
      </c>
      <c r="O99" s="8">
        <f t="shared" si="4"/>
        <v>30.24</v>
      </c>
      <c r="P99" s="8">
        <f t="shared" si="5"/>
        <v>78.786000000000001</v>
      </c>
      <c r="Q99" s="3">
        <v>1</v>
      </c>
      <c r="R99" s="3" t="s">
        <v>30</v>
      </c>
      <c r="S99" s="3"/>
    </row>
    <row r="100" spans="1:19" s="1" customFormat="1" ht="31.5">
      <c r="A100" s="2" t="s">
        <v>354</v>
      </c>
      <c r="B100" s="6">
        <v>20190098</v>
      </c>
      <c r="C100" s="6" t="s">
        <v>22</v>
      </c>
      <c r="D100" s="2" t="s">
        <v>350</v>
      </c>
      <c r="E100" s="2" t="s">
        <v>351</v>
      </c>
      <c r="F100" s="3" t="s">
        <v>33</v>
      </c>
      <c r="G100" s="3" t="s">
        <v>26</v>
      </c>
      <c r="H100" s="3" t="s">
        <v>49</v>
      </c>
      <c r="I100" s="3" t="s">
        <v>355</v>
      </c>
      <c r="J100" s="3" t="s">
        <v>46</v>
      </c>
      <c r="K100" s="3" t="s">
        <v>30</v>
      </c>
      <c r="L100" s="4" t="s">
        <v>356</v>
      </c>
      <c r="M100" s="8">
        <f t="shared" si="3"/>
        <v>44.351999999999997</v>
      </c>
      <c r="N100" s="8">
        <v>74.8</v>
      </c>
      <c r="O100" s="8">
        <f t="shared" si="4"/>
        <v>29.92</v>
      </c>
      <c r="P100" s="8">
        <f t="shared" si="5"/>
        <v>74.272000000000006</v>
      </c>
      <c r="Q100" s="3">
        <v>2</v>
      </c>
      <c r="R100" s="3"/>
      <c r="S100" s="3"/>
    </row>
    <row r="101" spans="1:19" s="1" customFormat="1" ht="31.5">
      <c r="A101" s="2" t="s">
        <v>357</v>
      </c>
      <c r="B101" s="6">
        <v>20190097</v>
      </c>
      <c r="C101" s="6" t="s">
        <v>22</v>
      </c>
      <c r="D101" s="2" t="s">
        <v>350</v>
      </c>
      <c r="E101" s="2" t="s">
        <v>351</v>
      </c>
      <c r="F101" s="3" t="s">
        <v>33</v>
      </c>
      <c r="G101" s="3" t="s">
        <v>38</v>
      </c>
      <c r="H101" s="3" t="s">
        <v>53</v>
      </c>
      <c r="I101" s="3" t="s">
        <v>232</v>
      </c>
      <c r="J101" s="3" t="s">
        <v>29</v>
      </c>
      <c r="K101" s="3" t="s">
        <v>30</v>
      </c>
      <c r="L101" s="4" t="s">
        <v>358</v>
      </c>
      <c r="M101" s="8">
        <f t="shared" si="3"/>
        <v>44.591999999999999</v>
      </c>
      <c r="N101" s="8">
        <v>70.8</v>
      </c>
      <c r="O101" s="8">
        <f t="shared" si="4"/>
        <v>28.32</v>
      </c>
      <c r="P101" s="8">
        <f t="shared" si="5"/>
        <v>72.912000000000006</v>
      </c>
      <c r="Q101" s="3">
        <v>3</v>
      </c>
      <c r="R101" s="3"/>
      <c r="S101" s="3"/>
    </row>
    <row r="102" spans="1:19" s="1" customFormat="1" ht="31.5">
      <c r="A102" s="2" t="s">
        <v>359</v>
      </c>
      <c r="B102" s="6">
        <v>20190099</v>
      </c>
      <c r="C102" s="6" t="s">
        <v>22</v>
      </c>
      <c r="D102" s="2" t="s">
        <v>360</v>
      </c>
      <c r="E102" s="2" t="s">
        <v>361</v>
      </c>
      <c r="F102" s="3" t="s">
        <v>33</v>
      </c>
      <c r="G102" s="3" t="s">
        <v>26</v>
      </c>
      <c r="H102" s="3" t="s">
        <v>34</v>
      </c>
      <c r="I102" s="3" t="s">
        <v>186</v>
      </c>
      <c r="J102" s="3" t="s">
        <v>46</v>
      </c>
      <c r="K102" s="3" t="s">
        <v>30</v>
      </c>
      <c r="L102" s="4"/>
      <c r="M102" s="8">
        <f t="shared" si="3"/>
        <v>0</v>
      </c>
      <c r="N102" s="8">
        <v>68.2</v>
      </c>
      <c r="O102" s="8"/>
      <c r="P102" s="8">
        <v>68.2</v>
      </c>
      <c r="Q102" s="3">
        <v>1</v>
      </c>
      <c r="R102" s="3" t="s">
        <v>30</v>
      </c>
      <c r="S102" s="3" t="s">
        <v>168</v>
      </c>
    </row>
    <row r="103" spans="1:19" s="1" customFormat="1" ht="31.5">
      <c r="A103" s="2" t="s">
        <v>362</v>
      </c>
      <c r="B103" s="6">
        <v>20190101</v>
      </c>
      <c r="C103" s="6" t="s">
        <v>22</v>
      </c>
      <c r="D103" s="2" t="s">
        <v>363</v>
      </c>
      <c r="E103" s="2" t="s">
        <v>364</v>
      </c>
      <c r="F103" s="3" t="s">
        <v>25</v>
      </c>
      <c r="G103" s="3" t="s">
        <v>26</v>
      </c>
      <c r="H103" s="3" t="s">
        <v>44</v>
      </c>
      <c r="I103" s="3" t="s">
        <v>365</v>
      </c>
      <c r="J103" s="3" t="s">
        <v>46</v>
      </c>
      <c r="K103" s="3" t="s">
        <v>30</v>
      </c>
      <c r="L103" s="4" t="s">
        <v>366</v>
      </c>
      <c r="M103" s="8">
        <f t="shared" si="3"/>
        <v>42.917999999999999</v>
      </c>
      <c r="N103" s="8">
        <v>84.6</v>
      </c>
      <c r="O103" s="8">
        <f>N103*0.4</f>
        <v>33.840000000000003</v>
      </c>
      <c r="P103" s="8">
        <f>M103+O103</f>
        <v>76.757999999999996</v>
      </c>
      <c r="Q103" s="3">
        <v>1</v>
      </c>
      <c r="R103" s="3" t="s">
        <v>30</v>
      </c>
      <c r="S103" s="3"/>
    </row>
    <row r="104" spans="1:19" s="1" customFormat="1" ht="31.5">
      <c r="A104" s="2" t="s">
        <v>367</v>
      </c>
      <c r="B104" s="6">
        <v>20190102</v>
      </c>
      <c r="C104" s="6" t="s">
        <v>22</v>
      </c>
      <c r="D104" s="2" t="s">
        <v>363</v>
      </c>
      <c r="E104" s="2" t="s">
        <v>364</v>
      </c>
      <c r="F104" s="3" t="s">
        <v>25</v>
      </c>
      <c r="G104" s="3" t="s">
        <v>200</v>
      </c>
      <c r="H104" s="3" t="s">
        <v>39</v>
      </c>
      <c r="I104" s="3" t="s">
        <v>327</v>
      </c>
      <c r="J104" s="3" t="s">
        <v>46</v>
      </c>
      <c r="K104" s="3" t="s">
        <v>30</v>
      </c>
      <c r="L104" s="4" t="s">
        <v>368</v>
      </c>
      <c r="M104" s="8">
        <f t="shared" si="3"/>
        <v>41.417999999999999</v>
      </c>
      <c r="N104" s="8">
        <v>74</v>
      </c>
      <c r="O104" s="8">
        <f>N104*0.4</f>
        <v>29.6</v>
      </c>
      <c r="P104" s="8">
        <f>M104+O104</f>
        <v>71.018000000000001</v>
      </c>
      <c r="Q104" s="3">
        <v>2</v>
      </c>
      <c r="R104" s="3"/>
      <c r="S104" s="3"/>
    </row>
    <row r="105" spans="1:19" s="1" customFormat="1" ht="31.5">
      <c r="A105" s="2" t="s">
        <v>369</v>
      </c>
      <c r="B105" s="6">
        <v>20190103</v>
      </c>
      <c r="C105" s="6" t="s">
        <v>22</v>
      </c>
      <c r="D105" s="2" t="s">
        <v>363</v>
      </c>
      <c r="E105" s="2" t="s">
        <v>364</v>
      </c>
      <c r="F105" s="3" t="s">
        <v>25</v>
      </c>
      <c r="G105" s="3" t="s">
        <v>26</v>
      </c>
      <c r="H105" s="3" t="s">
        <v>44</v>
      </c>
      <c r="I105" s="3" t="s">
        <v>370</v>
      </c>
      <c r="J105" s="3" t="s">
        <v>46</v>
      </c>
      <c r="K105" s="3" t="s">
        <v>30</v>
      </c>
      <c r="L105" s="4" t="s">
        <v>368</v>
      </c>
      <c r="M105" s="8">
        <f t="shared" si="3"/>
        <v>41.417999999999999</v>
      </c>
      <c r="N105" s="8">
        <v>64</v>
      </c>
      <c r="O105" s="8">
        <f>N105*0.4</f>
        <v>25.6</v>
      </c>
      <c r="P105" s="8">
        <f>M105+O105</f>
        <v>67.018000000000001</v>
      </c>
      <c r="Q105" s="3">
        <v>3</v>
      </c>
      <c r="R105" s="3"/>
      <c r="S105" s="3"/>
    </row>
    <row r="106" spans="1:19" s="1" customFormat="1" ht="31.5">
      <c r="A106" s="2" t="s">
        <v>371</v>
      </c>
      <c r="B106" s="6">
        <v>20190100</v>
      </c>
      <c r="C106" s="6" t="s">
        <v>22</v>
      </c>
      <c r="D106" s="2" t="s">
        <v>363</v>
      </c>
      <c r="E106" s="2" t="s">
        <v>364</v>
      </c>
      <c r="F106" s="3" t="s">
        <v>33</v>
      </c>
      <c r="G106" s="3" t="s">
        <v>38</v>
      </c>
      <c r="H106" s="3" t="s">
        <v>44</v>
      </c>
      <c r="I106" s="3" t="s">
        <v>372</v>
      </c>
      <c r="J106" s="3" t="s">
        <v>46</v>
      </c>
      <c r="K106" s="3" t="s">
        <v>30</v>
      </c>
      <c r="L106" s="4" t="s">
        <v>373</v>
      </c>
      <c r="M106" s="8">
        <f t="shared" si="3"/>
        <v>44.49</v>
      </c>
      <c r="N106" s="3" t="s">
        <v>66</v>
      </c>
      <c r="O106" s="8"/>
      <c r="P106" s="8">
        <f>M106+O106</f>
        <v>44.49</v>
      </c>
      <c r="Q106" s="3">
        <v>4</v>
      </c>
      <c r="R106" s="3"/>
      <c r="S106" s="3"/>
    </row>
    <row r="107" spans="1:19" s="1" customFormat="1" ht="31.5">
      <c r="A107" s="2" t="s">
        <v>374</v>
      </c>
      <c r="B107" s="6">
        <v>20190104</v>
      </c>
      <c r="C107" s="6" t="s">
        <v>22</v>
      </c>
      <c r="D107" s="2" t="s">
        <v>375</v>
      </c>
      <c r="E107" s="2" t="s">
        <v>376</v>
      </c>
      <c r="F107" s="3" t="s">
        <v>25</v>
      </c>
      <c r="G107" s="3" t="s">
        <v>38</v>
      </c>
      <c r="H107" s="3" t="s">
        <v>282</v>
      </c>
      <c r="I107" s="3" t="s">
        <v>205</v>
      </c>
      <c r="J107" s="3" t="s">
        <v>46</v>
      </c>
      <c r="K107" s="3" t="s">
        <v>30</v>
      </c>
      <c r="L107" s="4" t="s">
        <v>377</v>
      </c>
      <c r="M107" s="8">
        <f t="shared" si="3"/>
        <v>47.045999999999999</v>
      </c>
      <c r="N107" s="8">
        <v>81.2</v>
      </c>
      <c r="O107" s="8">
        <f t="shared" si="4"/>
        <v>32.479999999999997</v>
      </c>
      <c r="P107" s="8">
        <f t="shared" si="5"/>
        <v>79.525999999999996</v>
      </c>
      <c r="Q107" s="3">
        <v>1</v>
      </c>
      <c r="R107" s="3" t="s">
        <v>30</v>
      </c>
      <c r="S107" s="3"/>
    </row>
    <row r="108" spans="1:19" s="1" customFormat="1" ht="31.5">
      <c r="A108" s="2" t="s">
        <v>378</v>
      </c>
      <c r="B108" s="6">
        <v>20190105</v>
      </c>
      <c r="C108" s="6" t="s">
        <v>22</v>
      </c>
      <c r="D108" s="2" t="s">
        <v>375</v>
      </c>
      <c r="E108" s="2" t="s">
        <v>376</v>
      </c>
      <c r="F108" s="3" t="s">
        <v>25</v>
      </c>
      <c r="G108" s="3" t="s">
        <v>26</v>
      </c>
      <c r="H108" s="3" t="s">
        <v>44</v>
      </c>
      <c r="I108" s="3" t="s">
        <v>278</v>
      </c>
      <c r="J108" s="3" t="s">
        <v>46</v>
      </c>
      <c r="K108" s="3" t="s">
        <v>30</v>
      </c>
      <c r="L108" s="4" t="s">
        <v>379</v>
      </c>
      <c r="M108" s="8">
        <f t="shared" si="3"/>
        <v>45.851999999999997</v>
      </c>
      <c r="N108" s="8">
        <v>77.8</v>
      </c>
      <c r="O108" s="8">
        <f t="shared" si="4"/>
        <v>31.12</v>
      </c>
      <c r="P108" s="8">
        <f t="shared" si="5"/>
        <v>76.971999999999994</v>
      </c>
      <c r="Q108" s="3">
        <v>2</v>
      </c>
      <c r="R108" s="3"/>
      <c r="S108" s="3"/>
    </row>
    <row r="109" spans="1:19" s="1" customFormat="1" ht="31.5">
      <c r="A109" s="2" t="s">
        <v>380</v>
      </c>
      <c r="B109" s="6">
        <v>20190106</v>
      </c>
      <c r="C109" s="6" t="s">
        <v>22</v>
      </c>
      <c r="D109" s="2" t="s">
        <v>375</v>
      </c>
      <c r="E109" s="2" t="s">
        <v>376</v>
      </c>
      <c r="F109" s="3" t="s">
        <v>25</v>
      </c>
      <c r="G109" s="3" t="s">
        <v>26</v>
      </c>
      <c r="H109" s="3" t="s">
        <v>49</v>
      </c>
      <c r="I109" s="3" t="s">
        <v>381</v>
      </c>
      <c r="J109" s="3" t="s">
        <v>46</v>
      </c>
      <c r="K109" s="3" t="s">
        <v>30</v>
      </c>
      <c r="L109" s="4" t="s">
        <v>382</v>
      </c>
      <c r="M109" s="8">
        <f t="shared" si="3"/>
        <v>45.648000000000003</v>
      </c>
      <c r="N109" s="8">
        <v>72.2</v>
      </c>
      <c r="O109" s="8">
        <f t="shared" si="4"/>
        <v>28.88</v>
      </c>
      <c r="P109" s="8">
        <f t="shared" si="5"/>
        <v>74.528000000000006</v>
      </c>
      <c r="Q109" s="3">
        <v>3</v>
      </c>
      <c r="R109" s="3"/>
      <c r="S109" s="3"/>
    </row>
    <row r="110" spans="1:19" s="1" customFormat="1" ht="31.5">
      <c r="A110" s="2" t="s">
        <v>383</v>
      </c>
      <c r="B110" s="6">
        <v>20190107</v>
      </c>
      <c r="C110" s="6" t="s">
        <v>22</v>
      </c>
      <c r="D110" s="2" t="s">
        <v>384</v>
      </c>
      <c r="E110" s="2" t="s">
        <v>385</v>
      </c>
      <c r="F110" s="3" t="s">
        <v>25</v>
      </c>
      <c r="G110" s="3" t="s">
        <v>26</v>
      </c>
      <c r="H110" s="3" t="s">
        <v>27</v>
      </c>
      <c r="I110" s="3" t="s">
        <v>177</v>
      </c>
      <c r="J110" s="3" t="s">
        <v>46</v>
      </c>
      <c r="K110" s="3" t="s">
        <v>30</v>
      </c>
      <c r="L110" s="4" t="s">
        <v>386</v>
      </c>
      <c r="M110" s="8">
        <f t="shared" si="3"/>
        <v>48.51</v>
      </c>
      <c r="N110" s="8">
        <v>71.400000000000006</v>
      </c>
      <c r="O110" s="8">
        <f t="shared" si="4"/>
        <v>28.56</v>
      </c>
      <c r="P110" s="8">
        <f t="shared" si="5"/>
        <v>77.069999999999993</v>
      </c>
      <c r="Q110" s="3">
        <v>1</v>
      </c>
      <c r="R110" s="3" t="s">
        <v>30</v>
      </c>
      <c r="S110" s="3"/>
    </row>
    <row r="111" spans="1:19" s="1" customFormat="1" ht="31.5">
      <c r="A111" s="2" t="s">
        <v>387</v>
      </c>
      <c r="B111" s="6">
        <v>20190108</v>
      </c>
      <c r="C111" s="6" t="s">
        <v>22</v>
      </c>
      <c r="D111" s="2" t="s">
        <v>384</v>
      </c>
      <c r="E111" s="2" t="s">
        <v>385</v>
      </c>
      <c r="F111" s="3" t="s">
        <v>25</v>
      </c>
      <c r="G111" s="3" t="s">
        <v>26</v>
      </c>
      <c r="H111" s="3" t="s">
        <v>44</v>
      </c>
      <c r="I111" s="3" t="s">
        <v>388</v>
      </c>
      <c r="J111" s="3" t="s">
        <v>46</v>
      </c>
      <c r="K111" s="3" t="s">
        <v>30</v>
      </c>
      <c r="L111" s="4" t="s">
        <v>389</v>
      </c>
      <c r="M111" s="8">
        <f t="shared" si="3"/>
        <v>47.316000000000003</v>
      </c>
      <c r="N111" s="8">
        <v>71</v>
      </c>
      <c r="O111" s="8">
        <f t="shared" si="4"/>
        <v>28.4</v>
      </c>
      <c r="P111" s="8">
        <f t="shared" si="5"/>
        <v>75.715999999999994</v>
      </c>
      <c r="Q111" s="3">
        <v>2</v>
      </c>
      <c r="R111" s="3"/>
      <c r="S111" s="3"/>
    </row>
    <row r="112" spans="1:19" s="1" customFormat="1" ht="31.5">
      <c r="A112" s="2" t="s">
        <v>390</v>
      </c>
      <c r="B112" s="6">
        <v>20190109</v>
      </c>
      <c r="C112" s="6" t="s">
        <v>22</v>
      </c>
      <c r="D112" s="2" t="s">
        <v>384</v>
      </c>
      <c r="E112" s="2" t="s">
        <v>385</v>
      </c>
      <c r="F112" s="3" t="s">
        <v>33</v>
      </c>
      <c r="G112" s="3" t="s">
        <v>26</v>
      </c>
      <c r="H112" s="3" t="s">
        <v>27</v>
      </c>
      <c r="I112" s="3" t="s">
        <v>222</v>
      </c>
      <c r="J112" s="3" t="s">
        <v>46</v>
      </c>
      <c r="K112" s="3" t="s">
        <v>30</v>
      </c>
      <c r="L112" s="4" t="s">
        <v>391</v>
      </c>
      <c r="M112" s="8">
        <f t="shared" si="3"/>
        <v>46.841999999999999</v>
      </c>
      <c r="N112" s="3" t="s">
        <v>66</v>
      </c>
      <c r="O112" s="8"/>
      <c r="P112" s="8">
        <f t="shared" si="5"/>
        <v>46.841999999999999</v>
      </c>
      <c r="Q112" s="3">
        <v>3</v>
      </c>
      <c r="R112" s="3"/>
      <c r="S112" s="3"/>
    </row>
    <row r="113" spans="1:19 16340:16359" s="1" customFormat="1" ht="73.5">
      <c r="A113" s="2" t="s">
        <v>392</v>
      </c>
      <c r="B113" s="6">
        <v>20190110</v>
      </c>
      <c r="C113" s="6" t="s">
        <v>22</v>
      </c>
      <c r="D113" s="2" t="s">
        <v>384</v>
      </c>
      <c r="E113" s="2" t="s">
        <v>393</v>
      </c>
      <c r="F113" s="3" t="s">
        <v>33</v>
      </c>
      <c r="G113" s="3" t="s">
        <v>26</v>
      </c>
      <c r="H113" s="3" t="s">
        <v>53</v>
      </c>
      <c r="I113" s="3" t="s">
        <v>394</v>
      </c>
      <c r="J113" s="3" t="s">
        <v>46</v>
      </c>
      <c r="K113" s="3" t="s">
        <v>30</v>
      </c>
      <c r="L113" s="4" t="s">
        <v>318</v>
      </c>
      <c r="M113" s="8">
        <f t="shared" si="3"/>
        <v>47.658000000000001</v>
      </c>
      <c r="N113" s="8">
        <v>80.400000000000006</v>
      </c>
      <c r="O113" s="8">
        <f t="shared" si="4"/>
        <v>32.159999999999997</v>
      </c>
      <c r="P113" s="8">
        <f t="shared" si="5"/>
        <v>79.817999999999998</v>
      </c>
      <c r="Q113" s="3">
        <v>1</v>
      </c>
      <c r="R113" s="3" t="s">
        <v>30</v>
      </c>
      <c r="S113" s="3" t="s">
        <v>395</v>
      </c>
    </row>
    <row r="114" spans="1:19 16340:16359" s="1" customFormat="1" ht="31.5">
      <c r="A114" s="2" t="s">
        <v>396</v>
      </c>
      <c r="B114" s="6">
        <v>20190112</v>
      </c>
      <c r="C114" s="6" t="s">
        <v>22</v>
      </c>
      <c r="D114" s="2" t="s">
        <v>384</v>
      </c>
      <c r="E114" s="2" t="s">
        <v>393</v>
      </c>
      <c r="F114" s="3" t="s">
        <v>25</v>
      </c>
      <c r="G114" s="3" t="s">
        <v>26</v>
      </c>
      <c r="H114" s="3" t="s">
        <v>34</v>
      </c>
      <c r="I114" s="3" t="s">
        <v>308</v>
      </c>
      <c r="J114" s="3" t="s">
        <v>46</v>
      </c>
      <c r="K114" s="3" t="s">
        <v>30</v>
      </c>
      <c r="L114" s="4" t="s">
        <v>157</v>
      </c>
      <c r="M114" s="8">
        <f t="shared" si="3"/>
        <v>46.055999999999997</v>
      </c>
      <c r="N114" s="8">
        <v>84.4</v>
      </c>
      <c r="O114" s="8">
        <f t="shared" si="4"/>
        <v>33.76</v>
      </c>
      <c r="P114" s="8">
        <f t="shared" si="5"/>
        <v>79.816000000000003</v>
      </c>
      <c r="Q114" s="3">
        <v>1</v>
      </c>
      <c r="R114" s="3"/>
      <c r="S114" s="3"/>
    </row>
    <row r="115" spans="1:19 16340:16359" s="1" customFormat="1" ht="31.5">
      <c r="A115" s="2" t="s">
        <v>397</v>
      </c>
      <c r="B115" s="6">
        <v>20190111</v>
      </c>
      <c r="C115" s="6" t="s">
        <v>22</v>
      </c>
      <c r="D115" s="2" t="s">
        <v>384</v>
      </c>
      <c r="E115" s="2" t="s">
        <v>393</v>
      </c>
      <c r="F115" s="3" t="s">
        <v>33</v>
      </c>
      <c r="G115" s="3" t="s">
        <v>26</v>
      </c>
      <c r="H115" s="3" t="s">
        <v>34</v>
      </c>
      <c r="I115" s="3" t="s">
        <v>394</v>
      </c>
      <c r="J115" s="3" t="s">
        <v>46</v>
      </c>
      <c r="K115" s="3" t="s">
        <v>30</v>
      </c>
      <c r="L115" s="4" t="s">
        <v>398</v>
      </c>
      <c r="M115" s="8">
        <f t="shared" si="3"/>
        <v>46.158000000000001</v>
      </c>
      <c r="N115" s="8">
        <v>76.599999999999994</v>
      </c>
      <c r="O115" s="8">
        <f t="shared" si="4"/>
        <v>30.64</v>
      </c>
      <c r="P115" s="8">
        <f t="shared" si="5"/>
        <v>76.798000000000002</v>
      </c>
      <c r="Q115" s="3">
        <v>3</v>
      </c>
      <c r="R115" s="3"/>
      <c r="S115" s="3"/>
    </row>
    <row r="116" spans="1:19 16340:16359" s="1" customFormat="1" ht="31.5">
      <c r="A116" s="2" t="s">
        <v>399</v>
      </c>
      <c r="B116" s="6">
        <v>20190113</v>
      </c>
      <c r="C116" s="6" t="s">
        <v>22</v>
      </c>
      <c r="D116" s="2" t="s">
        <v>400</v>
      </c>
      <c r="E116" s="2" t="s">
        <v>401</v>
      </c>
      <c r="F116" s="3" t="s">
        <v>25</v>
      </c>
      <c r="G116" s="3" t="s">
        <v>38</v>
      </c>
      <c r="H116" s="3" t="s">
        <v>34</v>
      </c>
      <c r="I116" s="3" t="s">
        <v>257</v>
      </c>
      <c r="J116" s="3" t="s">
        <v>46</v>
      </c>
      <c r="K116" s="3" t="s">
        <v>30</v>
      </c>
      <c r="L116" s="4" t="s">
        <v>402</v>
      </c>
      <c r="M116" s="8">
        <f t="shared" si="3"/>
        <v>50.351999999999997</v>
      </c>
      <c r="N116" s="8">
        <v>87.4</v>
      </c>
      <c r="O116" s="8">
        <f t="shared" si="4"/>
        <v>34.96</v>
      </c>
      <c r="P116" s="8">
        <f t="shared" si="5"/>
        <v>85.311999999999998</v>
      </c>
      <c r="Q116" s="3">
        <v>1</v>
      </c>
      <c r="R116" s="3" t="s">
        <v>30</v>
      </c>
      <c r="S116" s="3"/>
    </row>
    <row r="117" spans="1:19 16340:16359" s="1" customFormat="1" ht="31.5">
      <c r="A117" s="2" t="s">
        <v>403</v>
      </c>
      <c r="B117" s="6">
        <v>20190117</v>
      </c>
      <c r="C117" s="6" t="s">
        <v>22</v>
      </c>
      <c r="D117" s="2" t="s">
        <v>400</v>
      </c>
      <c r="E117" s="2" t="s">
        <v>401</v>
      </c>
      <c r="F117" s="3" t="s">
        <v>25</v>
      </c>
      <c r="G117" s="3" t="s">
        <v>26</v>
      </c>
      <c r="H117" s="3" t="s">
        <v>49</v>
      </c>
      <c r="I117" s="3" t="s">
        <v>404</v>
      </c>
      <c r="J117" s="3" t="s">
        <v>46</v>
      </c>
      <c r="K117" s="3" t="s">
        <v>30</v>
      </c>
      <c r="L117" s="4" t="s">
        <v>265</v>
      </c>
      <c r="M117" s="8">
        <f t="shared" si="3"/>
        <v>46.26</v>
      </c>
      <c r="N117" s="8">
        <v>89.4</v>
      </c>
      <c r="O117" s="8">
        <f t="shared" si="4"/>
        <v>35.76</v>
      </c>
      <c r="P117" s="8">
        <f t="shared" si="5"/>
        <v>82.02</v>
      </c>
      <c r="Q117" s="3">
        <v>2</v>
      </c>
      <c r="R117" s="3" t="s">
        <v>30</v>
      </c>
      <c r="S117" s="3"/>
    </row>
    <row r="118" spans="1:19 16340:16359" s="1" customFormat="1" ht="31.5">
      <c r="A118" s="2" t="s">
        <v>405</v>
      </c>
      <c r="B118" s="6">
        <v>20190114</v>
      </c>
      <c r="C118" s="6" t="s">
        <v>22</v>
      </c>
      <c r="D118" s="2" t="s">
        <v>400</v>
      </c>
      <c r="E118" s="2" t="s">
        <v>401</v>
      </c>
      <c r="F118" s="3" t="s">
        <v>33</v>
      </c>
      <c r="G118" s="3" t="s">
        <v>26</v>
      </c>
      <c r="H118" s="3" t="s">
        <v>406</v>
      </c>
      <c r="I118" s="3" t="s">
        <v>257</v>
      </c>
      <c r="J118" s="3" t="s">
        <v>46</v>
      </c>
      <c r="K118" s="3" t="s">
        <v>30</v>
      </c>
      <c r="L118" s="4" t="s">
        <v>318</v>
      </c>
      <c r="M118" s="8">
        <f t="shared" si="3"/>
        <v>47.658000000000001</v>
      </c>
      <c r="N118" s="8">
        <v>85.4</v>
      </c>
      <c r="O118" s="8">
        <f t="shared" si="4"/>
        <v>34.159999999999997</v>
      </c>
      <c r="P118" s="8">
        <f t="shared" si="5"/>
        <v>81.817999999999998</v>
      </c>
      <c r="Q118" s="3">
        <v>3</v>
      </c>
      <c r="R118" s="3" t="s">
        <v>30</v>
      </c>
      <c r="S118" s="3"/>
    </row>
    <row r="119" spans="1:19 16340:16359" s="1" customFormat="1" ht="31.5">
      <c r="A119" s="2" t="s">
        <v>407</v>
      </c>
      <c r="B119" s="6">
        <v>20190115</v>
      </c>
      <c r="C119" s="6" t="s">
        <v>22</v>
      </c>
      <c r="D119" s="2" t="s">
        <v>400</v>
      </c>
      <c r="E119" s="2" t="s">
        <v>401</v>
      </c>
      <c r="F119" s="3" t="s">
        <v>33</v>
      </c>
      <c r="G119" s="3" t="s">
        <v>26</v>
      </c>
      <c r="H119" s="3" t="s">
        <v>64</v>
      </c>
      <c r="I119" s="3" t="s">
        <v>404</v>
      </c>
      <c r="J119" s="3" t="s">
        <v>46</v>
      </c>
      <c r="K119" s="3" t="s">
        <v>30</v>
      </c>
      <c r="L119" s="4" t="s">
        <v>71</v>
      </c>
      <c r="M119" s="8">
        <f t="shared" si="3"/>
        <v>47.555999999999997</v>
      </c>
      <c r="N119" s="8">
        <v>85</v>
      </c>
      <c r="O119" s="8">
        <f t="shared" si="4"/>
        <v>34</v>
      </c>
      <c r="P119" s="8">
        <f t="shared" si="5"/>
        <v>81.555999999999997</v>
      </c>
      <c r="Q119" s="3">
        <v>4</v>
      </c>
      <c r="R119" s="3"/>
      <c r="S119" s="3"/>
    </row>
    <row r="120" spans="1:19 16340:16359" s="1" customFormat="1" ht="31.5">
      <c r="A120" s="2" t="s">
        <v>408</v>
      </c>
      <c r="B120" s="6">
        <v>20190116</v>
      </c>
      <c r="C120" s="6" t="s">
        <v>22</v>
      </c>
      <c r="D120" s="2" t="s">
        <v>400</v>
      </c>
      <c r="E120" s="2" t="s">
        <v>401</v>
      </c>
      <c r="F120" s="3" t="s">
        <v>25</v>
      </c>
      <c r="G120" s="3" t="s">
        <v>134</v>
      </c>
      <c r="H120" s="3" t="s">
        <v>147</v>
      </c>
      <c r="I120" s="3" t="s">
        <v>404</v>
      </c>
      <c r="J120" s="3" t="s">
        <v>46</v>
      </c>
      <c r="K120" s="3" t="s">
        <v>30</v>
      </c>
      <c r="L120" s="4" t="s">
        <v>409</v>
      </c>
      <c r="M120" s="8">
        <f t="shared" si="3"/>
        <v>46.5</v>
      </c>
      <c r="N120" s="8">
        <v>85.8</v>
      </c>
      <c r="O120" s="8">
        <f t="shared" si="4"/>
        <v>34.32</v>
      </c>
      <c r="P120" s="8">
        <f t="shared" si="5"/>
        <v>80.819999999999993</v>
      </c>
      <c r="Q120" s="3">
        <v>5</v>
      </c>
      <c r="R120" s="3"/>
      <c r="S120" s="3"/>
    </row>
    <row r="121" spans="1:19 16340:16359" s="1" customFormat="1" ht="31.5">
      <c r="A121" s="2" t="s">
        <v>410</v>
      </c>
      <c r="B121" s="6">
        <v>20190119</v>
      </c>
      <c r="C121" s="6" t="s">
        <v>22</v>
      </c>
      <c r="D121" s="2" t="s">
        <v>400</v>
      </c>
      <c r="E121" s="2" t="s">
        <v>401</v>
      </c>
      <c r="F121" s="3" t="s">
        <v>33</v>
      </c>
      <c r="G121" s="3" t="s">
        <v>38</v>
      </c>
      <c r="H121" s="3" t="s">
        <v>44</v>
      </c>
      <c r="I121" s="3" t="s">
        <v>257</v>
      </c>
      <c r="J121" s="3" t="s">
        <v>46</v>
      </c>
      <c r="K121" s="3" t="s">
        <v>30</v>
      </c>
      <c r="L121" s="4" t="s">
        <v>411</v>
      </c>
      <c r="M121" s="8">
        <f t="shared" si="3"/>
        <v>45.816000000000003</v>
      </c>
      <c r="N121" s="8">
        <v>82.6</v>
      </c>
      <c r="O121" s="8">
        <f t="shared" si="4"/>
        <v>33.04</v>
      </c>
      <c r="P121" s="8">
        <f t="shared" si="5"/>
        <v>78.855999999999995</v>
      </c>
      <c r="Q121" s="3">
        <v>6</v>
      </c>
      <c r="R121" s="3"/>
      <c r="S121" s="3"/>
    </row>
    <row r="122" spans="1:19 16340:16359" s="1" customFormat="1" ht="31.5">
      <c r="A122" s="2" t="s">
        <v>412</v>
      </c>
      <c r="B122" s="6">
        <v>20190118</v>
      </c>
      <c r="C122" s="6" t="s">
        <v>22</v>
      </c>
      <c r="D122" s="2" t="s">
        <v>400</v>
      </c>
      <c r="E122" s="2" t="s">
        <v>401</v>
      </c>
      <c r="F122" s="3" t="s">
        <v>33</v>
      </c>
      <c r="G122" s="3" t="s">
        <v>26</v>
      </c>
      <c r="H122" s="3" t="s">
        <v>64</v>
      </c>
      <c r="I122" s="3" t="s">
        <v>413</v>
      </c>
      <c r="J122" s="3" t="s">
        <v>46</v>
      </c>
      <c r="K122" s="3" t="s">
        <v>30</v>
      </c>
      <c r="L122" s="4" t="s">
        <v>414</v>
      </c>
      <c r="M122" s="8">
        <f t="shared" si="3"/>
        <v>45.887999999999998</v>
      </c>
      <c r="N122" s="8">
        <v>78.8</v>
      </c>
      <c r="O122" s="8">
        <f t="shared" si="4"/>
        <v>31.52</v>
      </c>
      <c r="P122" s="8">
        <f t="shared" si="5"/>
        <v>77.408000000000001</v>
      </c>
      <c r="Q122" s="3">
        <v>7</v>
      </c>
      <c r="R122" s="3"/>
      <c r="S122" s="3"/>
    </row>
    <row r="123" spans="1:19 16340:16359" s="1" customFormat="1" ht="31.5">
      <c r="A123" s="2" t="s">
        <v>415</v>
      </c>
      <c r="B123" s="6">
        <v>20190120</v>
      </c>
      <c r="C123" s="6" t="s">
        <v>22</v>
      </c>
      <c r="D123" s="2" t="s">
        <v>400</v>
      </c>
      <c r="E123" s="2" t="s">
        <v>401</v>
      </c>
      <c r="F123" s="3" t="s">
        <v>33</v>
      </c>
      <c r="G123" s="3" t="s">
        <v>134</v>
      </c>
      <c r="H123" s="3" t="s">
        <v>49</v>
      </c>
      <c r="I123" s="3" t="s">
        <v>257</v>
      </c>
      <c r="J123" s="3" t="s">
        <v>46</v>
      </c>
      <c r="K123" s="3" t="s">
        <v>30</v>
      </c>
      <c r="L123" s="4" t="s">
        <v>118</v>
      </c>
      <c r="M123" s="8">
        <f t="shared" si="3"/>
        <v>45.204000000000001</v>
      </c>
      <c r="N123" s="8">
        <v>80.2</v>
      </c>
      <c r="O123" s="8">
        <f t="shared" si="4"/>
        <v>32.08</v>
      </c>
      <c r="P123" s="8">
        <f t="shared" si="5"/>
        <v>77.284000000000006</v>
      </c>
      <c r="Q123" s="3">
        <v>8</v>
      </c>
      <c r="R123" s="3"/>
      <c r="S123" s="3"/>
    </row>
    <row r="124" spans="1:19 16340:16359" s="1" customFormat="1" ht="31.5">
      <c r="A124" s="2" t="s">
        <v>416</v>
      </c>
      <c r="B124" s="6">
        <v>20190121</v>
      </c>
      <c r="C124" s="6" t="s">
        <v>22</v>
      </c>
      <c r="D124" s="2" t="s">
        <v>400</v>
      </c>
      <c r="E124" s="2" t="s">
        <v>401</v>
      </c>
      <c r="F124" s="3" t="s">
        <v>25</v>
      </c>
      <c r="G124" s="3" t="s">
        <v>26</v>
      </c>
      <c r="H124" s="3" t="s">
        <v>64</v>
      </c>
      <c r="I124" s="3" t="s">
        <v>404</v>
      </c>
      <c r="J124" s="3" t="s">
        <v>46</v>
      </c>
      <c r="K124" s="3" t="s">
        <v>30</v>
      </c>
      <c r="L124" s="4" t="s">
        <v>123</v>
      </c>
      <c r="M124" s="8">
        <f t="shared" si="3"/>
        <v>43.805999999999997</v>
      </c>
      <c r="N124" s="8">
        <v>77.599999999999994</v>
      </c>
      <c r="O124" s="8">
        <f t="shared" si="4"/>
        <v>31.04</v>
      </c>
      <c r="P124" s="8">
        <f t="shared" si="5"/>
        <v>74.846000000000004</v>
      </c>
      <c r="Q124" s="3">
        <v>9</v>
      </c>
      <c r="R124" s="3"/>
      <c r="S124" s="3"/>
      <c r="XDL124" s="5"/>
      <c r="XDM124" s="5"/>
      <c r="XDN124" s="5"/>
      <c r="XDO124" s="5"/>
      <c r="XDP124" s="5"/>
      <c r="XDQ124" s="5"/>
      <c r="XDR124" s="5"/>
      <c r="XDS124" s="5"/>
      <c r="XDT124" s="5"/>
      <c r="XDU124" s="5"/>
      <c r="XDV124" s="5"/>
      <c r="XDW124" s="5"/>
      <c r="XDX124" s="5"/>
      <c r="XDY124" s="5"/>
      <c r="XDZ124" s="5"/>
      <c r="XEA124" s="5"/>
      <c r="XEB124" s="5"/>
      <c r="XEC124" s="5"/>
      <c r="XED124" s="5"/>
      <c r="XEE124" s="5"/>
    </row>
    <row r="125" spans="1:19 16340:16359" s="1" customFormat="1" ht="31.5">
      <c r="A125" s="2" t="s">
        <v>417</v>
      </c>
      <c r="B125" s="6">
        <v>20190122</v>
      </c>
      <c r="C125" s="6" t="s">
        <v>22</v>
      </c>
      <c r="D125" s="2" t="s">
        <v>418</v>
      </c>
      <c r="E125" s="2" t="s">
        <v>419</v>
      </c>
      <c r="F125" s="3" t="s">
        <v>25</v>
      </c>
      <c r="G125" s="3" t="s">
        <v>38</v>
      </c>
      <c r="H125" s="3" t="s">
        <v>44</v>
      </c>
      <c r="I125" s="3" t="s">
        <v>420</v>
      </c>
      <c r="J125" s="3" t="s">
        <v>46</v>
      </c>
      <c r="K125" s="3" t="s">
        <v>30</v>
      </c>
      <c r="L125" s="4" t="s">
        <v>421</v>
      </c>
      <c r="M125" s="8">
        <f t="shared" si="3"/>
        <v>49.433999999999997</v>
      </c>
      <c r="N125" s="8">
        <v>86.8</v>
      </c>
      <c r="O125" s="8">
        <f t="shared" si="4"/>
        <v>34.72</v>
      </c>
      <c r="P125" s="8">
        <f t="shared" si="5"/>
        <v>84.153999999999996</v>
      </c>
      <c r="Q125" s="3">
        <v>1</v>
      </c>
      <c r="R125" s="3" t="s">
        <v>30</v>
      </c>
      <c r="S125" s="3"/>
    </row>
    <row r="126" spans="1:19 16340:16359" s="1" customFormat="1" ht="31.5">
      <c r="A126" s="2" t="s">
        <v>422</v>
      </c>
      <c r="B126" s="6">
        <v>20190123</v>
      </c>
      <c r="C126" s="6" t="s">
        <v>22</v>
      </c>
      <c r="D126" s="2" t="s">
        <v>418</v>
      </c>
      <c r="E126" s="2" t="s">
        <v>419</v>
      </c>
      <c r="F126" s="3" t="s">
        <v>25</v>
      </c>
      <c r="G126" s="3" t="s">
        <v>26</v>
      </c>
      <c r="H126" s="3" t="s">
        <v>44</v>
      </c>
      <c r="I126" s="3" t="s">
        <v>423</v>
      </c>
      <c r="J126" s="3" t="s">
        <v>46</v>
      </c>
      <c r="K126" s="3" t="s">
        <v>30</v>
      </c>
      <c r="L126" s="4" t="s">
        <v>424</v>
      </c>
      <c r="M126" s="8">
        <f t="shared" si="3"/>
        <v>45</v>
      </c>
      <c r="N126" s="8">
        <v>85.6</v>
      </c>
      <c r="O126" s="8">
        <f t="shared" si="4"/>
        <v>34.24</v>
      </c>
      <c r="P126" s="8">
        <f t="shared" si="5"/>
        <v>79.239999999999995</v>
      </c>
      <c r="Q126" s="3">
        <v>2</v>
      </c>
      <c r="R126" s="3" t="s">
        <v>30</v>
      </c>
      <c r="S126" s="3"/>
    </row>
    <row r="127" spans="1:19 16340:16359" s="1" customFormat="1" ht="31.5">
      <c r="A127" s="2" t="s">
        <v>425</v>
      </c>
      <c r="B127" s="6">
        <v>20190124</v>
      </c>
      <c r="C127" s="6" t="s">
        <v>22</v>
      </c>
      <c r="D127" s="2" t="s">
        <v>418</v>
      </c>
      <c r="E127" s="2" t="s">
        <v>419</v>
      </c>
      <c r="F127" s="3" t="s">
        <v>33</v>
      </c>
      <c r="G127" s="3" t="s">
        <v>38</v>
      </c>
      <c r="H127" s="3" t="s">
        <v>44</v>
      </c>
      <c r="I127" s="3" t="s">
        <v>423</v>
      </c>
      <c r="J127" s="3" t="s">
        <v>29</v>
      </c>
      <c r="K127" s="3" t="s">
        <v>30</v>
      </c>
      <c r="L127" s="4" t="s">
        <v>426</v>
      </c>
      <c r="M127" s="8">
        <f t="shared" si="3"/>
        <v>44.862000000000002</v>
      </c>
      <c r="N127" s="8">
        <v>85</v>
      </c>
      <c r="O127" s="8">
        <f t="shared" si="4"/>
        <v>34</v>
      </c>
      <c r="P127" s="8">
        <f t="shared" si="5"/>
        <v>78.861999999999995</v>
      </c>
      <c r="Q127" s="3">
        <v>3</v>
      </c>
      <c r="R127" s="3"/>
      <c r="S127" s="3"/>
    </row>
    <row r="128" spans="1:19 16340:16359" s="1" customFormat="1" ht="31.5">
      <c r="A128" s="2" t="s">
        <v>427</v>
      </c>
      <c r="B128" s="6">
        <v>20190125</v>
      </c>
      <c r="C128" s="6" t="s">
        <v>22</v>
      </c>
      <c r="D128" s="2" t="s">
        <v>418</v>
      </c>
      <c r="E128" s="2" t="s">
        <v>419</v>
      </c>
      <c r="F128" s="3" t="s">
        <v>33</v>
      </c>
      <c r="G128" s="3" t="s">
        <v>26</v>
      </c>
      <c r="H128" s="3" t="s">
        <v>231</v>
      </c>
      <c r="I128" s="3" t="s">
        <v>308</v>
      </c>
      <c r="J128" s="3" t="s">
        <v>46</v>
      </c>
      <c r="K128" s="3" t="s">
        <v>30</v>
      </c>
      <c r="L128" s="4" t="s">
        <v>240</v>
      </c>
      <c r="M128" s="8">
        <f t="shared" si="3"/>
        <v>43.566000000000003</v>
      </c>
      <c r="N128" s="8">
        <v>86.4</v>
      </c>
      <c r="O128" s="8">
        <f t="shared" si="4"/>
        <v>34.56</v>
      </c>
      <c r="P128" s="8">
        <f t="shared" si="5"/>
        <v>78.126000000000005</v>
      </c>
      <c r="Q128" s="3">
        <v>4</v>
      </c>
      <c r="R128" s="3"/>
      <c r="S128" s="3"/>
    </row>
    <row r="129" spans="1:19" s="1" customFormat="1" ht="31.5">
      <c r="A129" s="2" t="s">
        <v>428</v>
      </c>
      <c r="B129" s="6">
        <v>20190127</v>
      </c>
      <c r="C129" s="6" t="s">
        <v>22</v>
      </c>
      <c r="D129" s="2" t="s">
        <v>418</v>
      </c>
      <c r="E129" s="2" t="s">
        <v>419</v>
      </c>
      <c r="F129" s="3" t="s">
        <v>25</v>
      </c>
      <c r="G129" s="3" t="s">
        <v>38</v>
      </c>
      <c r="H129" s="3" t="s">
        <v>44</v>
      </c>
      <c r="I129" s="3" t="s">
        <v>394</v>
      </c>
      <c r="J129" s="3" t="s">
        <v>46</v>
      </c>
      <c r="K129" s="3" t="s">
        <v>30</v>
      </c>
      <c r="L129" s="4" t="s">
        <v>429</v>
      </c>
      <c r="M129" s="8">
        <f t="shared" si="3"/>
        <v>43.194000000000003</v>
      </c>
      <c r="N129" s="8">
        <v>86.8</v>
      </c>
      <c r="O129" s="8">
        <f t="shared" si="4"/>
        <v>34.72</v>
      </c>
      <c r="P129" s="8">
        <f t="shared" si="5"/>
        <v>77.914000000000001</v>
      </c>
      <c r="Q129" s="3">
        <v>5</v>
      </c>
      <c r="R129" s="3"/>
      <c r="S129" s="3"/>
    </row>
    <row r="130" spans="1:19" s="1" customFormat="1" ht="31.5">
      <c r="A130" s="2" t="s">
        <v>430</v>
      </c>
      <c r="B130" s="6">
        <v>20190126</v>
      </c>
      <c r="C130" s="6" t="s">
        <v>22</v>
      </c>
      <c r="D130" s="2" t="s">
        <v>418</v>
      </c>
      <c r="E130" s="2" t="s">
        <v>419</v>
      </c>
      <c r="F130" s="3" t="s">
        <v>25</v>
      </c>
      <c r="G130" s="3" t="s">
        <v>38</v>
      </c>
      <c r="H130" s="3" t="s">
        <v>73</v>
      </c>
      <c r="I130" s="3" t="s">
        <v>431</v>
      </c>
      <c r="J130" s="3" t="s">
        <v>46</v>
      </c>
      <c r="K130" s="3" t="s">
        <v>30</v>
      </c>
      <c r="L130" s="4" t="s">
        <v>432</v>
      </c>
      <c r="M130" s="8">
        <f t="shared" si="3"/>
        <v>43.223999999999997</v>
      </c>
      <c r="N130" s="8">
        <v>81.599999999999994</v>
      </c>
      <c r="O130" s="8">
        <f t="shared" si="4"/>
        <v>32.64</v>
      </c>
      <c r="P130" s="8">
        <f t="shared" si="5"/>
        <v>75.864000000000004</v>
      </c>
      <c r="Q130" s="3">
        <v>6</v>
      </c>
      <c r="R130" s="3"/>
      <c r="S130" s="3"/>
    </row>
    <row r="131" spans="1:19" s="1" customFormat="1" ht="31.5">
      <c r="A131" s="2" t="s">
        <v>433</v>
      </c>
      <c r="B131" s="6">
        <v>20190128</v>
      </c>
      <c r="C131" s="6" t="s">
        <v>22</v>
      </c>
      <c r="D131" s="2" t="s">
        <v>434</v>
      </c>
      <c r="E131" s="2" t="s">
        <v>435</v>
      </c>
      <c r="F131" s="3" t="s">
        <v>25</v>
      </c>
      <c r="G131" s="3" t="s">
        <v>26</v>
      </c>
      <c r="H131" s="3" t="s">
        <v>44</v>
      </c>
      <c r="I131" s="3" t="s">
        <v>286</v>
      </c>
      <c r="J131" s="3" t="s">
        <v>46</v>
      </c>
      <c r="K131" s="3" t="s">
        <v>30</v>
      </c>
      <c r="L131" s="4" t="s">
        <v>113</v>
      </c>
      <c r="M131" s="8">
        <f t="shared" si="3"/>
        <v>45.24</v>
      </c>
      <c r="N131" s="8">
        <v>87.6</v>
      </c>
      <c r="O131" s="8">
        <f t="shared" si="4"/>
        <v>35.04</v>
      </c>
      <c r="P131" s="8">
        <f t="shared" si="5"/>
        <v>80.28</v>
      </c>
      <c r="Q131" s="3">
        <v>1</v>
      </c>
      <c r="R131" s="3" t="s">
        <v>30</v>
      </c>
      <c r="S131" s="3"/>
    </row>
    <row r="132" spans="1:19" s="1" customFormat="1" ht="31.5">
      <c r="A132" s="2" t="s">
        <v>436</v>
      </c>
      <c r="B132" s="6">
        <v>20190130</v>
      </c>
      <c r="C132" s="6" t="s">
        <v>22</v>
      </c>
      <c r="D132" s="2" t="s">
        <v>434</v>
      </c>
      <c r="E132" s="2" t="s">
        <v>435</v>
      </c>
      <c r="F132" s="3" t="s">
        <v>25</v>
      </c>
      <c r="G132" s="3" t="s">
        <v>26</v>
      </c>
      <c r="H132" s="3" t="s">
        <v>49</v>
      </c>
      <c r="I132" s="3" t="s">
        <v>286</v>
      </c>
      <c r="J132" s="3" t="s">
        <v>46</v>
      </c>
      <c r="K132" s="3" t="s">
        <v>30</v>
      </c>
      <c r="L132" s="4" t="s">
        <v>437</v>
      </c>
      <c r="M132" s="8">
        <f t="shared" si="3"/>
        <v>40.158000000000001</v>
      </c>
      <c r="N132" s="8">
        <v>76</v>
      </c>
      <c r="O132" s="8">
        <f t="shared" si="4"/>
        <v>30.4</v>
      </c>
      <c r="P132" s="8">
        <f t="shared" si="5"/>
        <v>70.558000000000007</v>
      </c>
      <c r="Q132" s="3">
        <v>2</v>
      </c>
      <c r="R132" s="3"/>
      <c r="S132" s="3"/>
    </row>
    <row r="133" spans="1:19" s="1" customFormat="1" ht="31.5">
      <c r="A133" s="2" t="s">
        <v>438</v>
      </c>
      <c r="B133" s="6">
        <v>20190129</v>
      </c>
      <c r="C133" s="6" t="s">
        <v>22</v>
      </c>
      <c r="D133" s="2" t="s">
        <v>434</v>
      </c>
      <c r="E133" s="2" t="s">
        <v>435</v>
      </c>
      <c r="F133" s="3" t="s">
        <v>33</v>
      </c>
      <c r="G133" s="3" t="s">
        <v>26</v>
      </c>
      <c r="H133" s="3" t="s">
        <v>49</v>
      </c>
      <c r="I133" s="3" t="s">
        <v>180</v>
      </c>
      <c r="J133" s="3" t="s">
        <v>46</v>
      </c>
      <c r="K133" s="3" t="s">
        <v>30</v>
      </c>
      <c r="L133" s="4" t="s">
        <v>86</v>
      </c>
      <c r="M133" s="8">
        <f>L133*0.6</f>
        <v>40.295999999999999</v>
      </c>
      <c r="N133" s="8">
        <v>75.599999999999994</v>
      </c>
      <c r="O133" s="8">
        <f t="shared" si="4"/>
        <v>30.24</v>
      </c>
      <c r="P133" s="8">
        <f t="shared" si="5"/>
        <v>70.536000000000001</v>
      </c>
      <c r="Q133" s="3">
        <v>3</v>
      </c>
      <c r="R133" s="3"/>
      <c r="S133" s="3"/>
    </row>
    <row r="134" spans="1:19" s="1" customFormat="1" ht="31.5">
      <c r="A134" s="2" t="s">
        <v>439</v>
      </c>
      <c r="B134" s="6">
        <v>20190132</v>
      </c>
      <c r="C134" s="6" t="s">
        <v>22</v>
      </c>
      <c r="D134" s="2" t="s">
        <v>440</v>
      </c>
      <c r="E134" s="2" t="s">
        <v>441</v>
      </c>
      <c r="F134" s="3" t="s">
        <v>33</v>
      </c>
      <c r="G134" s="3" t="s">
        <v>134</v>
      </c>
      <c r="H134" s="3" t="s">
        <v>27</v>
      </c>
      <c r="I134" s="3" t="s">
        <v>442</v>
      </c>
      <c r="J134" s="3" t="s">
        <v>29</v>
      </c>
      <c r="K134" s="3" t="s">
        <v>30</v>
      </c>
      <c r="L134" s="4" t="s">
        <v>443</v>
      </c>
      <c r="M134" s="8">
        <f>L134*0.6</f>
        <v>43.091999999999999</v>
      </c>
      <c r="N134" s="8">
        <v>88</v>
      </c>
      <c r="O134" s="8">
        <f t="shared" si="4"/>
        <v>35.200000000000003</v>
      </c>
      <c r="P134" s="8">
        <f t="shared" si="5"/>
        <v>78.292000000000002</v>
      </c>
      <c r="Q134" s="3">
        <v>1</v>
      </c>
      <c r="R134" s="3" t="s">
        <v>30</v>
      </c>
      <c r="S134" s="3"/>
    </row>
    <row r="135" spans="1:19" s="1" customFormat="1" ht="31.5">
      <c r="A135" s="2" t="s">
        <v>444</v>
      </c>
      <c r="B135" s="6">
        <v>20190133</v>
      </c>
      <c r="C135" s="6" t="s">
        <v>22</v>
      </c>
      <c r="D135" s="2" t="s">
        <v>440</v>
      </c>
      <c r="E135" s="2" t="s">
        <v>441</v>
      </c>
      <c r="F135" s="3" t="s">
        <v>33</v>
      </c>
      <c r="G135" s="3" t="s">
        <v>38</v>
      </c>
      <c r="H135" s="3" t="s">
        <v>445</v>
      </c>
      <c r="I135" s="3" t="s">
        <v>446</v>
      </c>
      <c r="J135" s="3" t="s">
        <v>29</v>
      </c>
      <c r="K135" s="3" t="s">
        <v>30</v>
      </c>
      <c r="L135" s="4" t="s">
        <v>447</v>
      </c>
      <c r="M135" s="8">
        <f>L135*0.6</f>
        <v>41.76</v>
      </c>
      <c r="N135" s="8">
        <v>88.6</v>
      </c>
      <c r="O135" s="8">
        <f t="shared" si="4"/>
        <v>35.44</v>
      </c>
      <c r="P135" s="8">
        <f t="shared" si="5"/>
        <v>77.2</v>
      </c>
      <c r="Q135" s="3">
        <v>2</v>
      </c>
      <c r="R135" s="3"/>
      <c r="S135" s="3"/>
    </row>
    <row r="136" spans="1:19" s="1" customFormat="1" ht="31.5">
      <c r="A136" s="2" t="s">
        <v>448</v>
      </c>
      <c r="B136" s="6">
        <v>20190131</v>
      </c>
      <c r="C136" s="6" t="s">
        <v>22</v>
      </c>
      <c r="D136" s="2" t="s">
        <v>440</v>
      </c>
      <c r="E136" s="2" t="s">
        <v>441</v>
      </c>
      <c r="F136" s="3" t="s">
        <v>25</v>
      </c>
      <c r="G136" s="3" t="s">
        <v>38</v>
      </c>
      <c r="H136" s="3" t="s">
        <v>231</v>
      </c>
      <c r="I136" s="3" t="s">
        <v>449</v>
      </c>
      <c r="J136" s="3" t="s">
        <v>46</v>
      </c>
      <c r="K136" s="3" t="s">
        <v>30</v>
      </c>
      <c r="L136" s="4" t="s">
        <v>450</v>
      </c>
      <c r="M136" s="8">
        <f>L136*0.6</f>
        <v>43.667999999999999</v>
      </c>
      <c r="N136" s="8">
        <v>83.4</v>
      </c>
      <c r="O136" s="8">
        <f t="shared" si="4"/>
        <v>33.36</v>
      </c>
      <c r="P136" s="8">
        <f t="shared" si="5"/>
        <v>77.028000000000006</v>
      </c>
      <c r="Q136" s="3">
        <v>3</v>
      </c>
      <c r="R136" s="3"/>
      <c r="S136" s="3"/>
    </row>
    <row r="137" spans="1:19" s="1" customFormat="1" ht="31.5">
      <c r="A137" s="2" t="s">
        <v>451</v>
      </c>
      <c r="B137" s="6">
        <v>20190134</v>
      </c>
      <c r="C137" s="6" t="s">
        <v>22</v>
      </c>
      <c r="D137" s="2" t="s">
        <v>452</v>
      </c>
      <c r="E137" s="2" t="s">
        <v>453</v>
      </c>
      <c r="F137" s="3" t="s">
        <v>33</v>
      </c>
      <c r="G137" s="3" t="s">
        <v>26</v>
      </c>
      <c r="H137" s="3" t="s">
        <v>34</v>
      </c>
      <c r="I137" s="3" t="s">
        <v>454</v>
      </c>
      <c r="J137" s="3" t="s">
        <v>46</v>
      </c>
      <c r="K137" s="3" t="s">
        <v>30</v>
      </c>
      <c r="L137" s="4" t="s">
        <v>136</v>
      </c>
      <c r="M137" s="8">
        <f t="shared" ref="M137:M196" si="6">L137*0.6</f>
        <v>43.908000000000001</v>
      </c>
      <c r="N137" s="8">
        <v>85.6</v>
      </c>
      <c r="O137" s="8">
        <f t="shared" ref="O137:O196" si="7">N137*0.4</f>
        <v>34.24</v>
      </c>
      <c r="P137" s="8">
        <f t="shared" ref="P137:P196" si="8">M137+O137</f>
        <v>78.147999999999996</v>
      </c>
      <c r="Q137" s="3">
        <v>1</v>
      </c>
      <c r="R137" s="3" t="s">
        <v>30</v>
      </c>
      <c r="S137" s="3"/>
    </row>
    <row r="138" spans="1:19" s="1" customFormat="1" ht="31.5">
      <c r="A138" s="2" t="s">
        <v>455</v>
      </c>
      <c r="B138" s="6">
        <v>20190136</v>
      </c>
      <c r="C138" s="6" t="s">
        <v>22</v>
      </c>
      <c r="D138" s="2" t="s">
        <v>452</v>
      </c>
      <c r="E138" s="2" t="s">
        <v>453</v>
      </c>
      <c r="F138" s="3" t="s">
        <v>25</v>
      </c>
      <c r="G138" s="3" t="s">
        <v>38</v>
      </c>
      <c r="H138" s="3" t="s">
        <v>39</v>
      </c>
      <c r="I138" s="3" t="s">
        <v>135</v>
      </c>
      <c r="J138" s="3" t="s">
        <v>46</v>
      </c>
      <c r="K138" s="3" t="s">
        <v>30</v>
      </c>
      <c r="L138" s="4" t="s">
        <v>456</v>
      </c>
      <c r="M138" s="8">
        <f t="shared" si="6"/>
        <v>42</v>
      </c>
      <c r="N138" s="8">
        <v>85.2</v>
      </c>
      <c r="O138" s="8">
        <f t="shared" si="7"/>
        <v>34.08</v>
      </c>
      <c r="P138" s="8">
        <f t="shared" si="8"/>
        <v>76.08</v>
      </c>
      <c r="Q138" s="3">
        <v>2</v>
      </c>
      <c r="R138" s="3"/>
      <c r="S138" s="3"/>
    </row>
    <row r="139" spans="1:19" s="1" customFormat="1" ht="31.5">
      <c r="A139" s="2" t="s">
        <v>457</v>
      </c>
      <c r="B139" s="6">
        <v>20190135</v>
      </c>
      <c r="C139" s="6" t="s">
        <v>22</v>
      </c>
      <c r="D139" s="2" t="s">
        <v>452</v>
      </c>
      <c r="E139" s="2" t="s">
        <v>453</v>
      </c>
      <c r="F139" s="3" t="s">
        <v>25</v>
      </c>
      <c r="G139" s="3" t="s">
        <v>26</v>
      </c>
      <c r="H139" s="3" t="s">
        <v>64</v>
      </c>
      <c r="I139" s="3" t="s">
        <v>135</v>
      </c>
      <c r="J139" s="3" t="s">
        <v>46</v>
      </c>
      <c r="K139" s="3" t="s">
        <v>30</v>
      </c>
      <c r="L139" s="4" t="s">
        <v>456</v>
      </c>
      <c r="M139" s="8">
        <f t="shared" si="6"/>
        <v>42</v>
      </c>
      <c r="N139" s="8">
        <v>82</v>
      </c>
      <c r="O139" s="8">
        <f t="shared" si="7"/>
        <v>32.799999999999997</v>
      </c>
      <c r="P139" s="8">
        <f t="shared" si="8"/>
        <v>74.8</v>
      </c>
      <c r="Q139" s="3">
        <v>3</v>
      </c>
      <c r="R139" s="3"/>
      <c r="S139" s="3"/>
    </row>
    <row r="140" spans="1:19" s="1" customFormat="1" ht="31.5">
      <c r="A140" s="2" t="s">
        <v>458</v>
      </c>
      <c r="B140" s="6">
        <v>20190137</v>
      </c>
      <c r="C140" s="6" t="s">
        <v>22</v>
      </c>
      <c r="D140" s="2" t="s">
        <v>459</v>
      </c>
      <c r="E140" s="2" t="s">
        <v>460</v>
      </c>
      <c r="F140" s="3" t="s">
        <v>33</v>
      </c>
      <c r="G140" s="3" t="s">
        <v>38</v>
      </c>
      <c r="H140" s="3" t="s">
        <v>231</v>
      </c>
      <c r="I140" s="3" t="s">
        <v>461</v>
      </c>
      <c r="J140" s="3" t="s">
        <v>29</v>
      </c>
      <c r="K140" s="3" t="s">
        <v>30</v>
      </c>
      <c r="L140" s="4" t="s">
        <v>462</v>
      </c>
      <c r="M140" s="8">
        <f t="shared" si="6"/>
        <v>46.908000000000001</v>
      </c>
      <c r="N140" s="8">
        <v>84.4</v>
      </c>
      <c r="O140" s="8">
        <f t="shared" si="7"/>
        <v>33.76</v>
      </c>
      <c r="P140" s="8">
        <f t="shared" si="8"/>
        <v>80.668000000000006</v>
      </c>
      <c r="Q140" s="3">
        <v>1</v>
      </c>
      <c r="R140" s="3" t="s">
        <v>30</v>
      </c>
      <c r="S140" s="3"/>
    </row>
    <row r="141" spans="1:19" s="1" customFormat="1" ht="31.5">
      <c r="A141" s="2" t="s">
        <v>463</v>
      </c>
      <c r="B141" s="6">
        <v>20190138</v>
      </c>
      <c r="C141" s="6" t="s">
        <v>22</v>
      </c>
      <c r="D141" s="2" t="s">
        <v>459</v>
      </c>
      <c r="E141" s="2" t="s">
        <v>460</v>
      </c>
      <c r="F141" s="3" t="s">
        <v>33</v>
      </c>
      <c r="G141" s="3" t="s">
        <v>38</v>
      </c>
      <c r="H141" s="3" t="s">
        <v>34</v>
      </c>
      <c r="I141" s="3" t="s">
        <v>464</v>
      </c>
      <c r="J141" s="3" t="s">
        <v>46</v>
      </c>
      <c r="K141" s="3" t="s">
        <v>30</v>
      </c>
      <c r="L141" s="4" t="s">
        <v>78</v>
      </c>
      <c r="M141" s="8">
        <f t="shared" si="6"/>
        <v>41.963999999999999</v>
      </c>
      <c r="N141" s="8">
        <v>86</v>
      </c>
      <c r="O141" s="8">
        <f t="shared" si="7"/>
        <v>34.4</v>
      </c>
      <c r="P141" s="8">
        <f t="shared" si="8"/>
        <v>76.364000000000004</v>
      </c>
      <c r="Q141" s="3">
        <v>2</v>
      </c>
      <c r="R141" s="3"/>
      <c r="S141" s="3"/>
    </row>
    <row r="142" spans="1:19" s="1" customFormat="1" ht="31.5">
      <c r="A142" s="2" t="s">
        <v>465</v>
      </c>
      <c r="B142" s="6">
        <v>20190139</v>
      </c>
      <c r="C142" s="6" t="s">
        <v>22</v>
      </c>
      <c r="D142" s="2" t="s">
        <v>459</v>
      </c>
      <c r="E142" s="2" t="s">
        <v>460</v>
      </c>
      <c r="F142" s="3" t="s">
        <v>33</v>
      </c>
      <c r="G142" s="3" t="s">
        <v>134</v>
      </c>
      <c r="H142" s="3" t="s">
        <v>466</v>
      </c>
      <c r="I142" s="3" t="s">
        <v>467</v>
      </c>
      <c r="J142" s="3" t="s">
        <v>29</v>
      </c>
      <c r="K142" s="3" t="s">
        <v>30</v>
      </c>
      <c r="L142" s="4" t="s">
        <v>301</v>
      </c>
      <c r="M142" s="8">
        <f t="shared" si="6"/>
        <v>41.658000000000001</v>
      </c>
      <c r="N142" s="8">
        <v>80.599999999999994</v>
      </c>
      <c r="O142" s="8">
        <f t="shared" si="7"/>
        <v>32.24</v>
      </c>
      <c r="P142" s="8">
        <f t="shared" si="8"/>
        <v>73.897999999999996</v>
      </c>
      <c r="Q142" s="3">
        <v>3</v>
      </c>
      <c r="R142" s="3"/>
      <c r="S142" s="3"/>
    </row>
    <row r="143" spans="1:19" s="1" customFormat="1" ht="31.5">
      <c r="A143" s="2" t="s">
        <v>468</v>
      </c>
      <c r="B143" s="6">
        <v>20190140</v>
      </c>
      <c r="C143" s="6" t="s">
        <v>22</v>
      </c>
      <c r="D143" s="2" t="s">
        <v>469</v>
      </c>
      <c r="E143" s="2" t="s">
        <v>470</v>
      </c>
      <c r="F143" s="3" t="s">
        <v>25</v>
      </c>
      <c r="G143" s="3" t="s">
        <v>26</v>
      </c>
      <c r="H143" s="3" t="s">
        <v>49</v>
      </c>
      <c r="I143" s="3" t="s">
        <v>471</v>
      </c>
      <c r="J143" s="3" t="s">
        <v>46</v>
      </c>
      <c r="K143" s="3" t="s">
        <v>30</v>
      </c>
      <c r="L143" s="4" t="s">
        <v>472</v>
      </c>
      <c r="M143" s="8">
        <f t="shared" si="6"/>
        <v>43.295999999999999</v>
      </c>
      <c r="N143" s="8">
        <v>85.2</v>
      </c>
      <c r="O143" s="8">
        <f t="shared" si="7"/>
        <v>34.08</v>
      </c>
      <c r="P143" s="8">
        <f t="shared" si="8"/>
        <v>77.376000000000005</v>
      </c>
      <c r="Q143" s="3">
        <v>1</v>
      </c>
      <c r="R143" s="3" t="s">
        <v>30</v>
      </c>
      <c r="S143" s="3"/>
    </row>
    <row r="144" spans="1:19" s="1" customFormat="1" ht="31.5">
      <c r="A144" s="2" t="s">
        <v>328</v>
      </c>
      <c r="B144" s="6">
        <v>20190141</v>
      </c>
      <c r="C144" s="6" t="s">
        <v>22</v>
      </c>
      <c r="D144" s="2" t="s">
        <v>469</v>
      </c>
      <c r="E144" s="2" t="s">
        <v>470</v>
      </c>
      <c r="F144" s="3" t="s">
        <v>33</v>
      </c>
      <c r="G144" s="3" t="s">
        <v>38</v>
      </c>
      <c r="H144" s="3" t="s">
        <v>39</v>
      </c>
      <c r="I144" s="3" t="s">
        <v>473</v>
      </c>
      <c r="J144" s="3" t="s">
        <v>46</v>
      </c>
      <c r="K144" s="3" t="s">
        <v>30</v>
      </c>
      <c r="L144" s="4" t="s">
        <v>474</v>
      </c>
      <c r="M144" s="8">
        <f t="shared" si="6"/>
        <v>43.158000000000001</v>
      </c>
      <c r="N144" s="8">
        <v>75.400000000000006</v>
      </c>
      <c r="O144" s="8">
        <f t="shared" si="7"/>
        <v>30.16</v>
      </c>
      <c r="P144" s="8">
        <f t="shared" si="8"/>
        <v>73.317999999999998</v>
      </c>
      <c r="Q144" s="3">
        <v>2</v>
      </c>
      <c r="R144" s="3"/>
      <c r="S144" s="3"/>
    </row>
    <row r="145" spans="1:19" s="1" customFormat="1" ht="31.5">
      <c r="A145" s="2" t="s">
        <v>475</v>
      </c>
      <c r="B145" s="6">
        <v>20190142</v>
      </c>
      <c r="C145" s="6" t="s">
        <v>22</v>
      </c>
      <c r="D145" s="2" t="s">
        <v>469</v>
      </c>
      <c r="E145" s="2" t="s">
        <v>470</v>
      </c>
      <c r="F145" s="3" t="s">
        <v>33</v>
      </c>
      <c r="G145" s="3" t="s">
        <v>26</v>
      </c>
      <c r="H145" s="3" t="s">
        <v>64</v>
      </c>
      <c r="I145" s="3" t="s">
        <v>476</v>
      </c>
      <c r="J145" s="3" t="s">
        <v>46</v>
      </c>
      <c r="K145" s="3" t="s">
        <v>30</v>
      </c>
      <c r="L145" s="4" t="s">
        <v>477</v>
      </c>
      <c r="M145" s="8">
        <f t="shared" si="6"/>
        <v>42.576000000000001</v>
      </c>
      <c r="N145" s="8">
        <v>75</v>
      </c>
      <c r="O145" s="8">
        <f t="shared" si="7"/>
        <v>30</v>
      </c>
      <c r="P145" s="8">
        <f t="shared" si="8"/>
        <v>72.575999999999993</v>
      </c>
      <c r="Q145" s="3">
        <v>3</v>
      </c>
      <c r="R145" s="3"/>
      <c r="S145" s="3"/>
    </row>
    <row r="146" spans="1:19" s="1" customFormat="1" ht="31.5">
      <c r="A146" s="2" t="s">
        <v>478</v>
      </c>
      <c r="B146" s="6">
        <v>20190143</v>
      </c>
      <c r="C146" s="6" t="s">
        <v>22</v>
      </c>
      <c r="D146" s="2" t="s">
        <v>479</v>
      </c>
      <c r="E146" s="2" t="s">
        <v>480</v>
      </c>
      <c r="F146" s="3" t="s">
        <v>33</v>
      </c>
      <c r="G146" s="3" t="s">
        <v>38</v>
      </c>
      <c r="H146" s="6">
        <v>2018.07</v>
      </c>
      <c r="I146" s="3" t="s">
        <v>286</v>
      </c>
      <c r="J146" s="3" t="s">
        <v>46</v>
      </c>
      <c r="K146" s="3" t="s">
        <v>30</v>
      </c>
      <c r="L146" s="4" t="s">
        <v>481</v>
      </c>
      <c r="M146" s="8">
        <f t="shared" si="6"/>
        <v>40.020000000000003</v>
      </c>
      <c r="N146" s="8">
        <v>81.400000000000006</v>
      </c>
      <c r="O146" s="8">
        <f t="shared" si="7"/>
        <v>32.56</v>
      </c>
      <c r="P146" s="8">
        <f t="shared" si="8"/>
        <v>72.58</v>
      </c>
      <c r="Q146" s="3">
        <v>1</v>
      </c>
      <c r="R146" s="3" t="s">
        <v>30</v>
      </c>
      <c r="S146" s="3"/>
    </row>
    <row r="147" spans="1:19" s="1" customFormat="1" ht="31.5">
      <c r="A147" s="2" t="s">
        <v>482</v>
      </c>
      <c r="B147" s="6">
        <v>20190144</v>
      </c>
      <c r="C147" s="6" t="s">
        <v>22</v>
      </c>
      <c r="D147" s="2" t="s">
        <v>479</v>
      </c>
      <c r="E147" s="2" t="s">
        <v>480</v>
      </c>
      <c r="F147" s="3" t="s">
        <v>33</v>
      </c>
      <c r="G147" s="3" t="s">
        <v>38</v>
      </c>
      <c r="H147" s="3" t="s">
        <v>49</v>
      </c>
      <c r="I147" s="3" t="s">
        <v>286</v>
      </c>
      <c r="J147" s="3" t="s">
        <v>46</v>
      </c>
      <c r="K147" s="3" t="s">
        <v>30</v>
      </c>
      <c r="L147" s="4" t="s">
        <v>483</v>
      </c>
      <c r="M147" s="8">
        <f t="shared" si="6"/>
        <v>38.591999999999999</v>
      </c>
      <c r="N147" s="8">
        <v>69.599999999999994</v>
      </c>
      <c r="O147" s="8">
        <f t="shared" si="7"/>
        <v>27.84</v>
      </c>
      <c r="P147" s="8">
        <f t="shared" si="8"/>
        <v>66.432000000000002</v>
      </c>
      <c r="Q147" s="3">
        <v>2</v>
      </c>
      <c r="R147" s="3"/>
      <c r="S147" s="3"/>
    </row>
    <row r="148" spans="1:19" s="1" customFormat="1" ht="31.5">
      <c r="A148" s="2" t="s">
        <v>484</v>
      </c>
      <c r="B148" s="6">
        <v>20190145</v>
      </c>
      <c r="C148" s="6" t="s">
        <v>22</v>
      </c>
      <c r="D148" s="2" t="s">
        <v>479</v>
      </c>
      <c r="E148" s="2" t="s">
        <v>480</v>
      </c>
      <c r="F148" s="3" t="s">
        <v>25</v>
      </c>
      <c r="G148" s="3" t="s">
        <v>26</v>
      </c>
      <c r="H148" s="3" t="s">
        <v>64</v>
      </c>
      <c r="I148" s="3" t="s">
        <v>485</v>
      </c>
      <c r="J148" s="3" t="s">
        <v>29</v>
      </c>
      <c r="K148" s="3" t="s">
        <v>30</v>
      </c>
      <c r="L148" s="4" t="s">
        <v>486</v>
      </c>
      <c r="M148" s="8">
        <f t="shared" si="6"/>
        <v>32.381999999999998</v>
      </c>
      <c r="N148" s="8">
        <v>60.4</v>
      </c>
      <c r="O148" s="8">
        <f t="shared" si="7"/>
        <v>24.16</v>
      </c>
      <c r="P148" s="8">
        <f t="shared" si="8"/>
        <v>56.542000000000002</v>
      </c>
      <c r="Q148" s="3">
        <v>3</v>
      </c>
      <c r="R148" s="3"/>
      <c r="S148" s="3"/>
    </row>
    <row r="149" spans="1:19" s="1" customFormat="1" ht="31.5">
      <c r="A149" s="2" t="s">
        <v>487</v>
      </c>
      <c r="B149" s="6">
        <v>20190146</v>
      </c>
      <c r="C149" s="6" t="s">
        <v>22</v>
      </c>
      <c r="D149" s="2" t="s">
        <v>488</v>
      </c>
      <c r="E149" s="2" t="s">
        <v>489</v>
      </c>
      <c r="F149" s="3" t="s">
        <v>33</v>
      </c>
      <c r="G149" s="3" t="s">
        <v>26</v>
      </c>
      <c r="H149" s="3" t="s">
        <v>64</v>
      </c>
      <c r="I149" s="3" t="s">
        <v>148</v>
      </c>
      <c r="J149" s="3" t="s">
        <v>46</v>
      </c>
      <c r="K149" s="3" t="s">
        <v>30</v>
      </c>
      <c r="L149" s="4" t="s">
        <v>236</v>
      </c>
      <c r="M149" s="8">
        <f t="shared" si="6"/>
        <v>47.213999999999999</v>
      </c>
      <c r="N149" s="8">
        <v>78.8</v>
      </c>
      <c r="O149" s="8">
        <f t="shared" si="7"/>
        <v>31.52</v>
      </c>
      <c r="P149" s="8">
        <f t="shared" si="8"/>
        <v>78.733999999999995</v>
      </c>
      <c r="Q149" s="3">
        <v>1</v>
      </c>
      <c r="R149" s="3" t="s">
        <v>30</v>
      </c>
      <c r="S149" s="3"/>
    </row>
    <row r="150" spans="1:19" s="1" customFormat="1" ht="31.5">
      <c r="A150" s="2" t="s">
        <v>490</v>
      </c>
      <c r="B150" s="6">
        <v>20190148</v>
      </c>
      <c r="C150" s="6" t="s">
        <v>22</v>
      </c>
      <c r="D150" s="2" t="s">
        <v>488</v>
      </c>
      <c r="E150" s="2" t="s">
        <v>489</v>
      </c>
      <c r="F150" s="3" t="s">
        <v>33</v>
      </c>
      <c r="G150" s="3" t="s">
        <v>26</v>
      </c>
      <c r="H150" s="3" t="s">
        <v>147</v>
      </c>
      <c r="I150" s="3" t="s">
        <v>148</v>
      </c>
      <c r="J150" s="3" t="s">
        <v>46</v>
      </c>
      <c r="K150" s="3" t="s">
        <v>30</v>
      </c>
      <c r="L150" s="4" t="s">
        <v>491</v>
      </c>
      <c r="M150" s="8">
        <f t="shared" si="6"/>
        <v>43.26</v>
      </c>
      <c r="N150" s="8">
        <v>81</v>
      </c>
      <c r="O150" s="8">
        <f t="shared" si="7"/>
        <v>32.4</v>
      </c>
      <c r="P150" s="8">
        <f t="shared" si="8"/>
        <v>75.66</v>
      </c>
      <c r="Q150" s="3">
        <v>2</v>
      </c>
      <c r="R150" s="3" t="s">
        <v>30</v>
      </c>
      <c r="S150" s="3"/>
    </row>
    <row r="151" spans="1:19" s="1" customFormat="1" ht="31.5">
      <c r="A151" s="2" t="s">
        <v>492</v>
      </c>
      <c r="B151" s="6">
        <v>20190147</v>
      </c>
      <c r="C151" s="6" t="s">
        <v>22</v>
      </c>
      <c r="D151" s="2" t="s">
        <v>488</v>
      </c>
      <c r="E151" s="2" t="s">
        <v>489</v>
      </c>
      <c r="F151" s="3" t="s">
        <v>33</v>
      </c>
      <c r="G151" s="3" t="s">
        <v>38</v>
      </c>
      <c r="H151" s="3" t="s">
        <v>493</v>
      </c>
      <c r="I151" s="3" t="s">
        <v>494</v>
      </c>
      <c r="J151" s="3" t="s">
        <v>29</v>
      </c>
      <c r="K151" s="3" t="s">
        <v>30</v>
      </c>
      <c r="L151" s="4" t="s">
        <v>343</v>
      </c>
      <c r="M151" s="8">
        <f t="shared" si="6"/>
        <v>43.5</v>
      </c>
      <c r="N151" s="8">
        <v>76.2</v>
      </c>
      <c r="O151" s="8">
        <f t="shared" si="7"/>
        <v>30.48</v>
      </c>
      <c r="P151" s="8">
        <f t="shared" si="8"/>
        <v>73.98</v>
      </c>
      <c r="Q151" s="3">
        <v>3</v>
      </c>
      <c r="R151" s="3" t="s">
        <v>30</v>
      </c>
      <c r="S151" s="3"/>
    </row>
    <row r="152" spans="1:19" s="1" customFormat="1" ht="31.5">
      <c r="A152" s="2" t="s">
        <v>495</v>
      </c>
      <c r="B152" s="6">
        <v>20190149</v>
      </c>
      <c r="C152" s="6" t="s">
        <v>22</v>
      </c>
      <c r="D152" s="2" t="s">
        <v>488</v>
      </c>
      <c r="E152" s="2" t="s">
        <v>489</v>
      </c>
      <c r="F152" s="3" t="s">
        <v>33</v>
      </c>
      <c r="G152" s="3" t="s">
        <v>26</v>
      </c>
      <c r="H152" s="3" t="s">
        <v>53</v>
      </c>
      <c r="I152" s="3" t="s">
        <v>496</v>
      </c>
      <c r="J152" s="3" t="s">
        <v>29</v>
      </c>
      <c r="K152" s="3" t="s">
        <v>30</v>
      </c>
      <c r="L152" s="4" t="s">
        <v>474</v>
      </c>
      <c r="M152" s="8">
        <f t="shared" si="6"/>
        <v>43.158000000000001</v>
      </c>
      <c r="N152" s="8">
        <v>76.400000000000006</v>
      </c>
      <c r="O152" s="8">
        <f t="shared" si="7"/>
        <v>30.56</v>
      </c>
      <c r="P152" s="8">
        <f t="shared" si="8"/>
        <v>73.718000000000004</v>
      </c>
      <c r="Q152" s="3">
        <v>4</v>
      </c>
      <c r="R152" s="3"/>
      <c r="S152" s="3"/>
    </row>
    <row r="153" spans="1:19" s="1" customFormat="1" ht="31.5">
      <c r="A153" s="2" t="s">
        <v>497</v>
      </c>
      <c r="B153" s="6">
        <v>20190152</v>
      </c>
      <c r="C153" s="6" t="s">
        <v>22</v>
      </c>
      <c r="D153" s="2" t="s">
        <v>488</v>
      </c>
      <c r="E153" s="2" t="s">
        <v>489</v>
      </c>
      <c r="F153" s="3" t="s">
        <v>33</v>
      </c>
      <c r="G153" s="3" t="s">
        <v>38</v>
      </c>
      <c r="H153" s="3" t="s">
        <v>64</v>
      </c>
      <c r="I153" s="3" t="s">
        <v>148</v>
      </c>
      <c r="J153" s="3" t="s">
        <v>46</v>
      </c>
      <c r="K153" s="3" t="s">
        <v>30</v>
      </c>
      <c r="L153" s="4" t="s">
        <v>456</v>
      </c>
      <c r="M153" s="8">
        <f t="shared" si="6"/>
        <v>42</v>
      </c>
      <c r="N153" s="8">
        <v>78</v>
      </c>
      <c r="O153" s="8">
        <f t="shared" si="7"/>
        <v>31.2</v>
      </c>
      <c r="P153" s="8">
        <f t="shared" si="8"/>
        <v>73.2</v>
      </c>
      <c r="Q153" s="3">
        <v>5</v>
      </c>
      <c r="R153" s="3"/>
      <c r="S153" s="3"/>
    </row>
    <row r="154" spans="1:19" s="1" customFormat="1" ht="31.5">
      <c r="A154" s="2" t="s">
        <v>498</v>
      </c>
      <c r="B154" s="6">
        <v>20190151</v>
      </c>
      <c r="C154" s="6" t="s">
        <v>22</v>
      </c>
      <c r="D154" s="2" t="s">
        <v>488</v>
      </c>
      <c r="E154" s="2" t="s">
        <v>489</v>
      </c>
      <c r="F154" s="3" t="s">
        <v>33</v>
      </c>
      <c r="G154" s="3" t="s">
        <v>26</v>
      </c>
      <c r="H154" s="3" t="s">
        <v>499</v>
      </c>
      <c r="I154" s="3" t="s">
        <v>135</v>
      </c>
      <c r="J154" s="3" t="s">
        <v>46</v>
      </c>
      <c r="K154" s="3" t="s">
        <v>30</v>
      </c>
      <c r="L154" s="4" t="s">
        <v>260</v>
      </c>
      <c r="M154" s="8">
        <f t="shared" si="6"/>
        <v>42.408000000000001</v>
      </c>
      <c r="N154" s="8">
        <v>75.400000000000006</v>
      </c>
      <c r="O154" s="8">
        <f t="shared" si="7"/>
        <v>30.16</v>
      </c>
      <c r="P154" s="8">
        <f t="shared" si="8"/>
        <v>72.567999999999998</v>
      </c>
      <c r="Q154" s="3">
        <v>6</v>
      </c>
      <c r="R154" s="3"/>
      <c r="S154" s="3"/>
    </row>
    <row r="155" spans="1:19" s="1" customFormat="1" ht="31.5">
      <c r="A155" s="2" t="s">
        <v>500</v>
      </c>
      <c r="B155" s="6">
        <v>20190150</v>
      </c>
      <c r="C155" s="6" t="s">
        <v>22</v>
      </c>
      <c r="D155" s="2" t="s">
        <v>488</v>
      </c>
      <c r="E155" s="2" t="s">
        <v>489</v>
      </c>
      <c r="F155" s="3" t="s">
        <v>25</v>
      </c>
      <c r="G155" s="3" t="s">
        <v>38</v>
      </c>
      <c r="H155" s="3" t="s">
        <v>501</v>
      </c>
      <c r="I155" s="3" t="s">
        <v>148</v>
      </c>
      <c r="J155" s="3" t="s">
        <v>46</v>
      </c>
      <c r="K155" s="3" t="s">
        <v>30</v>
      </c>
      <c r="L155" s="4" t="s">
        <v>477</v>
      </c>
      <c r="M155" s="8">
        <f t="shared" si="6"/>
        <v>42.576000000000001</v>
      </c>
      <c r="N155" s="8">
        <v>70.8</v>
      </c>
      <c r="O155" s="8">
        <f t="shared" si="7"/>
        <v>28.32</v>
      </c>
      <c r="P155" s="8">
        <f t="shared" si="8"/>
        <v>70.896000000000001</v>
      </c>
      <c r="Q155" s="3">
        <v>7</v>
      </c>
      <c r="R155" s="3"/>
      <c r="S155" s="3"/>
    </row>
    <row r="156" spans="1:19" s="1" customFormat="1" ht="31.5">
      <c r="A156" s="2" t="s">
        <v>502</v>
      </c>
      <c r="B156" s="6">
        <v>20190153</v>
      </c>
      <c r="C156" s="6" t="s">
        <v>22</v>
      </c>
      <c r="D156" s="2" t="s">
        <v>488</v>
      </c>
      <c r="E156" s="2" t="s">
        <v>489</v>
      </c>
      <c r="F156" s="3" t="s">
        <v>33</v>
      </c>
      <c r="G156" s="3" t="s">
        <v>26</v>
      </c>
      <c r="H156" s="3" t="s">
        <v>503</v>
      </c>
      <c r="I156" s="3" t="s">
        <v>131</v>
      </c>
      <c r="J156" s="3" t="s">
        <v>29</v>
      </c>
      <c r="K156" s="3" t="s">
        <v>30</v>
      </c>
      <c r="L156" s="4" t="s">
        <v>504</v>
      </c>
      <c r="M156" s="8">
        <f t="shared" si="6"/>
        <v>40.566000000000003</v>
      </c>
      <c r="N156" s="8">
        <v>63.8</v>
      </c>
      <c r="O156" s="8">
        <f t="shared" si="7"/>
        <v>25.52</v>
      </c>
      <c r="P156" s="8">
        <f t="shared" si="8"/>
        <v>66.085999999999999</v>
      </c>
      <c r="Q156" s="3">
        <v>8</v>
      </c>
      <c r="R156" s="3"/>
      <c r="S156" s="3"/>
    </row>
    <row r="157" spans="1:19" s="1" customFormat="1" ht="31.5">
      <c r="A157" s="2" t="s">
        <v>505</v>
      </c>
      <c r="B157" s="6">
        <v>20190154</v>
      </c>
      <c r="C157" s="6" t="s">
        <v>22</v>
      </c>
      <c r="D157" s="2" t="s">
        <v>488</v>
      </c>
      <c r="E157" s="2" t="s">
        <v>489</v>
      </c>
      <c r="F157" s="3" t="s">
        <v>33</v>
      </c>
      <c r="G157" s="3" t="s">
        <v>38</v>
      </c>
      <c r="H157" s="3" t="s">
        <v>34</v>
      </c>
      <c r="I157" s="3" t="s">
        <v>494</v>
      </c>
      <c r="J157" s="3" t="s">
        <v>29</v>
      </c>
      <c r="K157" s="3" t="s">
        <v>30</v>
      </c>
      <c r="L157" s="4" t="s">
        <v>481</v>
      </c>
      <c r="M157" s="8">
        <f t="shared" si="6"/>
        <v>40.020000000000003</v>
      </c>
      <c r="N157" s="3" t="s">
        <v>66</v>
      </c>
      <c r="O157" s="8"/>
      <c r="P157" s="8">
        <f t="shared" si="8"/>
        <v>40.020000000000003</v>
      </c>
      <c r="Q157" s="3">
        <v>9</v>
      </c>
      <c r="R157" s="3"/>
      <c r="S157" s="3"/>
    </row>
    <row r="158" spans="1:19" s="1" customFormat="1" ht="31.5">
      <c r="A158" s="2" t="s">
        <v>506</v>
      </c>
      <c r="B158" s="6">
        <v>20190155</v>
      </c>
      <c r="C158" s="6" t="s">
        <v>22</v>
      </c>
      <c r="D158" s="2" t="s">
        <v>507</v>
      </c>
      <c r="E158" s="2" t="s">
        <v>508</v>
      </c>
      <c r="F158" s="3" t="s">
        <v>25</v>
      </c>
      <c r="G158" s="3" t="s">
        <v>26</v>
      </c>
      <c r="H158" s="3" t="s">
        <v>64</v>
      </c>
      <c r="I158" s="3" t="s">
        <v>77</v>
      </c>
      <c r="J158" s="3" t="s">
        <v>46</v>
      </c>
      <c r="K158" s="3" t="s">
        <v>30</v>
      </c>
      <c r="L158" s="4" t="s">
        <v>509</v>
      </c>
      <c r="M158" s="8">
        <f t="shared" si="6"/>
        <v>45.408000000000001</v>
      </c>
      <c r="N158" s="8">
        <v>71.8</v>
      </c>
      <c r="O158" s="8">
        <f t="shared" si="7"/>
        <v>28.72</v>
      </c>
      <c r="P158" s="8">
        <f t="shared" si="8"/>
        <v>74.128</v>
      </c>
      <c r="Q158" s="3">
        <v>1</v>
      </c>
      <c r="R158" s="3" t="s">
        <v>30</v>
      </c>
      <c r="S158" s="3"/>
    </row>
    <row r="159" spans="1:19" s="1" customFormat="1" ht="31.5">
      <c r="A159" s="2" t="s">
        <v>510</v>
      </c>
      <c r="B159" s="6">
        <v>20190156</v>
      </c>
      <c r="C159" s="6" t="s">
        <v>22</v>
      </c>
      <c r="D159" s="2" t="s">
        <v>507</v>
      </c>
      <c r="E159" s="2" t="s">
        <v>508</v>
      </c>
      <c r="F159" s="3" t="s">
        <v>33</v>
      </c>
      <c r="G159" s="3" t="s">
        <v>38</v>
      </c>
      <c r="H159" s="3" t="s">
        <v>277</v>
      </c>
      <c r="I159" s="3" t="s">
        <v>511</v>
      </c>
      <c r="J159" s="3" t="s">
        <v>29</v>
      </c>
      <c r="K159" s="3" t="s">
        <v>30</v>
      </c>
      <c r="L159" s="4" t="s">
        <v>456</v>
      </c>
      <c r="M159" s="8">
        <f t="shared" si="6"/>
        <v>42</v>
      </c>
      <c r="N159" s="8">
        <v>78.2</v>
      </c>
      <c r="O159" s="8">
        <f t="shared" si="7"/>
        <v>31.28</v>
      </c>
      <c r="P159" s="8">
        <f t="shared" si="8"/>
        <v>73.28</v>
      </c>
      <c r="Q159" s="3">
        <v>2</v>
      </c>
      <c r="R159" s="3"/>
      <c r="S159" s="3"/>
    </row>
    <row r="160" spans="1:19" s="1" customFormat="1" ht="31.5">
      <c r="A160" s="2" t="s">
        <v>512</v>
      </c>
      <c r="B160" s="6">
        <v>20190157</v>
      </c>
      <c r="C160" s="6" t="s">
        <v>22</v>
      </c>
      <c r="D160" s="2" t="s">
        <v>507</v>
      </c>
      <c r="E160" s="2" t="s">
        <v>508</v>
      </c>
      <c r="F160" s="3" t="s">
        <v>33</v>
      </c>
      <c r="G160" s="3" t="s">
        <v>26</v>
      </c>
      <c r="H160" s="3" t="s">
        <v>34</v>
      </c>
      <c r="I160" s="3" t="s">
        <v>513</v>
      </c>
      <c r="J160" s="3" t="s">
        <v>46</v>
      </c>
      <c r="K160" s="3" t="s">
        <v>30</v>
      </c>
      <c r="L160" s="4" t="s">
        <v>514</v>
      </c>
      <c r="M160" s="8">
        <f t="shared" si="6"/>
        <v>41.454000000000001</v>
      </c>
      <c r="N160" s="8">
        <v>75.400000000000006</v>
      </c>
      <c r="O160" s="8">
        <f t="shared" si="7"/>
        <v>30.16</v>
      </c>
      <c r="P160" s="8">
        <f t="shared" si="8"/>
        <v>71.614000000000004</v>
      </c>
      <c r="Q160" s="3">
        <v>3</v>
      </c>
      <c r="R160" s="3"/>
      <c r="S160" s="3"/>
    </row>
    <row r="161" spans="1:19" s="1" customFormat="1" ht="31.5">
      <c r="A161" s="2" t="s">
        <v>515</v>
      </c>
      <c r="B161" s="6">
        <v>20190158</v>
      </c>
      <c r="C161" s="6" t="s">
        <v>22</v>
      </c>
      <c r="D161" s="2" t="s">
        <v>516</v>
      </c>
      <c r="E161" s="2" t="s">
        <v>517</v>
      </c>
      <c r="F161" s="3" t="s">
        <v>25</v>
      </c>
      <c r="G161" s="3" t="s">
        <v>26</v>
      </c>
      <c r="H161" s="3" t="s">
        <v>53</v>
      </c>
      <c r="I161" s="3" t="s">
        <v>518</v>
      </c>
      <c r="J161" s="3" t="s">
        <v>46</v>
      </c>
      <c r="K161" s="3" t="s">
        <v>30</v>
      </c>
      <c r="L161" s="4" t="s">
        <v>519</v>
      </c>
      <c r="M161" s="8">
        <f t="shared" si="6"/>
        <v>43.398000000000003</v>
      </c>
      <c r="N161" s="8">
        <v>75.2</v>
      </c>
      <c r="O161" s="8">
        <f t="shared" si="7"/>
        <v>30.08</v>
      </c>
      <c r="P161" s="8">
        <f t="shared" si="8"/>
        <v>73.477999999999994</v>
      </c>
      <c r="Q161" s="3">
        <v>1</v>
      </c>
      <c r="R161" s="3" t="s">
        <v>30</v>
      </c>
      <c r="S161" s="3"/>
    </row>
    <row r="162" spans="1:19" s="1" customFormat="1" ht="31.5">
      <c r="A162" s="2" t="s">
        <v>520</v>
      </c>
      <c r="B162" s="6">
        <v>20190159</v>
      </c>
      <c r="C162" s="6" t="s">
        <v>22</v>
      </c>
      <c r="D162" s="2" t="s">
        <v>516</v>
      </c>
      <c r="E162" s="2" t="s">
        <v>517</v>
      </c>
      <c r="F162" s="3" t="s">
        <v>25</v>
      </c>
      <c r="G162" s="3" t="s">
        <v>26</v>
      </c>
      <c r="H162" s="3" t="s">
        <v>34</v>
      </c>
      <c r="I162" s="3" t="s">
        <v>115</v>
      </c>
      <c r="J162" s="3" t="s">
        <v>46</v>
      </c>
      <c r="K162" s="3" t="s">
        <v>30</v>
      </c>
      <c r="L162" s="4" t="s">
        <v>521</v>
      </c>
      <c r="M162" s="8">
        <f t="shared" si="6"/>
        <v>39.923999999999999</v>
      </c>
      <c r="N162" s="8">
        <v>71</v>
      </c>
      <c r="O162" s="8">
        <f t="shared" si="7"/>
        <v>28.4</v>
      </c>
      <c r="P162" s="8">
        <f t="shared" si="8"/>
        <v>68.323999999999998</v>
      </c>
      <c r="Q162" s="3">
        <v>2</v>
      </c>
      <c r="R162" s="3"/>
      <c r="S162" s="3"/>
    </row>
    <row r="163" spans="1:19" s="1" customFormat="1" ht="31.5">
      <c r="A163" s="2" t="s">
        <v>522</v>
      </c>
      <c r="B163" s="6">
        <v>20190160</v>
      </c>
      <c r="C163" s="6" t="s">
        <v>22</v>
      </c>
      <c r="D163" s="2" t="s">
        <v>516</v>
      </c>
      <c r="E163" s="2" t="s">
        <v>517</v>
      </c>
      <c r="F163" s="3" t="s">
        <v>33</v>
      </c>
      <c r="G163" s="3" t="s">
        <v>26</v>
      </c>
      <c r="H163" s="3" t="s">
        <v>53</v>
      </c>
      <c r="I163" s="3" t="s">
        <v>523</v>
      </c>
      <c r="J163" s="3" t="s">
        <v>46</v>
      </c>
      <c r="K163" s="3" t="s">
        <v>30</v>
      </c>
      <c r="L163" s="4" t="s">
        <v>304</v>
      </c>
      <c r="M163" s="8">
        <f t="shared" si="6"/>
        <v>39.648000000000003</v>
      </c>
      <c r="N163" s="8">
        <v>70.599999999999994</v>
      </c>
      <c r="O163" s="8">
        <f t="shared" si="7"/>
        <v>28.24</v>
      </c>
      <c r="P163" s="8">
        <f t="shared" si="8"/>
        <v>67.888000000000005</v>
      </c>
      <c r="Q163" s="3">
        <v>3</v>
      </c>
      <c r="R163" s="3"/>
      <c r="S163" s="3"/>
    </row>
    <row r="164" spans="1:19" s="1" customFormat="1" ht="31.5">
      <c r="A164" s="2" t="s">
        <v>524</v>
      </c>
      <c r="B164" s="6">
        <v>20190161</v>
      </c>
      <c r="C164" s="6" t="s">
        <v>22</v>
      </c>
      <c r="D164" s="2" t="s">
        <v>525</v>
      </c>
      <c r="E164" s="2" t="s">
        <v>526</v>
      </c>
      <c r="F164" s="3" t="s">
        <v>25</v>
      </c>
      <c r="G164" s="3" t="s">
        <v>26</v>
      </c>
      <c r="H164" s="3" t="s">
        <v>49</v>
      </c>
      <c r="I164" s="3" t="s">
        <v>394</v>
      </c>
      <c r="J164" s="3" t="s">
        <v>46</v>
      </c>
      <c r="K164" s="3" t="s">
        <v>30</v>
      </c>
      <c r="L164" s="4" t="s">
        <v>527</v>
      </c>
      <c r="M164" s="8">
        <f t="shared" si="6"/>
        <v>48.786000000000001</v>
      </c>
      <c r="N164" s="8">
        <v>74.2</v>
      </c>
      <c r="O164" s="8">
        <f t="shared" si="7"/>
        <v>29.68</v>
      </c>
      <c r="P164" s="8">
        <f t="shared" si="8"/>
        <v>78.465999999999994</v>
      </c>
      <c r="Q164" s="3">
        <v>1</v>
      </c>
      <c r="R164" s="3" t="s">
        <v>30</v>
      </c>
      <c r="S164" s="3"/>
    </row>
    <row r="165" spans="1:19" s="1" customFormat="1" ht="31.5">
      <c r="A165" s="2" t="s">
        <v>528</v>
      </c>
      <c r="B165" s="6">
        <v>20190162</v>
      </c>
      <c r="C165" s="6" t="s">
        <v>22</v>
      </c>
      <c r="D165" s="2" t="s">
        <v>525</v>
      </c>
      <c r="E165" s="2" t="s">
        <v>526</v>
      </c>
      <c r="F165" s="3" t="s">
        <v>33</v>
      </c>
      <c r="G165" s="3" t="s">
        <v>38</v>
      </c>
      <c r="H165" s="3" t="s">
        <v>53</v>
      </c>
      <c r="I165" s="3" t="s">
        <v>308</v>
      </c>
      <c r="J165" s="3" t="s">
        <v>46</v>
      </c>
      <c r="K165" s="3" t="s">
        <v>30</v>
      </c>
      <c r="L165" s="4" t="s">
        <v>529</v>
      </c>
      <c r="M165" s="8">
        <f t="shared" si="6"/>
        <v>45.954000000000001</v>
      </c>
      <c r="N165" s="8">
        <v>76.400000000000006</v>
      </c>
      <c r="O165" s="8">
        <f t="shared" si="7"/>
        <v>30.56</v>
      </c>
      <c r="P165" s="8">
        <f t="shared" si="8"/>
        <v>76.513999999999996</v>
      </c>
      <c r="Q165" s="3">
        <v>2</v>
      </c>
      <c r="R165" s="3" t="s">
        <v>30</v>
      </c>
      <c r="S165" s="3"/>
    </row>
    <row r="166" spans="1:19" s="1" customFormat="1" ht="31.5">
      <c r="A166" s="2" t="s">
        <v>530</v>
      </c>
      <c r="B166" s="6">
        <v>20190163</v>
      </c>
      <c r="C166" s="6" t="s">
        <v>22</v>
      </c>
      <c r="D166" s="2" t="s">
        <v>525</v>
      </c>
      <c r="E166" s="2" t="s">
        <v>526</v>
      </c>
      <c r="F166" s="3" t="s">
        <v>25</v>
      </c>
      <c r="G166" s="3" t="s">
        <v>26</v>
      </c>
      <c r="H166" s="3" t="s">
        <v>34</v>
      </c>
      <c r="I166" s="3" t="s">
        <v>531</v>
      </c>
      <c r="J166" s="3" t="s">
        <v>46</v>
      </c>
      <c r="K166" s="3" t="s">
        <v>30</v>
      </c>
      <c r="L166" s="4" t="s">
        <v>532</v>
      </c>
      <c r="M166" s="8">
        <f t="shared" si="6"/>
        <v>45.612000000000002</v>
      </c>
      <c r="N166" s="8">
        <v>75.400000000000006</v>
      </c>
      <c r="O166" s="8">
        <f t="shared" si="7"/>
        <v>30.16</v>
      </c>
      <c r="P166" s="8">
        <f t="shared" si="8"/>
        <v>75.772000000000006</v>
      </c>
      <c r="Q166" s="3">
        <v>3</v>
      </c>
      <c r="R166" s="3"/>
      <c r="S166" s="3"/>
    </row>
    <row r="167" spans="1:19" s="1" customFormat="1" ht="31.5">
      <c r="A167" s="2" t="s">
        <v>533</v>
      </c>
      <c r="B167" s="6">
        <v>20190164</v>
      </c>
      <c r="C167" s="6" t="s">
        <v>22</v>
      </c>
      <c r="D167" s="2" t="s">
        <v>525</v>
      </c>
      <c r="E167" s="2" t="s">
        <v>526</v>
      </c>
      <c r="F167" s="3" t="s">
        <v>25</v>
      </c>
      <c r="G167" s="3" t="s">
        <v>26</v>
      </c>
      <c r="H167" s="3" t="s">
        <v>27</v>
      </c>
      <c r="I167" s="3" t="s">
        <v>534</v>
      </c>
      <c r="J167" s="3" t="s">
        <v>46</v>
      </c>
      <c r="K167" s="3" t="s">
        <v>30</v>
      </c>
      <c r="L167" s="4" t="s">
        <v>271</v>
      </c>
      <c r="M167" s="8">
        <f t="shared" si="6"/>
        <v>44.417999999999999</v>
      </c>
      <c r="N167" s="8">
        <v>76</v>
      </c>
      <c r="O167" s="8">
        <f t="shared" si="7"/>
        <v>30.4</v>
      </c>
      <c r="P167" s="8">
        <f t="shared" si="8"/>
        <v>74.817999999999998</v>
      </c>
      <c r="Q167" s="3">
        <v>4</v>
      </c>
      <c r="R167" s="3"/>
      <c r="S167" s="3"/>
    </row>
    <row r="168" spans="1:19" s="1" customFormat="1" ht="31.5">
      <c r="A168" s="2" t="s">
        <v>535</v>
      </c>
      <c r="B168" s="6">
        <v>20190165</v>
      </c>
      <c r="C168" s="6" t="s">
        <v>22</v>
      </c>
      <c r="D168" s="2" t="s">
        <v>525</v>
      </c>
      <c r="E168" s="2" t="s">
        <v>526</v>
      </c>
      <c r="F168" s="3" t="s">
        <v>33</v>
      </c>
      <c r="G168" s="3" t="s">
        <v>26</v>
      </c>
      <c r="H168" s="3" t="s">
        <v>536</v>
      </c>
      <c r="I168" s="3" t="s">
        <v>537</v>
      </c>
      <c r="J168" s="3" t="s">
        <v>46</v>
      </c>
      <c r="K168" s="3" t="s">
        <v>30</v>
      </c>
      <c r="L168" s="4" t="s">
        <v>268</v>
      </c>
      <c r="M168" s="8">
        <f t="shared" si="6"/>
        <v>43.841999999999999</v>
      </c>
      <c r="N168" s="8">
        <v>69.2</v>
      </c>
      <c r="O168" s="8">
        <f t="shared" si="7"/>
        <v>27.68</v>
      </c>
      <c r="P168" s="8">
        <f t="shared" si="8"/>
        <v>71.522000000000006</v>
      </c>
      <c r="Q168" s="3">
        <v>5</v>
      </c>
      <c r="R168" s="3"/>
      <c r="S168" s="3"/>
    </row>
    <row r="169" spans="1:19" s="1" customFormat="1" ht="31.5">
      <c r="A169" s="2" t="s">
        <v>538</v>
      </c>
      <c r="B169" s="6">
        <v>20190166</v>
      </c>
      <c r="C169" s="6" t="s">
        <v>22</v>
      </c>
      <c r="D169" s="2" t="s">
        <v>525</v>
      </c>
      <c r="E169" s="2" t="s">
        <v>526</v>
      </c>
      <c r="F169" s="3" t="s">
        <v>33</v>
      </c>
      <c r="G169" s="3" t="s">
        <v>38</v>
      </c>
      <c r="H169" s="3" t="s">
        <v>53</v>
      </c>
      <c r="I169" s="3" t="s">
        <v>539</v>
      </c>
      <c r="J169" s="3" t="s">
        <v>46</v>
      </c>
      <c r="K169" s="3" t="s">
        <v>30</v>
      </c>
      <c r="L169" s="4" t="s">
        <v>540</v>
      </c>
      <c r="M169" s="8">
        <f t="shared" si="6"/>
        <v>43.77</v>
      </c>
      <c r="N169" s="8">
        <v>68.599999999999994</v>
      </c>
      <c r="O169" s="8">
        <f t="shared" si="7"/>
        <v>27.44</v>
      </c>
      <c r="P169" s="8">
        <f t="shared" si="8"/>
        <v>71.209999999999994</v>
      </c>
      <c r="Q169" s="3">
        <v>6</v>
      </c>
      <c r="R169" s="3"/>
      <c r="S169" s="3"/>
    </row>
    <row r="170" spans="1:19" s="1" customFormat="1" ht="31.5">
      <c r="A170" s="2" t="s">
        <v>541</v>
      </c>
      <c r="B170" s="6">
        <v>20190167</v>
      </c>
      <c r="C170" s="6" t="s">
        <v>22</v>
      </c>
      <c r="D170" s="2" t="s">
        <v>542</v>
      </c>
      <c r="E170" s="2" t="s">
        <v>543</v>
      </c>
      <c r="F170" s="3" t="s">
        <v>25</v>
      </c>
      <c r="G170" s="3" t="s">
        <v>38</v>
      </c>
      <c r="H170" s="3" t="s">
        <v>39</v>
      </c>
      <c r="I170" s="3" t="s">
        <v>544</v>
      </c>
      <c r="J170" s="3" t="s">
        <v>29</v>
      </c>
      <c r="K170" s="3" t="s">
        <v>30</v>
      </c>
      <c r="L170" s="4" t="s">
        <v>545</v>
      </c>
      <c r="M170" s="8">
        <f t="shared" si="6"/>
        <v>49.805999999999997</v>
      </c>
      <c r="N170" s="8">
        <v>72.599999999999994</v>
      </c>
      <c r="O170" s="8">
        <f t="shared" si="7"/>
        <v>29.04</v>
      </c>
      <c r="P170" s="8">
        <f t="shared" si="8"/>
        <v>78.846000000000004</v>
      </c>
      <c r="Q170" s="3">
        <v>1</v>
      </c>
      <c r="R170" s="3" t="s">
        <v>30</v>
      </c>
      <c r="S170" s="3"/>
    </row>
    <row r="171" spans="1:19" s="1" customFormat="1" ht="31.5">
      <c r="A171" s="2" t="s">
        <v>546</v>
      </c>
      <c r="B171" s="6">
        <v>20190168</v>
      </c>
      <c r="C171" s="6" t="s">
        <v>22</v>
      </c>
      <c r="D171" s="2" t="s">
        <v>542</v>
      </c>
      <c r="E171" s="2" t="s">
        <v>543</v>
      </c>
      <c r="F171" s="3" t="s">
        <v>25</v>
      </c>
      <c r="G171" s="3" t="s">
        <v>26</v>
      </c>
      <c r="H171" s="3" t="s">
        <v>185</v>
      </c>
      <c r="I171" s="3" t="s">
        <v>547</v>
      </c>
      <c r="J171" s="3" t="s">
        <v>46</v>
      </c>
      <c r="K171" s="3" t="s">
        <v>30</v>
      </c>
      <c r="L171" s="4" t="s">
        <v>548</v>
      </c>
      <c r="M171" s="8">
        <f t="shared" si="6"/>
        <v>45.51</v>
      </c>
      <c r="N171" s="8">
        <v>77.8</v>
      </c>
      <c r="O171" s="8">
        <f t="shared" si="7"/>
        <v>31.12</v>
      </c>
      <c r="P171" s="8">
        <f t="shared" si="8"/>
        <v>76.63</v>
      </c>
      <c r="Q171" s="3">
        <v>2</v>
      </c>
      <c r="R171" s="3"/>
      <c r="S171" s="3"/>
    </row>
    <row r="172" spans="1:19" s="1" customFormat="1" ht="31.5">
      <c r="A172" s="2" t="s">
        <v>549</v>
      </c>
      <c r="B172" s="6">
        <v>20190169</v>
      </c>
      <c r="C172" s="6" t="s">
        <v>22</v>
      </c>
      <c r="D172" s="2" t="s">
        <v>542</v>
      </c>
      <c r="E172" s="2" t="s">
        <v>543</v>
      </c>
      <c r="F172" s="3" t="s">
        <v>25</v>
      </c>
      <c r="G172" s="3" t="s">
        <v>26</v>
      </c>
      <c r="H172" s="3" t="s">
        <v>185</v>
      </c>
      <c r="I172" s="3" t="s">
        <v>550</v>
      </c>
      <c r="J172" s="3" t="s">
        <v>46</v>
      </c>
      <c r="K172" s="3" t="s">
        <v>30</v>
      </c>
      <c r="L172" s="4" t="s">
        <v>229</v>
      </c>
      <c r="M172" s="8">
        <f t="shared" si="6"/>
        <v>44.148000000000003</v>
      </c>
      <c r="N172" s="8">
        <v>67.599999999999994</v>
      </c>
      <c r="O172" s="8">
        <f t="shared" si="7"/>
        <v>27.04</v>
      </c>
      <c r="P172" s="8">
        <f t="shared" si="8"/>
        <v>71.188000000000002</v>
      </c>
      <c r="Q172" s="3">
        <v>3</v>
      </c>
      <c r="R172" s="3"/>
      <c r="S172" s="3"/>
    </row>
    <row r="173" spans="1:19" s="1" customFormat="1" ht="31.5">
      <c r="A173" s="2" t="s">
        <v>551</v>
      </c>
      <c r="B173" s="6">
        <v>20190170</v>
      </c>
      <c r="C173" s="6" t="s">
        <v>22</v>
      </c>
      <c r="D173" s="2" t="s">
        <v>552</v>
      </c>
      <c r="E173" s="2" t="s">
        <v>553</v>
      </c>
      <c r="F173" s="3" t="s">
        <v>33</v>
      </c>
      <c r="G173" s="3" t="s">
        <v>38</v>
      </c>
      <c r="H173" s="3" t="s">
        <v>34</v>
      </c>
      <c r="I173" s="3" t="s">
        <v>554</v>
      </c>
      <c r="J173" s="3" t="s">
        <v>46</v>
      </c>
      <c r="K173" s="3" t="s">
        <v>30</v>
      </c>
      <c r="L173" s="4" t="s">
        <v>555</v>
      </c>
      <c r="M173" s="8">
        <f t="shared" si="6"/>
        <v>49.055999999999997</v>
      </c>
      <c r="N173" s="8">
        <v>73.2</v>
      </c>
      <c r="O173" s="8">
        <f t="shared" si="7"/>
        <v>29.28</v>
      </c>
      <c r="P173" s="8">
        <f t="shared" si="8"/>
        <v>78.335999999999999</v>
      </c>
      <c r="Q173" s="3">
        <v>1</v>
      </c>
      <c r="R173" s="3" t="s">
        <v>30</v>
      </c>
      <c r="S173" s="3"/>
    </row>
    <row r="174" spans="1:19" s="1" customFormat="1" ht="31.5">
      <c r="A174" s="2" t="s">
        <v>556</v>
      </c>
      <c r="B174" s="6">
        <v>20190172</v>
      </c>
      <c r="C174" s="6" t="s">
        <v>22</v>
      </c>
      <c r="D174" s="2" t="s">
        <v>552</v>
      </c>
      <c r="E174" s="2" t="s">
        <v>553</v>
      </c>
      <c r="F174" s="3" t="s">
        <v>33</v>
      </c>
      <c r="G174" s="3" t="s">
        <v>26</v>
      </c>
      <c r="H174" s="3" t="s">
        <v>34</v>
      </c>
      <c r="I174" s="3" t="s">
        <v>557</v>
      </c>
      <c r="J174" s="3" t="s">
        <v>46</v>
      </c>
      <c r="K174" s="3" t="s">
        <v>30</v>
      </c>
      <c r="L174" s="4" t="s">
        <v>116</v>
      </c>
      <c r="M174" s="8">
        <f t="shared" si="6"/>
        <v>47.112000000000002</v>
      </c>
      <c r="N174" s="8">
        <v>76</v>
      </c>
      <c r="O174" s="8">
        <f t="shared" si="7"/>
        <v>30.4</v>
      </c>
      <c r="P174" s="8">
        <f t="shared" si="8"/>
        <v>77.512</v>
      </c>
      <c r="Q174" s="3">
        <v>2</v>
      </c>
      <c r="R174" s="3"/>
      <c r="S174" s="3"/>
    </row>
    <row r="175" spans="1:19" s="1" customFormat="1" ht="31.5">
      <c r="A175" s="2" t="s">
        <v>558</v>
      </c>
      <c r="B175" s="6">
        <v>20190171</v>
      </c>
      <c r="C175" s="6" t="s">
        <v>22</v>
      </c>
      <c r="D175" s="2" t="s">
        <v>552</v>
      </c>
      <c r="E175" s="2" t="s">
        <v>553</v>
      </c>
      <c r="F175" s="3" t="s">
        <v>33</v>
      </c>
      <c r="G175" s="3" t="s">
        <v>26</v>
      </c>
      <c r="H175" s="3" t="s">
        <v>559</v>
      </c>
      <c r="I175" s="3" t="s">
        <v>560</v>
      </c>
      <c r="J175" s="3" t="s">
        <v>46</v>
      </c>
      <c r="K175" s="3" t="s">
        <v>30</v>
      </c>
      <c r="L175" s="4" t="s">
        <v>561</v>
      </c>
      <c r="M175" s="8">
        <f t="shared" si="6"/>
        <v>47.898000000000003</v>
      </c>
      <c r="N175" s="3" t="s">
        <v>66</v>
      </c>
      <c r="O175" s="8"/>
      <c r="P175" s="8">
        <f t="shared" si="8"/>
        <v>47.898000000000003</v>
      </c>
      <c r="Q175" s="3">
        <v>3</v>
      </c>
      <c r="R175" s="3"/>
      <c r="S175" s="3"/>
    </row>
    <row r="176" spans="1:19" s="1" customFormat="1" ht="31.5">
      <c r="A176" s="2" t="s">
        <v>562</v>
      </c>
      <c r="B176" s="6">
        <v>20190174</v>
      </c>
      <c r="C176" s="6" t="s">
        <v>22</v>
      </c>
      <c r="D176" s="2" t="s">
        <v>563</v>
      </c>
      <c r="E176" s="2" t="s">
        <v>564</v>
      </c>
      <c r="F176" s="3" t="s">
        <v>33</v>
      </c>
      <c r="G176" s="3" t="s">
        <v>26</v>
      </c>
      <c r="H176" s="3" t="s">
        <v>73</v>
      </c>
      <c r="I176" s="3" t="s">
        <v>308</v>
      </c>
      <c r="J176" s="3" t="s">
        <v>46</v>
      </c>
      <c r="K176" s="3" t="s">
        <v>30</v>
      </c>
      <c r="L176" s="4" t="s">
        <v>203</v>
      </c>
      <c r="M176" s="8">
        <f t="shared" si="6"/>
        <v>46.704000000000001</v>
      </c>
      <c r="N176" s="8">
        <v>74.2</v>
      </c>
      <c r="O176" s="8">
        <f>N176*0.4</f>
        <v>29.68</v>
      </c>
      <c r="P176" s="8">
        <f t="shared" si="8"/>
        <v>76.384</v>
      </c>
      <c r="Q176" s="3">
        <v>1</v>
      </c>
      <c r="R176" s="3" t="s">
        <v>30</v>
      </c>
      <c r="S176" s="3"/>
    </row>
    <row r="177" spans="1:19" s="1" customFormat="1" ht="31.5">
      <c r="A177" s="2" t="s">
        <v>565</v>
      </c>
      <c r="B177" s="6">
        <v>20190173</v>
      </c>
      <c r="C177" s="6" t="s">
        <v>22</v>
      </c>
      <c r="D177" s="2" t="s">
        <v>563</v>
      </c>
      <c r="E177" s="2" t="s">
        <v>564</v>
      </c>
      <c r="F177" s="3" t="s">
        <v>33</v>
      </c>
      <c r="G177" s="3" t="s">
        <v>26</v>
      </c>
      <c r="H177" s="3" t="s">
        <v>53</v>
      </c>
      <c r="I177" s="3" t="s">
        <v>566</v>
      </c>
      <c r="J177" s="3" t="s">
        <v>46</v>
      </c>
      <c r="K177" s="3" t="s">
        <v>30</v>
      </c>
      <c r="L177" s="4" t="s">
        <v>567</v>
      </c>
      <c r="M177" s="8">
        <f t="shared" si="6"/>
        <v>50.454000000000001</v>
      </c>
      <c r="N177" s="8">
        <v>62.8</v>
      </c>
      <c r="O177" s="8">
        <f>N177*0.4</f>
        <v>25.12</v>
      </c>
      <c r="P177" s="8">
        <f t="shared" si="8"/>
        <v>75.573999999999998</v>
      </c>
      <c r="Q177" s="3">
        <v>2</v>
      </c>
      <c r="R177" s="3"/>
      <c r="S177" s="3"/>
    </row>
    <row r="178" spans="1:19" s="1" customFormat="1" ht="31.5">
      <c r="A178" s="2" t="s">
        <v>568</v>
      </c>
      <c r="B178" s="6">
        <v>20190175</v>
      </c>
      <c r="C178" s="6" t="s">
        <v>22</v>
      </c>
      <c r="D178" s="2" t="s">
        <v>563</v>
      </c>
      <c r="E178" s="2" t="s">
        <v>564</v>
      </c>
      <c r="F178" s="3" t="s">
        <v>33</v>
      </c>
      <c r="G178" s="3" t="s">
        <v>38</v>
      </c>
      <c r="H178" s="3" t="s">
        <v>64</v>
      </c>
      <c r="I178" s="3" t="s">
        <v>308</v>
      </c>
      <c r="J178" s="3" t="s">
        <v>46</v>
      </c>
      <c r="K178" s="3" t="s">
        <v>30</v>
      </c>
      <c r="L178" s="4" t="s">
        <v>569</v>
      </c>
      <c r="M178" s="8">
        <f t="shared" si="6"/>
        <v>45.101999999999997</v>
      </c>
      <c r="N178" s="8">
        <v>66.2</v>
      </c>
      <c r="O178" s="8">
        <f t="shared" si="7"/>
        <v>26.48</v>
      </c>
      <c r="P178" s="8">
        <f t="shared" si="8"/>
        <v>71.581999999999994</v>
      </c>
      <c r="Q178" s="3">
        <v>3</v>
      </c>
      <c r="R178" s="3"/>
      <c r="S178" s="3"/>
    </row>
    <row r="179" spans="1:19" s="1" customFormat="1" ht="31.5">
      <c r="A179" s="2" t="s">
        <v>570</v>
      </c>
      <c r="B179" s="6">
        <v>20190177</v>
      </c>
      <c r="C179" s="6" t="s">
        <v>22</v>
      </c>
      <c r="D179" s="2" t="s">
        <v>571</v>
      </c>
      <c r="E179" s="2" t="s">
        <v>572</v>
      </c>
      <c r="F179" s="3" t="s">
        <v>25</v>
      </c>
      <c r="G179" s="3" t="s">
        <v>26</v>
      </c>
      <c r="H179" s="3" t="s">
        <v>44</v>
      </c>
      <c r="I179" s="3" t="s">
        <v>573</v>
      </c>
      <c r="J179" s="3" t="s">
        <v>46</v>
      </c>
      <c r="K179" s="3" t="s">
        <v>30</v>
      </c>
      <c r="L179" s="4" t="s">
        <v>574</v>
      </c>
      <c r="M179" s="8">
        <f t="shared" si="6"/>
        <v>42.473999999999997</v>
      </c>
      <c r="N179" s="8">
        <v>69.8</v>
      </c>
      <c r="O179" s="8">
        <f t="shared" si="7"/>
        <v>27.92</v>
      </c>
      <c r="P179" s="8">
        <f t="shared" si="8"/>
        <v>70.394000000000005</v>
      </c>
      <c r="Q179" s="3">
        <v>1</v>
      </c>
      <c r="R179" s="3" t="s">
        <v>30</v>
      </c>
      <c r="S179" s="3"/>
    </row>
    <row r="180" spans="1:19" s="1" customFormat="1" ht="31.5">
      <c r="A180" s="2" t="s">
        <v>575</v>
      </c>
      <c r="B180" s="6">
        <v>20190178</v>
      </c>
      <c r="C180" s="6" t="s">
        <v>22</v>
      </c>
      <c r="D180" s="2" t="s">
        <v>571</v>
      </c>
      <c r="E180" s="2" t="s">
        <v>572</v>
      </c>
      <c r="F180" s="3" t="s">
        <v>33</v>
      </c>
      <c r="G180" s="3" t="s">
        <v>26</v>
      </c>
      <c r="H180" s="3" t="s">
        <v>49</v>
      </c>
      <c r="I180" s="3" t="s">
        <v>252</v>
      </c>
      <c r="J180" s="3" t="s">
        <v>46</v>
      </c>
      <c r="K180" s="3" t="s">
        <v>30</v>
      </c>
      <c r="L180" s="4" t="s">
        <v>576</v>
      </c>
      <c r="M180" s="8">
        <f t="shared" si="6"/>
        <v>39.612000000000002</v>
      </c>
      <c r="N180" s="8">
        <v>76.8</v>
      </c>
      <c r="O180" s="8">
        <f t="shared" si="7"/>
        <v>30.72</v>
      </c>
      <c r="P180" s="8">
        <f t="shared" si="8"/>
        <v>70.331999999999994</v>
      </c>
      <c r="Q180" s="3">
        <v>2</v>
      </c>
      <c r="R180" s="3"/>
      <c r="S180" s="3"/>
    </row>
    <row r="181" spans="1:19" s="1" customFormat="1" ht="31.5">
      <c r="A181" s="2" t="s">
        <v>577</v>
      </c>
      <c r="B181" s="6">
        <v>20190176</v>
      </c>
      <c r="C181" s="6" t="s">
        <v>22</v>
      </c>
      <c r="D181" s="2" t="s">
        <v>571</v>
      </c>
      <c r="E181" s="2" t="s">
        <v>572</v>
      </c>
      <c r="F181" s="3" t="s">
        <v>33</v>
      </c>
      <c r="G181" s="3" t="s">
        <v>38</v>
      </c>
      <c r="H181" s="3" t="s">
        <v>34</v>
      </c>
      <c r="I181" s="3" t="s">
        <v>246</v>
      </c>
      <c r="J181" s="3" t="s">
        <v>29</v>
      </c>
      <c r="K181" s="3" t="s">
        <v>30</v>
      </c>
      <c r="L181" s="4" t="s">
        <v>51</v>
      </c>
      <c r="M181" s="8">
        <f t="shared" si="6"/>
        <v>42.51</v>
      </c>
      <c r="N181" s="8">
        <v>64.400000000000006</v>
      </c>
      <c r="O181" s="8">
        <f t="shared" si="7"/>
        <v>25.76</v>
      </c>
      <c r="P181" s="8">
        <f t="shared" si="8"/>
        <v>68.27</v>
      </c>
      <c r="Q181" s="3">
        <v>3</v>
      </c>
      <c r="R181" s="3"/>
      <c r="S181" s="3"/>
    </row>
    <row r="182" spans="1:19" s="1" customFormat="1" ht="31.5">
      <c r="A182" s="2" t="s">
        <v>578</v>
      </c>
      <c r="B182" s="6">
        <v>20190181</v>
      </c>
      <c r="C182" s="6" t="s">
        <v>22</v>
      </c>
      <c r="D182" s="2" t="s">
        <v>579</v>
      </c>
      <c r="E182" s="2" t="s">
        <v>580</v>
      </c>
      <c r="F182" s="3" t="s">
        <v>33</v>
      </c>
      <c r="G182" s="3" t="s">
        <v>38</v>
      </c>
      <c r="H182" s="3" t="s">
        <v>249</v>
      </c>
      <c r="I182" s="3" t="s">
        <v>327</v>
      </c>
      <c r="J182" s="3" t="s">
        <v>46</v>
      </c>
      <c r="K182" s="3" t="s">
        <v>30</v>
      </c>
      <c r="L182" s="4" t="s">
        <v>581</v>
      </c>
      <c r="M182" s="8">
        <f t="shared" si="6"/>
        <v>45.066000000000003</v>
      </c>
      <c r="N182" s="8">
        <v>84.2</v>
      </c>
      <c r="O182" s="8">
        <f t="shared" si="7"/>
        <v>33.68</v>
      </c>
      <c r="P182" s="8">
        <f t="shared" si="8"/>
        <v>78.745999999999995</v>
      </c>
      <c r="Q182" s="3">
        <v>1</v>
      </c>
      <c r="R182" s="3" t="s">
        <v>30</v>
      </c>
      <c r="S182" s="3"/>
    </row>
    <row r="183" spans="1:19" s="1" customFormat="1" ht="31.5">
      <c r="A183" s="2" t="s">
        <v>582</v>
      </c>
      <c r="B183" s="6">
        <v>20190179</v>
      </c>
      <c r="C183" s="6" t="s">
        <v>22</v>
      </c>
      <c r="D183" s="2" t="s">
        <v>579</v>
      </c>
      <c r="E183" s="2" t="s">
        <v>580</v>
      </c>
      <c r="F183" s="3" t="s">
        <v>33</v>
      </c>
      <c r="G183" s="3" t="s">
        <v>26</v>
      </c>
      <c r="H183" s="3" t="s">
        <v>34</v>
      </c>
      <c r="I183" s="3" t="s">
        <v>327</v>
      </c>
      <c r="J183" s="3" t="s">
        <v>46</v>
      </c>
      <c r="K183" s="3" t="s">
        <v>30</v>
      </c>
      <c r="L183" s="4" t="s">
        <v>583</v>
      </c>
      <c r="M183" s="8">
        <f t="shared" si="6"/>
        <v>47.76</v>
      </c>
      <c r="N183" s="8">
        <v>69</v>
      </c>
      <c r="O183" s="8">
        <f t="shared" si="7"/>
        <v>27.6</v>
      </c>
      <c r="P183" s="8">
        <f t="shared" si="8"/>
        <v>75.36</v>
      </c>
      <c r="Q183" s="3">
        <v>2</v>
      </c>
      <c r="R183" s="3"/>
      <c r="S183" s="3"/>
    </row>
    <row r="184" spans="1:19" s="1" customFormat="1" ht="31.5">
      <c r="A184" s="2" t="s">
        <v>584</v>
      </c>
      <c r="B184" s="6">
        <v>20190180</v>
      </c>
      <c r="C184" s="6" t="s">
        <v>22</v>
      </c>
      <c r="D184" s="2" t="s">
        <v>579</v>
      </c>
      <c r="E184" s="2" t="s">
        <v>580</v>
      </c>
      <c r="F184" s="3" t="s">
        <v>33</v>
      </c>
      <c r="G184" s="3" t="s">
        <v>26</v>
      </c>
      <c r="H184" s="3" t="s">
        <v>44</v>
      </c>
      <c r="I184" s="3" t="s">
        <v>313</v>
      </c>
      <c r="J184" s="3" t="s">
        <v>46</v>
      </c>
      <c r="K184" s="3" t="s">
        <v>30</v>
      </c>
      <c r="L184" s="4" t="s">
        <v>548</v>
      </c>
      <c r="M184" s="8">
        <f t="shared" si="6"/>
        <v>45.51</v>
      </c>
      <c r="N184" s="8">
        <v>74.2</v>
      </c>
      <c r="O184" s="8">
        <f t="shared" si="7"/>
        <v>29.68</v>
      </c>
      <c r="P184" s="8">
        <f t="shared" si="8"/>
        <v>75.19</v>
      </c>
      <c r="Q184" s="3">
        <v>3</v>
      </c>
      <c r="R184" s="3"/>
      <c r="S184" s="3"/>
    </row>
    <row r="185" spans="1:19" s="1" customFormat="1" ht="31.5">
      <c r="A185" s="2" t="s">
        <v>585</v>
      </c>
      <c r="B185" s="6">
        <v>20190182</v>
      </c>
      <c r="C185" s="6" t="s">
        <v>22</v>
      </c>
      <c r="D185" s="2" t="s">
        <v>586</v>
      </c>
      <c r="E185" s="2" t="s">
        <v>587</v>
      </c>
      <c r="F185" s="3" t="s">
        <v>25</v>
      </c>
      <c r="G185" s="3" t="s">
        <v>26</v>
      </c>
      <c r="H185" s="3" t="s">
        <v>34</v>
      </c>
      <c r="I185" s="3" t="s">
        <v>286</v>
      </c>
      <c r="J185" s="3" t="s">
        <v>46</v>
      </c>
      <c r="K185" s="3" t="s">
        <v>30</v>
      </c>
      <c r="L185" s="4" t="s">
        <v>116</v>
      </c>
      <c r="M185" s="8">
        <f t="shared" si="6"/>
        <v>47.112000000000002</v>
      </c>
      <c r="N185" s="8">
        <v>82.6</v>
      </c>
      <c r="O185" s="8">
        <f t="shared" si="7"/>
        <v>33.04</v>
      </c>
      <c r="P185" s="8">
        <f t="shared" si="8"/>
        <v>80.152000000000001</v>
      </c>
      <c r="Q185" s="3">
        <v>1</v>
      </c>
      <c r="R185" s="3" t="s">
        <v>30</v>
      </c>
      <c r="S185" s="3"/>
    </row>
    <row r="186" spans="1:19" s="1" customFormat="1" ht="31.5">
      <c r="A186" s="2" t="s">
        <v>588</v>
      </c>
      <c r="B186" s="6">
        <v>20190183</v>
      </c>
      <c r="C186" s="6" t="s">
        <v>22</v>
      </c>
      <c r="D186" s="2" t="s">
        <v>586</v>
      </c>
      <c r="E186" s="2" t="s">
        <v>587</v>
      </c>
      <c r="F186" s="3" t="s">
        <v>33</v>
      </c>
      <c r="G186" s="3" t="s">
        <v>134</v>
      </c>
      <c r="H186" s="3" t="s">
        <v>49</v>
      </c>
      <c r="I186" s="3" t="s">
        <v>286</v>
      </c>
      <c r="J186" s="3" t="s">
        <v>46</v>
      </c>
      <c r="K186" s="3" t="s">
        <v>30</v>
      </c>
      <c r="L186" s="4" t="s">
        <v>226</v>
      </c>
      <c r="M186" s="8">
        <f t="shared" si="6"/>
        <v>46.091999999999999</v>
      </c>
      <c r="N186" s="8">
        <v>72.599999999999994</v>
      </c>
      <c r="O186" s="8">
        <f t="shared" si="7"/>
        <v>29.04</v>
      </c>
      <c r="P186" s="8">
        <f t="shared" si="8"/>
        <v>75.132000000000005</v>
      </c>
      <c r="Q186" s="3">
        <v>2</v>
      </c>
      <c r="R186" s="3"/>
      <c r="S186" s="3"/>
    </row>
    <row r="187" spans="1:19" s="1" customFormat="1" ht="31.5">
      <c r="A187" s="2" t="s">
        <v>589</v>
      </c>
      <c r="B187" s="6">
        <v>20190184</v>
      </c>
      <c r="C187" s="6" t="s">
        <v>22</v>
      </c>
      <c r="D187" s="2" t="s">
        <v>586</v>
      </c>
      <c r="E187" s="2" t="s">
        <v>587</v>
      </c>
      <c r="F187" s="3" t="s">
        <v>33</v>
      </c>
      <c r="G187" s="3" t="s">
        <v>26</v>
      </c>
      <c r="H187" s="3" t="s">
        <v>34</v>
      </c>
      <c r="I187" s="3" t="s">
        <v>286</v>
      </c>
      <c r="J187" s="3" t="s">
        <v>46</v>
      </c>
      <c r="K187" s="3" t="s">
        <v>30</v>
      </c>
      <c r="L187" s="4" t="s">
        <v>590</v>
      </c>
      <c r="M187" s="8">
        <f t="shared" si="6"/>
        <v>41.694000000000003</v>
      </c>
      <c r="N187" s="8">
        <v>61.8</v>
      </c>
      <c r="O187" s="8">
        <f t="shared" si="7"/>
        <v>24.72</v>
      </c>
      <c r="P187" s="8">
        <f t="shared" si="8"/>
        <v>66.414000000000001</v>
      </c>
      <c r="Q187" s="3">
        <v>3</v>
      </c>
      <c r="R187" s="3"/>
      <c r="S187" s="3"/>
    </row>
    <row r="188" spans="1:19" s="1" customFormat="1" ht="31.5">
      <c r="A188" s="2" t="s">
        <v>591</v>
      </c>
      <c r="B188" s="6">
        <v>20190185</v>
      </c>
      <c r="C188" s="6" t="s">
        <v>22</v>
      </c>
      <c r="D188" s="2" t="s">
        <v>592</v>
      </c>
      <c r="E188" s="2" t="s">
        <v>593</v>
      </c>
      <c r="F188" s="3" t="s">
        <v>33</v>
      </c>
      <c r="G188" s="3" t="s">
        <v>38</v>
      </c>
      <c r="H188" s="3" t="s">
        <v>282</v>
      </c>
      <c r="I188" s="3" t="s">
        <v>531</v>
      </c>
      <c r="J188" s="3" t="s">
        <v>46</v>
      </c>
      <c r="K188" s="3" t="s">
        <v>30</v>
      </c>
      <c r="L188" s="4" t="s">
        <v>594</v>
      </c>
      <c r="M188" s="8">
        <f t="shared" si="6"/>
        <v>43.637999999999998</v>
      </c>
      <c r="N188" s="8">
        <v>76.400000000000006</v>
      </c>
      <c r="O188" s="8">
        <f t="shared" si="7"/>
        <v>30.56</v>
      </c>
      <c r="P188" s="8">
        <f t="shared" si="8"/>
        <v>74.197999999999993</v>
      </c>
      <c r="Q188" s="3">
        <v>1</v>
      </c>
      <c r="R188" s="3" t="s">
        <v>30</v>
      </c>
      <c r="S188" s="3"/>
    </row>
    <row r="189" spans="1:19" s="1" customFormat="1" ht="31.5">
      <c r="A189" s="2" t="s">
        <v>595</v>
      </c>
      <c r="B189" s="6">
        <v>20190186</v>
      </c>
      <c r="C189" s="6" t="s">
        <v>22</v>
      </c>
      <c r="D189" s="2" t="s">
        <v>592</v>
      </c>
      <c r="E189" s="2" t="s">
        <v>593</v>
      </c>
      <c r="F189" s="3" t="s">
        <v>25</v>
      </c>
      <c r="G189" s="3" t="s">
        <v>38</v>
      </c>
      <c r="H189" s="3" t="s">
        <v>39</v>
      </c>
      <c r="I189" s="3" t="s">
        <v>596</v>
      </c>
      <c r="J189" s="3" t="s">
        <v>46</v>
      </c>
      <c r="K189" s="3" t="s">
        <v>30</v>
      </c>
      <c r="L189" s="4" t="s">
        <v>597</v>
      </c>
      <c r="M189" s="8">
        <f t="shared" si="6"/>
        <v>42.101999999999997</v>
      </c>
      <c r="N189" s="8">
        <v>78.8</v>
      </c>
      <c r="O189" s="8">
        <f t="shared" si="7"/>
        <v>31.52</v>
      </c>
      <c r="P189" s="8">
        <f t="shared" si="8"/>
        <v>73.622</v>
      </c>
      <c r="Q189" s="3">
        <v>2</v>
      </c>
      <c r="R189" s="3"/>
      <c r="S189" s="3"/>
    </row>
    <row r="190" spans="1:19" s="1" customFormat="1" ht="31.5">
      <c r="A190" s="2" t="s">
        <v>598</v>
      </c>
      <c r="B190" s="6">
        <v>20190187</v>
      </c>
      <c r="C190" s="6" t="s">
        <v>22</v>
      </c>
      <c r="D190" s="2" t="s">
        <v>592</v>
      </c>
      <c r="E190" s="2" t="s">
        <v>593</v>
      </c>
      <c r="F190" s="3" t="s">
        <v>25</v>
      </c>
      <c r="G190" s="3" t="s">
        <v>26</v>
      </c>
      <c r="H190" s="3" t="s">
        <v>34</v>
      </c>
      <c r="I190" s="3" t="s">
        <v>308</v>
      </c>
      <c r="J190" s="3" t="s">
        <v>46</v>
      </c>
      <c r="K190" s="3" t="s">
        <v>30</v>
      </c>
      <c r="L190" s="4" t="s">
        <v>599</v>
      </c>
      <c r="M190" s="8">
        <f t="shared" si="6"/>
        <v>40.392000000000003</v>
      </c>
      <c r="N190" s="8">
        <v>69.400000000000006</v>
      </c>
      <c r="O190" s="8">
        <f t="shared" si="7"/>
        <v>27.76</v>
      </c>
      <c r="P190" s="8">
        <f t="shared" si="8"/>
        <v>68.152000000000001</v>
      </c>
      <c r="Q190" s="3">
        <v>3</v>
      </c>
      <c r="R190" s="3"/>
      <c r="S190" s="3"/>
    </row>
    <row r="191" spans="1:19" s="1" customFormat="1" ht="31.5">
      <c r="A191" s="2" t="s">
        <v>600</v>
      </c>
      <c r="B191" s="6">
        <v>20190188</v>
      </c>
      <c r="C191" s="6" t="s">
        <v>22</v>
      </c>
      <c r="D191" s="2" t="s">
        <v>601</v>
      </c>
      <c r="E191" s="2" t="s">
        <v>602</v>
      </c>
      <c r="F191" s="3" t="s">
        <v>33</v>
      </c>
      <c r="G191" s="3" t="s">
        <v>26</v>
      </c>
      <c r="H191" s="3" t="s">
        <v>39</v>
      </c>
      <c r="I191" s="3" t="s">
        <v>603</v>
      </c>
      <c r="J191" s="3" t="s">
        <v>46</v>
      </c>
      <c r="K191" s="3" t="s">
        <v>30</v>
      </c>
      <c r="L191" s="4" t="s">
        <v>398</v>
      </c>
      <c r="M191" s="8">
        <f t="shared" si="6"/>
        <v>46.158000000000001</v>
      </c>
      <c r="N191" s="8">
        <v>76.8</v>
      </c>
      <c r="O191" s="8">
        <f t="shared" si="7"/>
        <v>30.72</v>
      </c>
      <c r="P191" s="8">
        <f t="shared" si="8"/>
        <v>76.878</v>
      </c>
      <c r="Q191" s="3">
        <v>1</v>
      </c>
      <c r="R191" s="3" t="s">
        <v>30</v>
      </c>
      <c r="S191" s="3"/>
    </row>
    <row r="192" spans="1:19" s="1" customFormat="1" ht="31.5">
      <c r="A192" s="2" t="s">
        <v>604</v>
      </c>
      <c r="B192" s="6">
        <v>20190189</v>
      </c>
      <c r="C192" s="6" t="s">
        <v>22</v>
      </c>
      <c r="D192" s="2" t="s">
        <v>601</v>
      </c>
      <c r="E192" s="2" t="s">
        <v>602</v>
      </c>
      <c r="F192" s="3" t="s">
        <v>33</v>
      </c>
      <c r="G192" s="3" t="s">
        <v>26</v>
      </c>
      <c r="H192" s="3" t="s">
        <v>64</v>
      </c>
      <c r="I192" s="3" t="s">
        <v>322</v>
      </c>
      <c r="J192" s="3" t="s">
        <v>46</v>
      </c>
      <c r="K192" s="3" t="s">
        <v>30</v>
      </c>
      <c r="L192" s="4" t="s">
        <v>605</v>
      </c>
      <c r="M192" s="8">
        <f t="shared" si="6"/>
        <v>40.908000000000001</v>
      </c>
      <c r="N192" s="8">
        <v>79.2</v>
      </c>
      <c r="O192" s="8">
        <f t="shared" si="7"/>
        <v>31.68</v>
      </c>
      <c r="P192" s="8">
        <f t="shared" si="8"/>
        <v>72.587999999999994</v>
      </c>
      <c r="Q192" s="3">
        <v>2</v>
      </c>
      <c r="R192" s="3"/>
      <c r="S192" s="3"/>
    </row>
    <row r="193" spans="1:19" s="1" customFormat="1" ht="31.5">
      <c r="A193" s="2" t="s">
        <v>606</v>
      </c>
      <c r="B193" s="6">
        <v>20190190</v>
      </c>
      <c r="C193" s="6" t="s">
        <v>22</v>
      </c>
      <c r="D193" s="2" t="s">
        <v>601</v>
      </c>
      <c r="E193" s="2" t="s">
        <v>602</v>
      </c>
      <c r="F193" s="3" t="s">
        <v>25</v>
      </c>
      <c r="G193" s="3" t="s">
        <v>26</v>
      </c>
      <c r="H193" s="3" t="s">
        <v>64</v>
      </c>
      <c r="I193" s="3" t="s">
        <v>547</v>
      </c>
      <c r="J193" s="3" t="s">
        <v>29</v>
      </c>
      <c r="K193" s="3" t="s">
        <v>30</v>
      </c>
      <c r="L193" s="4" t="s">
        <v>607</v>
      </c>
      <c r="M193" s="8">
        <f t="shared" si="6"/>
        <v>37.667999999999999</v>
      </c>
      <c r="N193" s="8">
        <v>80</v>
      </c>
      <c r="O193" s="8">
        <f t="shared" si="7"/>
        <v>32</v>
      </c>
      <c r="P193" s="8">
        <f t="shared" si="8"/>
        <v>69.668000000000006</v>
      </c>
      <c r="Q193" s="3">
        <v>3</v>
      </c>
      <c r="R193" s="3"/>
      <c r="S193" s="3"/>
    </row>
    <row r="194" spans="1:19" s="1" customFormat="1" ht="31.5">
      <c r="A194" s="2" t="s">
        <v>608</v>
      </c>
      <c r="B194" s="6">
        <v>20190191</v>
      </c>
      <c r="C194" s="6" t="s">
        <v>22</v>
      </c>
      <c r="D194" s="2" t="s">
        <v>601</v>
      </c>
      <c r="E194" s="2" t="s">
        <v>602</v>
      </c>
      <c r="F194" s="3" t="s">
        <v>25</v>
      </c>
      <c r="G194" s="3" t="s">
        <v>26</v>
      </c>
      <c r="H194" s="3" t="s">
        <v>64</v>
      </c>
      <c r="I194" s="3" t="s">
        <v>547</v>
      </c>
      <c r="J194" s="3" t="s">
        <v>46</v>
      </c>
      <c r="K194" s="3" t="s">
        <v>30</v>
      </c>
      <c r="L194" s="4" t="s">
        <v>607</v>
      </c>
      <c r="M194" s="8">
        <f t="shared" si="6"/>
        <v>37.667999999999999</v>
      </c>
      <c r="N194" s="8">
        <v>74.400000000000006</v>
      </c>
      <c r="O194" s="8">
        <f t="shared" si="7"/>
        <v>29.76</v>
      </c>
      <c r="P194" s="8">
        <f t="shared" si="8"/>
        <v>67.427999999999997</v>
      </c>
      <c r="Q194" s="3">
        <v>4</v>
      </c>
      <c r="R194" s="3"/>
      <c r="S194" s="3"/>
    </row>
    <row r="195" spans="1:19" s="1" customFormat="1" ht="31.5">
      <c r="A195" s="2" t="s">
        <v>609</v>
      </c>
      <c r="B195" s="6">
        <v>20190193</v>
      </c>
      <c r="C195" s="6" t="s">
        <v>22</v>
      </c>
      <c r="D195" s="2" t="s">
        <v>610</v>
      </c>
      <c r="E195" s="2" t="s">
        <v>611</v>
      </c>
      <c r="F195" s="3" t="s">
        <v>25</v>
      </c>
      <c r="G195" s="3" t="s">
        <v>134</v>
      </c>
      <c r="H195" s="3" t="s">
        <v>44</v>
      </c>
      <c r="I195" s="3" t="s">
        <v>612</v>
      </c>
      <c r="J195" s="3" t="s">
        <v>29</v>
      </c>
      <c r="K195" s="3" t="s">
        <v>30</v>
      </c>
      <c r="L195" s="4" t="s">
        <v>613</v>
      </c>
      <c r="M195" s="8">
        <f t="shared" si="6"/>
        <v>35.177999999999997</v>
      </c>
      <c r="N195" s="8">
        <v>80.400000000000006</v>
      </c>
      <c r="O195" s="8">
        <f t="shared" si="7"/>
        <v>32.159999999999997</v>
      </c>
      <c r="P195" s="8">
        <f t="shared" si="8"/>
        <v>67.337999999999994</v>
      </c>
      <c r="Q195" s="3">
        <v>1</v>
      </c>
      <c r="R195" s="3" t="s">
        <v>30</v>
      </c>
      <c r="S195" s="3"/>
    </row>
    <row r="196" spans="1:19" s="1" customFormat="1" ht="31.5">
      <c r="A196" s="2" t="s">
        <v>614</v>
      </c>
      <c r="B196" s="6">
        <v>20190192</v>
      </c>
      <c r="C196" s="6" t="s">
        <v>22</v>
      </c>
      <c r="D196" s="2" t="s">
        <v>610</v>
      </c>
      <c r="E196" s="2" t="s">
        <v>611</v>
      </c>
      <c r="F196" s="3" t="s">
        <v>25</v>
      </c>
      <c r="G196" s="3" t="s">
        <v>26</v>
      </c>
      <c r="H196" s="3" t="s">
        <v>49</v>
      </c>
      <c r="I196" s="3" t="s">
        <v>85</v>
      </c>
      <c r="J196" s="3" t="s">
        <v>29</v>
      </c>
      <c r="K196" s="3" t="s">
        <v>30</v>
      </c>
      <c r="L196" s="4" t="s">
        <v>615</v>
      </c>
      <c r="M196" s="8">
        <f t="shared" si="6"/>
        <v>37.020000000000003</v>
      </c>
      <c r="N196" s="8">
        <v>67.8</v>
      </c>
      <c r="O196" s="8">
        <f t="shared" si="7"/>
        <v>27.12</v>
      </c>
      <c r="P196" s="8">
        <f t="shared" si="8"/>
        <v>64.14</v>
      </c>
      <c r="Q196" s="3">
        <v>2</v>
      </c>
      <c r="R196" s="3"/>
      <c r="S196" s="3"/>
    </row>
    <row r="197" spans="1:19" s="1" customFormat="1" ht="31.5">
      <c r="A197" s="2" t="s">
        <v>616</v>
      </c>
      <c r="B197" s="6">
        <v>20190194</v>
      </c>
      <c r="C197" s="6" t="s">
        <v>22</v>
      </c>
      <c r="D197" s="2" t="s">
        <v>610</v>
      </c>
      <c r="E197" s="2" t="s">
        <v>611</v>
      </c>
      <c r="F197" s="3" t="s">
        <v>33</v>
      </c>
      <c r="G197" s="3" t="s">
        <v>38</v>
      </c>
      <c r="H197" s="3" t="s">
        <v>617</v>
      </c>
      <c r="I197" s="3" t="s">
        <v>85</v>
      </c>
      <c r="J197" s="3" t="s">
        <v>29</v>
      </c>
      <c r="K197" s="3" t="s">
        <v>30</v>
      </c>
      <c r="L197" s="4" t="s">
        <v>618</v>
      </c>
      <c r="M197" s="8">
        <f t="shared" ref="M197:M217" si="9">L197*0.6</f>
        <v>35.112000000000002</v>
      </c>
      <c r="N197" s="8">
        <v>70.8</v>
      </c>
      <c r="O197" s="8">
        <f t="shared" ref="O197:O217" si="10">N197*0.4</f>
        <v>28.32</v>
      </c>
      <c r="P197" s="8">
        <f t="shared" ref="P197:P217" si="11">M197+O197</f>
        <v>63.432000000000002</v>
      </c>
      <c r="Q197" s="3">
        <v>3</v>
      </c>
      <c r="R197" s="3"/>
      <c r="S197" s="3"/>
    </row>
    <row r="198" spans="1:19" s="1" customFormat="1" ht="31.5">
      <c r="A198" s="2" t="s">
        <v>619</v>
      </c>
      <c r="B198" s="6">
        <v>20190195</v>
      </c>
      <c r="C198" s="6" t="s">
        <v>22</v>
      </c>
      <c r="D198" s="2" t="s">
        <v>610</v>
      </c>
      <c r="E198" s="2" t="s">
        <v>620</v>
      </c>
      <c r="F198" s="3" t="s">
        <v>33</v>
      </c>
      <c r="G198" s="3" t="s">
        <v>134</v>
      </c>
      <c r="H198" s="3" t="s">
        <v>621</v>
      </c>
      <c r="I198" s="3" t="s">
        <v>622</v>
      </c>
      <c r="J198" s="3" t="s">
        <v>29</v>
      </c>
      <c r="K198" s="3" t="s">
        <v>30</v>
      </c>
      <c r="L198" s="4" t="s">
        <v>623</v>
      </c>
      <c r="M198" s="8">
        <f t="shared" si="9"/>
        <v>37.5</v>
      </c>
      <c r="N198" s="8">
        <v>71</v>
      </c>
      <c r="O198" s="8">
        <f t="shared" si="10"/>
        <v>28.4</v>
      </c>
      <c r="P198" s="8">
        <f t="shared" si="11"/>
        <v>65.900000000000006</v>
      </c>
      <c r="Q198" s="3">
        <v>1</v>
      </c>
      <c r="R198" s="3" t="s">
        <v>30</v>
      </c>
      <c r="S198" s="3"/>
    </row>
    <row r="199" spans="1:19" s="1" customFormat="1" ht="31.5">
      <c r="A199" s="2" t="s">
        <v>624</v>
      </c>
      <c r="B199" s="6">
        <v>20190196</v>
      </c>
      <c r="C199" s="6" t="s">
        <v>22</v>
      </c>
      <c r="D199" s="2" t="s">
        <v>610</v>
      </c>
      <c r="E199" s="2" t="s">
        <v>620</v>
      </c>
      <c r="F199" s="3" t="s">
        <v>33</v>
      </c>
      <c r="G199" s="3" t="s">
        <v>134</v>
      </c>
      <c r="H199" s="3" t="s">
        <v>625</v>
      </c>
      <c r="I199" s="3" t="s">
        <v>626</v>
      </c>
      <c r="J199" s="3" t="s">
        <v>627</v>
      </c>
      <c r="K199" s="3" t="s">
        <v>30</v>
      </c>
      <c r="L199" s="4" t="s">
        <v>628</v>
      </c>
      <c r="M199" s="8">
        <f t="shared" si="9"/>
        <v>29.01</v>
      </c>
      <c r="N199" s="8">
        <v>59.2</v>
      </c>
      <c r="O199" s="8">
        <f t="shared" si="10"/>
        <v>23.68</v>
      </c>
      <c r="P199" s="8">
        <f t="shared" si="11"/>
        <v>52.69</v>
      </c>
      <c r="Q199" s="3">
        <v>2</v>
      </c>
      <c r="R199" s="3"/>
      <c r="S199" s="3"/>
    </row>
    <row r="200" spans="1:19" s="1" customFormat="1" ht="31.5">
      <c r="A200" s="2" t="s">
        <v>629</v>
      </c>
      <c r="B200" s="6">
        <v>20190197</v>
      </c>
      <c r="C200" s="6" t="s">
        <v>22</v>
      </c>
      <c r="D200" s="2" t="s">
        <v>630</v>
      </c>
      <c r="E200" s="2" t="s">
        <v>631</v>
      </c>
      <c r="F200" s="3" t="s">
        <v>33</v>
      </c>
      <c r="G200" s="3" t="s">
        <v>134</v>
      </c>
      <c r="H200" s="3" t="s">
        <v>632</v>
      </c>
      <c r="I200" s="3" t="s">
        <v>633</v>
      </c>
      <c r="J200" s="3" t="s">
        <v>29</v>
      </c>
      <c r="K200" s="3" t="s">
        <v>30</v>
      </c>
      <c r="L200" s="4" t="s">
        <v>634</v>
      </c>
      <c r="M200" s="8">
        <f t="shared" si="9"/>
        <v>44.658000000000001</v>
      </c>
      <c r="N200" s="8">
        <v>74.400000000000006</v>
      </c>
      <c r="O200" s="8">
        <f t="shared" si="10"/>
        <v>29.76</v>
      </c>
      <c r="P200" s="8">
        <f t="shared" si="11"/>
        <v>74.418000000000006</v>
      </c>
      <c r="Q200" s="3">
        <v>1</v>
      </c>
      <c r="R200" s="3" t="s">
        <v>30</v>
      </c>
      <c r="S200" s="3"/>
    </row>
    <row r="201" spans="1:19" s="1" customFormat="1" ht="31.5">
      <c r="A201" s="2" t="s">
        <v>635</v>
      </c>
      <c r="B201" s="6">
        <v>20190198</v>
      </c>
      <c r="C201" s="6" t="s">
        <v>22</v>
      </c>
      <c r="D201" s="2" t="s">
        <v>630</v>
      </c>
      <c r="E201" s="2" t="s">
        <v>631</v>
      </c>
      <c r="F201" s="3" t="s">
        <v>33</v>
      </c>
      <c r="G201" s="3" t="s">
        <v>38</v>
      </c>
      <c r="H201" s="3" t="s">
        <v>73</v>
      </c>
      <c r="I201" s="3" t="s">
        <v>636</v>
      </c>
      <c r="J201" s="3" t="s">
        <v>29</v>
      </c>
      <c r="K201" s="3" t="s">
        <v>30</v>
      </c>
      <c r="L201" s="4" t="s">
        <v>637</v>
      </c>
      <c r="M201" s="8">
        <f t="shared" si="9"/>
        <v>39.372</v>
      </c>
      <c r="N201" s="8">
        <v>80.2</v>
      </c>
      <c r="O201" s="8">
        <f t="shared" si="10"/>
        <v>32.08</v>
      </c>
      <c r="P201" s="8">
        <f t="shared" si="11"/>
        <v>71.451999999999998</v>
      </c>
      <c r="Q201" s="3">
        <v>2</v>
      </c>
      <c r="R201" s="3"/>
      <c r="S201" s="3"/>
    </row>
    <row r="202" spans="1:19" s="1" customFormat="1" ht="31.5">
      <c r="A202" s="2" t="s">
        <v>638</v>
      </c>
      <c r="B202" s="6">
        <v>20190199</v>
      </c>
      <c r="C202" s="6" t="s">
        <v>22</v>
      </c>
      <c r="D202" s="2" t="s">
        <v>630</v>
      </c>
      <c r="E202" s="2" t="s">
        <v>631</v>
      </c>
      <c r="F202" s="3" t="s">
        <v>25</v>
      </c>
      <c r="G202" s="3" t="s">
        <v>26</v>
      </c>
      <c r="H202" s="3" t="s">
        <v>639</v>
      </c>
      <c r="I202" s="3" t="s">
        <v>640</v>
      </c>
      <c r="J202" s="3" t="s">
        <v>46</v>
      </c>
      <c r="K202" s="3" t="s">
        <v>30</v>
      </c>
      <c r="L202" s="4" t="s">
        <v>641</v>
      </c>
      <c r="M202" s="8">
        <f t="shared" si="9"/>
        <v>38.723999999999997</v>
      </c>
      <c r="N202" s="8">
        <v>77.040000000000006</v>
      </c>
      <c r="O202" s="8">
        <f t="shared" si="10"/>
        <v>30.815999999999999</v>
      </c>
      <c r="P202" s="8">
        <f t="shared" si="11"/>
        <v>69.540000000000006</v>
      </c>
      <c r="Q202" s="3">
        <v>3</v>
      </c>
      <c r="R202" s="3"/>
      <c r="S202" s="3"/>
    </row>
    <row r="203" spans="1:19" s="1" customFormat="1" ht="31.5">
      <c r="A203" s="2" t="s">
        <v>642</v>
      </c>
      <c r="B203" s="6">
        <v>20190200</v>
      </c>
      <c r="C203" s="6" t="s">
        <v>22</v>
      </c>
      <c r="D203" s="2" t="s">
        <v>643</v>
      </c>
      <c r="E203" s="2" t="s">
        <v>644</v>
      </c>
      <c r="F203" s="3" t="s">
        <v>33</v>
      </c>
      <c r="G203" s="3" t="s">
        <v>26</v>
      </c>
      <c r="H203" s="6">
        <v>2018.06</v>
      </c>
      <c r="I203" s="3" t="s">
        <v>645</v>
      </c>
      <c r="J203" s="3" t="s">
        <v>46</v>
      </c>
      <c r="K203" s="3" t="s">
        <v>30</v>
      </c>
      <c r="L203" s="4" t="s">
        <v>646</v>
      </c>
      <c r="M203" s="8">
        <f t="shared" si="9"/>
        <v>47.52</v>
      </c>
      <c r="N203" s="8">
        <v>76.8</v>
      </c>
      <c r="O203" s="8">
        <f t="shared" si="10"/>
        <v>30.72</v>
      </c>
      <c r="P203" s="8">
        <f t="shared" si="11"/>
        <v>78.239999999999995</v>
      </c>
      <c r="Q203" s="3">
        <v>1</v>
      </c>
      <c r="R203" s="3" t="s">
        <v>30</v>
      </c>
      <c r="S203" s="3"/>
    </row>
    <row r="204" spans="1:19" s="1" customFormat="1" ht="31.5">
      <c r="A204" s="2" t="s">
        <v>647</v>
      </c>
      <c r="B204" s="6">
        <v>20190202</v>
      </c>
      <c r="C204" s="6" t="s">
        <v>22</v>
      </c>
      <c r="D204" s="2" t="s">
        <v>643</v>
      </c>
      <c r="E204" s="2" t="s">
        <v>644</v>
      </c>
      <c r="F204" s="3" t="s">
        <v>25</v>
      </c>
      <c r="G204" s="3" t="s">
        <v>134</v>
      </c>
      <c r="H204" s="3" t="s">
        <v>140</v>
      </c>
      <c r="I204" s="3" t="s">
        <v>648</v>
      </c>
      <c r="J204" s="3" t="s">
        <v>46</v>
      </c>
      <c r="K204" s="3" t="s">
        <v>30</v>
      </c>
      <c r="L204" s="4" t="s">
        <v>540</v>
      </c>
      <c r="M204" s="8">
        <f t="shared" si="9"/>
        <v>43.77</v>
      </c>
      <c r="N204" s="8">
        <v>82.8</v>
      </c>
      <c r="O204" s="8">
        <f t="shared" si="10"/>
        <v>33.119999999999997</v>
      </c>
      <c r="P204" s="8">
        <f t="shared" si="11"/>
        <v>76.89</v>
      </c>
      <c r="Q204" s="3">
        <v>2</v>
      </c>
      <c r="R204" s="3"/>
      <c r="S204" s="3"/>
    </row>
    <row r="205" spans="1:19" s="1" customFormat="1" ht="31.5">
      <c r="A205" s="2" t="s">
        <v>649</v>
      </c>
      <c r="B205" s="6">
        <v>20190201</v>
      </c>
      <c r="C205" s="6" t="s">
        <v>22</v>
      </c>
      <c r="D205" s="2" t="s">
        <v>643</v>
      </c>
      <c r="E205" s="2" t="s">
        <v>644</v>
      </c>
      <c r="F205" s="3" t="s">
        <v>33</v>
      </c>
      <c r="G205" s="3" t="s">
        <v>26</v>
      </c>
      <c r="H205" s="3" t="s">
        <v>64</v>
      </c>
      <c r="I205" s="3" t="s">
        <v>303</v>
      </c>
      <c r="J205" s="3" t="s">
        <v>29</v>
      </c>
      <c r="K205" s="3" t="s">
        <v>30</v>
      </c>
      <c r="L205" s="4" t="s">
        <v>118</v>
      </c>
      <c r="M205" s="8">
        <f t="shared" si="9"/>
        <v>45.204000000000001</v>
      </c>
      <c r="N205" s="8">
        <v>69.900000000000006</v>
      </c>
      <c r="O205" s="8">
        <f t="shared" si="10"/>
        <v>27.96</v>
      </c>
      <c r="P205" s="8">
        <f t="shared" si="11"/>
        <v>73.164000000000001</v>
      </c>
      <c r="Q205" s="3">
        <v>3</v>
      </c>
      <c r="R205" s="3"/>
      <c r="S205" s="3"/>
    </row>
    <row r="206" spans="1:19" s="1" customFormat="1" ht="31.5">
      <c r="A206" s="2" t="s">
        <v>650</v>
      </c>
      <c r="B206" s="6">
        <v>20190203</v>
      </c>
      <c r="C206" s="6" t="s">
        <v>22</v>
      </c>
      <c r="D206" s="2" t="s">
        <v>651</v>
      </c>
      <c r="E206" s="2" t="s">
        <v>652</v>
      </c>
      <c r="F206" s="3" t="s">
        <v>33</v>
      </c>
      <c r="G206" s="3" t="s">
        <v>38</v>
      </c>
      <c r="H206" s="3" t="s">
        <v>53</v>
      </c>
      <c r="I206" s="3" t="s">
        <v>653</v>
      </c>
      <c r="J206" s="3" t="s">
        <v>29</v>
      </c>
      <c r="K206" s="3" t="s">
        <v>30</v>
      </c>
      <c r="L206" s="4" t="s">
        <v>654</v>
      </c>
      <c r="M206" s="8">
        <f t="shared" si="9"/>
        <v>44.963999999999999</v>
      </c>
      <c r="N206" s="8">
        <v>83.5</v>
      </c>
      <c r="O206" s="8">
        <f t="shared" si="10"/>
        <v>33.4</v>
      </c>
      <c r="P206" s="8">
        <f t="shared" si="11"/>
        <v>78.364000000000004</v>
      </c>
      <c r="Q206" s="3">
        <v>1</v>
      </c>
      <c r="R206" s="3" t="s">
        <v>30</v>
      </c>
      <c r="S206" s="3"/>
    </row>
    <row r="207" spans="1:19" s="1" customFormat="1" ht="31.5">
      <c r="A207" s="2" t="s">
        <v>655</v>
      </c>
      <c r="B207" s="6">
        <v>20190204</v>
      </c>
      <c r="C207" s="6" t="s">
        <v>22</v>
      </c>
      <c r="D207" s="2" t="s">
        <v>651</v>
      </c>
      <c r="E207" s="2" t="s">
        <v>652</v>
      </c>
      <c r="F207" s="3" t="s">
        <v>33</v>
      </c>
      <c r="G207" s="3" t="s">
        <v>26</v>
      </c>
      <c r="H207" s="3" t="s">
        <v>49</v>
      </c>
      <c r="I207" s="3" t="s">
        <v>365</v>
      </c>
      <c r="J207" s="3" t="s">
        <v>29</v>
      </c>
      <c r="K207" s="3" t="s">
        <v>30</v>
      </c>
      <c r="L207" s="4" t="s">
        <v>519</v>
      </c>
      <c r="M207" s="8">
        <f t="shared" si="9"/>
        <v>43.398000000000003</v>
      </c>
      <c r="N207" s="8">
        <v>85.1</v>
      </c>
      <c r="O207" s="8">
        <f t="shared" si="10"/>
        <v>34.04</v>
      </c>
      <c r="P207" s="8">
        <f t="shared" si="11"/>
        <v>77.438000000000002</v>
      </c>
      <c r="Q207" s="3">
        <v>2</v>
      </c>
      <c r="R207" s="3" t="s">
        <v>30</v>
      </c>
      <c r="S207" s="3"/>
    </row>
    <row r="208" spans="1:19" s="1" customFormat="1" ht="31.5">
      <c r="A208" s="2" t="s">
        <v>656</v>
      </c>
      <c r="B208" s="6">
        <v>20190206</v>
      </c>
      <c r="C208" s="6" t="s">
        <v>22</v>
      </c>
      <c r="D208" s="2" t="s">
        <v>651</v>
      </c>
      <c r="E208" s="2" t="s">
        <v>652</v>
      </c>
      <c r="F208" s="3" t="s">
        <v>25</v>
      </c>
      <c r="G208" s="3" t="s">
        <v>26</v>
      </c>
      <c r="H208" s="3" t="s">
        <v>53</v>
      </c>
      <c r="I208" s="3" t="s">
        <v>131</v>
      </c>
      <c r="J208" s="3" t="s">
        <v>29</v>
      </c>
      <c r="K208" s="3" t="s">
        <v>30</v>
      </c>
      <c r="L208" s="4" t="s">
        <v>657</v>
      </c>
      <c r="M208" s="8">
        <f t="shared" si="9"/>
        <v>42.851999999999997</v>
      </c>
      <c r="N208" s="8">
        <v>82.1</v>
      </c>
      <c r="O208" s="8">
        <f t="shared" si="10"/>
        <v>32.840000000000003</v>
      </c>
      <c r="P208" s="8">
        <f t="shared" si="11"/>
        <v>75.691999999999993</v>
      </c>
      <c r="Q208" s="3">
        <v>3</v>
      </c>
      <c r="R208" s="3" t="s">
        <v>30</v>
      </c>
      <c r="S208" s="3"/>
    </row>
    <row r="209" spans="1:19" s="1" customFormat="1" ht="31.5">
      <c r="A209" s="2" t="s">
        <v>658</v>
      </c>
      <c r="B209" s="6">
        <v>20190205</v>
      </c>
      <c r="C209" s="6" t="s">
        <v>22</v>
      </c>
      <c r="D209" s="2" t="s">
        <v>651</v>
      </c>
      <c r="E209" s="2" t="s">
        <v>652</v>
      </c>
      <c r="F209" s="3" t="s">
        <v>33</v>
      </c>
      <c r="G209" s="3" t="s">
        <v>38</v>
      </c>
      <c r="H209" s="3" t="s">
        <v>144</v>
      </c>
      <c r="I209" s="3" t="s">
        <v>141</v>
      </c>
      <c r="J209" s="3" t="s">
        <v>46</v>
      </c>
      <c r="K209" s="3" t="s">
        <v>30</v>
      </c>
      <c r="L209" s="4" t="s">
        <v>474</v>
      </c>
      <c r="M209" s="8">
        <f t="shared" si="9"/>
        <v>43.158000000000001</v>
      </c>
      <c r="N209" s="8">
        <v>78.2</v>
      </c>
      <c r="O209" s="8">
        <f t="shared" si="10"/>
        <v>31.28</v>
      </c>
      <c r="P209" s="8">
        <f t="shared" si="11"/>
        <v>74.438000000000002</v>
      </c>
      <c r="Q209" s="3">
        <v>4</v>
      </c>
      <c r="R209" s="3"/>
      <c r="S209" s="3"/>
    </row>
    <row r="210" spans="1:19" s="1" customFormat="1" ht="31.5">
      <c r="A210" s="2" t="s">
        <v>659</v>
      </c>
      <c r="B210" s="6">
        <v>20190207</v>
      </c>
      <c r="C210" s="6" t="s">
        <v>22</v>
      </c>
      <c r="D210" s="2" t="s">
        <v>651</v>
      </c>
      <c r="E210" s="2" t="s">
        <v>652</v>
      </c>
      <c r="F210" s="3" t="s">
        <v>33</v>
      </c>
      <c r="G210" s="3" t="s">
        <v>26</v>
      </c>
      <c r="H210" s="3" t="s">
        <v>34</v>
      </c>
      <c r="I210" s="3" t="s">
        <v>660</v>
      </c>
      <c r="J210" s="3" t="s">
        <v>29</v>
      </c>
      <c r="K210" s="3" t="s">
        <v>30</v>
      </c>
      <c r="L210" s="4" t="s">
        <v>597</v>
      </c>
      <c r="M210" s="8">
        <f t="shared" si="9"/>
        <v>42.101999999999997</v>
      </c>
      <c r="N210" s="8">
        <v>80.8</v>
      </c>
      <c r="O210" s="8">
        <f t="shared" si="10"/>
        <v>32.32</v>
      </c>
      <c r="P210" s="8">
        <f t="shared" si="11"/>
        <v>74.421999999999997</v>
      </c>
      <c r="Q210" s="3">
        <v>5</v>
      </c>
      <c r="R210" s="3"/>
      <c r="S210" s="3"/>
    </row>
    <row r="211" spans="1:19" s="1" customFormat="1" ht="31.5">
      <c r="A211" s="2" t="s">
        <v>661</v>
      </c>
      <c r="B211" s="6">
        <v>20190209</v>
      </c>
      <c r="C211" s="6" t="s">
        <v>22</v>
      </c>
      <c r="D211" s="2" t="s">
        <v>651</v>
      </c>
      <c r="E211" s="2" t="s">
        <v>652</v>
      </c>
      <c r="F211" s="3" t="s">
        <v>33</v>
      </c>
      <c r="G211" s="3" t="s">
        <v>38</v>
      </c>
      <c r="H211" s="3" t="s">
        <v>53</v>
      </c>
      <c r="I211" s="3" t="s">
        <v>662</v>
      </c>
      <c r="J211" s="3" t="s">
        <v>29</v>
      </c>
      <c r="K211" s="3" t="s">
        <v>30</v>
      </c>
      <c r="L211" s="4" t="s">
        <v>663</v>
      </c>
      <c r="M211" s="8">
        <f t="shared" si="9"/>
        <v>39.786000000000001</v>
      </c>
      <c r="N211" s="8">
        <v>77.599999999999994</v>
      </c>
      <c r="O211" s="8">
        <f t="shared" si="10"/>
        <v>31.04</v>
      </c>
      <c r="P211" s="8">
        <f t="shared" si="11"/>
        <v>70.825999999999993</v>
      </c>
      <c r="Q211" s="3">
        <v>6</v>
      </c>
      <c r="R211" s="3"/>
      <c r="S211" s="3"/>
    </row>
    <row r="212" spans="1:19" s="1" customFormat="1" ht="31.5">
      <c r="A212" s="2" t="s">
        <v>664</v>
      </c>
      <c r="B212" s="6">
        <v>20190208</v>
      </c>
      <c r="C212" s="6" t="s">
        <v>22</v>
      </c>
      <c r="D212" s="2" t="s">
        <v>651</v>
      </c>
      <c r="E212" s="2" t="s">
        <v>652</v>
      </c>
      <c r="F212" s="3" t="s">
        <v>33</v>
      </c>
      <c r="G212" s="3" t="s">
        <v>38</v>
      </c>
      <c r="H212" s="3" t="s">
        <v>34</v>
      </c>
      <c r="I212" s="3" t="s">
        <v>131</v>
      </c>
      <c r="J212" s="3" t="s">
        <v>29</v>
      </c>
      <c r="K212" s="3" t="s">
        <v>30</v>
      </c>
      <c r="L212" s="4" t="s">
        <v>665</v>
      </c>
      <c r="M212" s="8">
        <f t="shared" si="9"/>
        <v>40.398000000000003</v>
      </c>
      <c r="N212" s="8">
        <v>72.599999999999994</v>
      </c>
      <c r="O212" s="8">
        <f t="shared" si="10"/>
        <v>29.04</v>
      </c>
      <c r="P212" s="8">
        <f t="shared" si="11"/>
        <v>69.438000000000002</v>
      </c>
      <c r="Q212" s="3">
        <v>7</v>
      </c>
      <c r="R212" s="3"/>
      <c r="S212" s="3"/>
    </row>
    <row r="213" spans="1:19" s="1" customFormat="1" ht="31.5">
      <c r="A213" s="2" t="s">
        <v>666</v>
      </c>
      <c r="B213" s="6">
        <v>20190210</v>
      </c>
      <c r="C213" s="6" t="s">
        <v>22</v>
      </c>
      <c r="D213" s="2" t="s">
        <v>651</v>
      </c>
      <c r="E213" s="2" t="s">
        <v>652</v>
      </c>
      <c r="F213" s="3" t="s">
        <v>33</v>
      </c>
      <c r="G213" s="3" t="s">
        <v>38</v>
      </c>
      <c r="H213" s="3" t="s">
        <v>249</v>
      </c>
      <c r="I213" s="3" t="s">
        <v>667</v>
      </c>
      <c r="J213" s="3" t="s">
        <v>29</v>
      </c>
      <c r="K213" s="3" t="s">
        <v>30</v>
      </c>
      <c r="L213" s="4" t="s">
        <v>668</v>
      </c>
      <c r="M213" s="8">
        <f t="shared" si="9"/>
        <v>39.270000000000003</v>
      </c>
      <c r="N213" s="8">
        <v>73.599999999999994</v>
      </c>
      <c r="O213" s="8">
        <f t="shared" si="10"/>
        <v>29.44</v>
      </c>
      <c r="P213" s="8">
        <f t="shared" si="11"/>
        <v>68.709999999999994</v>
      </c>
      <c r="Q213" s="3">
        <v>8</v>
      </c>
      <c r="R213" s="3"/>
      <c r="S213" s="3"/>
    </row>
    <row r="214" spans="1:19" s="1" customFormat="1" ht="31.5">
      <c r="A214" s="2" t="s">
        <v>669</v>
      </c>
      <c r="B214" s="6">
        <v>20190211</v>
      </c>
      <c r="C214" s="6" t="s">
        <v>22</v>
      </c>
      <c r="D214" s="2" t="s">
        <v>651</v>
      </c>
      <c r="E214" s="2" t="s">
        <v>652</v>
      </c>
      <c r="F214" s="3" t="s">
        <v>25</v>
      </c>
      <c r="G214" s="3" t="s">
        <v>26</v>
      </c>
      <c r="H214" s="3" t="s">
        <v>49</v>
      </c>
      <c r="I214" s="3" t="s">
        <v>670</v>
      </c>
      <c r="J214" s="3" t="s">
        <v>29</v>
      </c>
      <c r="K214" s="3" t="s">
        <v>30</v>
      </c>
      <c r="L214" s="4" t="s">
        <v>671</v>
      </c>
      <c r="M214" s="8">
        <f t="shared" si="9"/>
        <v>39.101999999999997</v>
      </c>
      <c r="N214" s="8">
        <v>65.8</v>
      </c>
      <c r="O214" s="8">
        <f t="shared" si="10"/>
        <v>26.32</v>
      </c>
      <c r="P214" s="8">
        <f t="shared" si="11"/>
        <v>65.421999999999997</v>
      </c>
      <c r="Q214" s="3">
        <v>9</v>
      </c>
      <c r="R214" s="3"/>
      <c r="S214" s="3"/>
    </row>
    <row r="215" spans="1:19" s="1" customFormat="1" ht="31.5">
      <c r="A215" s="2" t="s">
        <v>672</v>
      </c>
      <c r="B215" s="6">
        <v>20190212</v>
      </c>
      <c r="C215" s="6" t="s">
        <v>22</v>
      </c>
      <c r="D215" s="2" t="s">
        <v>673</v>
      </c>
      <c r="E215" s="2" t="s">
        <v>674</v>
      </c>
      <c r="F215" s="3" t="s">
        <v>25</v>
      </c>
      <c r="G215" s="3" t="s">
        <v>38</v>
      </c>
      <c r="H215" s="3" t="s">
        <v>27</v>
      </c>
      <c r="I215" s="3" t="s">
        <v>252</v>
      </c>
      <c r="J215" s="3" t="s">
        <v>46</v>
      </c>
      <c r="K215" s="3" t="s">
        <v>30</v>
      </c>
      <c r="L215" s="4" t="s">
        <v>314</v>
      </c>
      <c r="M215" s="8">
        <f t="shared" si="9"/>
        <v>40.26</v>
      </c>
      <c r="N215" s="8">
        <v>78.2</v>
      </c>
      <c r="O215" s="8">
        <f t="shared" si="10"/>
        <v>31.28</v>
      </c>
      <c r="P215" s="8">
        <f t="shared" si="11"/>
        <v>71.540000000000006</v>
      </c>
      <c r="Q215" s="3">
        <v>1</v>
      </c>
      <c r="R215" s="3" t="s">
        <v>30</v>
      </c>
      <c r="S215" s="3"/>
    </row>
    <row r="216" spans="1:19" s="1" customFormat="1" ht="31.5">
      <c r="A216" s="2" t="s">
        <v>675</v>
      </c>
      <c r="B216" s="6">
        <v>20190214</v>
      </c>
      <c r="C216" s="6" t="s">
        <v>22</v>
      </c>
      <c r="D216" s="2" t="s">
        <v>673</v>
      </c>
      <c r="E216" s="2" t="s">
        <v>674</v>
      </c>
      <c r="F216" s="3" t="s">
        <v>33</v>
      </c>
      <c r="G216" s="3" t="s">
        <v>26</v>
      </c>
      <c r="H216" s="6">
        <v>2018.07</v>
      </c>
      <c r="I216" s="3" t="s">
        <v>246</v>
      </c>
      <c r="J216" s="3" t="s">
        <v>29</v>
      </c>
      <c r="K216" s="3" t="s">
        <v>30</v>
      </c>
      <c r="L216" s="4" t="s">
        <v>676</v>
      </c>
      <c r="M216" s="8">
        <f t="shared" si="9"/>
        <v>37.158000000000001</v>
      </c>
      <c r="N216" s="8">
        <v>73.680000000000007</v>
      </c>
      <c r="O216" s="8">
        <f t="shared" si="10"/>
        <v>29.472000000000001</v>
      </c>
      <c r="P216" s="8">
        <f t="shared" si="11"/>
        <v>66.63</v>
      </c>
      <c r="Q216" s="3">
        <v>2</v>
      </c>
      <c r="R216" s="3"/>
      <c r="S216" s="3"/>
    </row>
    <row r="217" spans="1:19" s="1" customFormat="1" ht="31.5">
      <c r="A217" s="2" t="s">
        <v>677</v>
      </c>
      <c r="B217" s="6">
        <v>20190213</v>
      </c>
      <c r="C217" s="6" t="s">
        <v>22</v>
      </c>
      <c r="D217" s="2" t="s">
        <v>673</v>
      </c>
      <c r="E217" s="2" t="s">
        <v>674</v>
      </c>
      <c r="F217" s="3" t="s">
        <v>33</v>
      </c>
      <c r="G217" s="3" t="s">
        <v>26</v>
      </c>
      <c r="H217" s="3" t="s">
        <v>27</v>
      </c>
      <c r="I217" s="3" t="s">
        <v>252</v>
      </c>
      <c r="J217" s="3" t="s">
        <v>46</v>
      </c>
      <c r="K217" s="3" t="s">
        <v>30</v>
      </c>
      <c r="L217" s="4" t="s">
        <v>678</v>
      </c>
      <c r="M217" s="8">
        <f t="shared" si="9"/>
        <v>37.427999999999997</v>
      </c>
      <c r="N217" s="8">
        <v>72.099999999999994</v>
      </c>
      <c r="O217" s="8">
        <f t="shared" si="10"/>
        <v>28.84</v>
      </c>
      <c r="P217" s="8">
        <f t="shared" si="11"/>
        <v>66.268000000000001</v>
      </c>
      <c r="Q217" s="3">
        <v>3</v>
      </c>
      <c r="R217" s="3"/>
      <c r="S217" s="3"/>
    </row>
    <row r="218" spans="1:19" s="1" customFormat="1" ht="31.5">
      <c r="A218" s="2" t="s">
        <v>679</v>
      </c>
      <c r="B218" s="6">
        <v>20190215</v>
      </c>
      <c r="C218" s="6" t="s">
        <v>22</v>
      </c>
      <c r="D218" s="2" t="s">
        <v>673</v>
      </c>
      <c r="E218" s="2" t="s">
        <v>680</v>
      </c>
      <c r="F218" s="3" t="s">
        <v>33</v>
      </c>
      <c r="G218" s="3" t="s">
        <v>38</v>
      </c>
      <c r="H218" s="3" t="s">
        <v>49</v>
      </c>
      <c r="I218" s="3" t="s">
        <v>681</v>
      </c>
      <c r="J218" s="3" t="s">
        <v>29</v>
      </c>
      <c r="K218" s="3" t="s">
        <v>30</v>
      </c>
      <c r="L218" s="4"/>
      <c r="M218" s="8"/>
      <c r="N218" s="8">
        <v>60</v>
      </c>
      <c r="O218" s="8"/>
      <c r="P218" s="8">
        <v>60</v>
      </c>
      <c r="Q218" s="3">
        <v>1</v>
      </c>
      <c r="R218" s="3" t="s">
        <v>30</v>
      </c>
      <c r="S218" s="4" t="s">
        <v>168</v>
      </c>
    </row>
    <row r="219" spans="1:19" s="1" customFormat="1" ht="31.5">
      <c r="A219" s="2" t="s">
        <v>682</v>
      </c>
      <c r="B219" s="6">
        <v>20190216</v>
      </c>
      <c r="C219" s="6" t="s">
        <v>22</v>
      </c>
      <c r="D219" s="2" t="s">
        <v>683</v>
      </c>
      <c r="E219" s="2" t="s">
        <v>684</v>
      </c>
      <c r="F219" s="3" t="s">
        <v>33</v>
      </c>
      <c r="G219" s="3" t="s">
        <v>26</v>
      </c>
      <c r="H219" s="3" t="s">
        <v>34</v>
      </c>
      <c r="I219" s="3" t="s">
        <v>685</v>
      </c>
      <c r="J219" s="3" t="s">
        <v>46</v>
      </c>
      <c r="K219" s="3" t="s">
        <v>30</v>
      </c>
      <c r="L219" s="4" t="s">
        <v>686</v>
      </c>
      <c r="M219" s="8">
        <f t="shared" ref="M219:M282" si="12">L219*0.6</f>
        <v>46.362000000000002</v>
      </c>
      <c r="N219" s="8">
        <v>81.739999999999995</v>
      </c>
      <c r="O219" s="8">
        <f t="shared" ref="O219:O244" si="13">N219*0.4</f>
        <v>32.695999999999998</v>
      </c>
      <c r="P219" s="8">
        <f t="shared" ref="P219:P282" si="14">M219+O219</f>
        <v>79.058000000000007</v>
      </c>
      <c r="Q219" s="3">
        <v>1</v>
      </c>
      <c r="R219" s="3" t="s">
        <v>30</v>
      </c>
      <c r="S219" s="3"/>
    </row>
    <row r="220" spans="1:19" s="1" customFormat="1" ht="31.5">
      <c r="A220" s="2" t="s">
        <v>687</v>
      </c>
      <c r="B220" s="6">
        <v>20190217</v>
      </c>
      <c r="C220" s="6" t="s">
        <v>22</v>
      </c>
      <c r="D220" s="2" t="s">
        <v>683</v>
      </c>
      <c r="E220" s="2" t="s">
        <v>684</v>
      </c>
      <c r="F220" s="3" t="s">
        <v>33</v>
      </c>
      <c r="G220" s="3" t="s">
        <v>26</v>
      </c>
      <c r="H220" s="3" t="s">
        <v>34</v>
      </c>
      <c r="I220" s="3" t="s">
        <v>648</v>
      </c>
      <c r="J220" s="3" t="s">
        <v>46</v>
      </c>
      <c r="K220" s="3" t="s">
        <v>30</v>
      </c>
      <c r="L220" s="4" t="s">
        <v>211</v>
      </c>
      <c r="M220" s="8">
        <f t="shared" si="12"/>
        <v>46.326000000000001</v>
      </c>
      <c r="N220" s="8">
        <v>75.900000000000006</v>
      </c>
      <c r="O220" s="8">
        <f t="shared" si="13"/>
        <v>30.36</v>
      </c>
      <c r="P220" s="8">
        <f t="shared" si="14"/>
        <v>76.686000000000007</v>
      </c>
      <c r="Q220" s="3">
        <v>2</v>
      </c>
      <c r="R220" s="3"/>
      <c r="S220" s="3"/>
    </row>
    <row r="221" spans="1:19" s="1" customFormat="1" ht="31.5">
      <c r="A221" s="2" t="s">
        <v>688</v>
      </c>
      <c r="B221" s="6">
        <v>20190218</v>
      </c>
      <c r="C221" s="6" t="s">
        <v>22</v>
      </c>
      <c r="D221" s="2" t="s">
        <v>683</v>
      </c>
      <c r="E221" s="2" t="s">
        <v>684</v>
      </c>
      <c r="F221" s="3" t="s">
        <v>33</v>
      </c>
      <c r="G221" s="3" t="s">
        <v>38</v>
      </c>
      <c r="H221" s="3" t="s">
        <v>53</v>
      </c>
      <c r="I221" s="3" t="s">
        <v>685</v>
      </c>
      <c r="J221" s="3" t="s">
        <v>46</v>
      </c>
      <c r="K221" s="3" t="s">
        <v>30</v>
      </c>
      <c r="L221" s="4" t="s">
        <v>689</v>
      </c>
      <c r="M221" s="8">
        <f t="shared" si="12"/>
        <v>43.704000000000001</v>
      </c>
      <c r="N221" s="8">
        <v>72.58</v>
      </c>
      <c r="O221" s="8">
        <f t="shared" si="13"/>
        <v>29.032</v>
      </c>
      <c r="P221" s="8">
        <f t="shared" si="14"/>
        <v>72.736000000000004</v>
      </c>
      <c r="Q221" s="3">
        <v>3</v>
      </c>
      <c r="R221" s="3"/>
      <c r="S221" s="3"/>
    </row>
    <row r="222" spans="1:19" s="1" customFormat="1" ht="31.5">
      <c r="A222" s="2" t="s">
        <v>690</v>
      </c>
      <c r="B222" s="6">
        <v>20190219</v>
      </c>
      <c r="C222" s="6" t="s">
        <v>22</v>
      </c>
      <c r="D222" s="2" t="s">
        <v>691</v>
      </c>
      <c r="E222" s="2" t="s">
        <v>692</v>
      </c>
      <c r="F222" s="3" t="s">
        <v>25</v>
      </c>
      <c r="G222" s="3" t="s">
        <v>38</v>
      </c>
      <c r="H222" s="3" t="s">
        <v>27</v>
      </c>
      <c r="I222" s="3" t="s">
        <v>235</v>
      </c>
      <c r="J222" s="3" t="s">
        <v>46</v>
      </c>
      <c r="K222" s="3" t="s">
        <v>30</v>
      </c>
      <c r="L222" s="4" t="s">
        <v>693</v>
      </c>
      <c r="M222" s="8">
        <f t="shared" si="12"/>
        <v>49.158000000000001</v>
      </c>
      <c r="N222" s="8">
        <v>82.8</v>
      </c>
      <c r="O222" s="8">
        <f t="shared" si="13"/>
        <v>33.119999999999997</v>
      </c>
      <c r="P222" s="8">
        <f t="shared" si="14"/>
        <v>82.278000000000006</v>
      </c>
      <c r="Q222" s="3">
        <v>1</v>
      </c>
      <c r="R222" s="3" t="s">
        <v>30</v>
      </c>
      <c r="S222" s="3"/>
    </row>
    <row r="223" spans="1:19" s="1" customFormat="1" ht="31.5">
      <c r="A223" s="2" t="s">
        <v>694</v>
      </c>
      <c r="B223" s="6">
        <v>20190220</v>
      </c>
      <c r="C223" s="6" t="s">
        <v>22</v>
      </c>
      <c r="D223" s="2" t="s">
        <v>691</v>
      </c>
      <c r="E223" s="2" t="s">
        <v>692</v>
      </c>
      <c r="F223" s="3" t="s">
        <v>33</v>
      </c>
      <c r="G223" s="3" t="s">
        <v>38</v>
      </c>
      <c r="H223" s="3" t="s">
        <v>34</v>
      </c>
      <c r="I223" s="3" t="s">
        <v>695</v>
      </c>
      <c r="J223" s="3" t="s">
        <v>29</v>
      </c>
      <c r="K223" s="3" t="s">
        <v>30</v>
      </c>
      <c r="L223" s="4" t="s">
        <v>206</v>
      </c>
      <c r="M223" s="8">
        <f t="shared" si="12"/>
        <v>47.862000000000002</v>
      </c>
      <c r="N223" s="8">
        <v>83.6</v>
      </c>
      <c r="O223" s="8">
        <f t="shared" si="13"/>
        <v>33.44</v>
      </c>
      <c r="P223" s="8">
        <f t="shared" si="14"/>
        <v>81.302000000000007</v>
      </c>
      <c r="Q223" s="3">
        <v>2</v>
      </c>
      <c r="R223" s="3"/>
      <c r="S223" s="3"/>
    </row>
    <row r="224" spans="1:19" s="1" customFormat="1" ht="31.5">
      <c r="A224" s="2" t="s">
        <v>696</v>
      </c>
      <c r="B224" s="6">
        <v>20190221</v>
      </c>
      <c r="C224" s="6" t="s">
        <v>22</v>
      </c>
      <c r="D224" s="2" t="s">
        <v>691</v>
      </c>
      <c r="E224" s="2" t="s">
        <v>692</v>
      </c>
      <c r="F224" s="3" t="s">
        <v>33</v>
      </c>
      <c r="G224" s="3" t="s">
        <v>26</v>
      </c>
      <c r="H224" s="3" t="s">
        <v>64</v>
      </c>
      <c r="I224" s="3" t="s">
        <v>235</v>
      </c>
      <c r="J224" s="3" t="s">
        <v>46</v>
      </c>
      <c r="K224" s="3" t="s">
        <v>30</v>
      </c>
      <c r="L224" s="4" t="s">
        <v>529</v>
      </c>
      <c r="M224" s="8">
        <f t="shared" si="12"/>
        <v>45.954000000000001</v>
      </c>
      <c r="N224" s="8">
        <v>77.099999999999994</v>
      </c>
      <c r="O224" s="8">
        <f t="shared" si="13"/>
        <v>30.84</v>
      </c>
      <c r="P224" s="8">
        <f t="shared" si="14"/>
        <v>76.793999999999997</v>
      </c>
      <c r="Q224" s="3">
        <v>3</v>
      </c>
      <c r="R224" s="3"/>
      <c r="S224" s="3"/>
    </row>
    <row r="225" spans="1:19" s="1" customFormat="1" ht="31.5">
      <c r="A225" s="2" t="s">
        <v>697</v>
      </c>
      <c r="B225" s="6">
        <v>20190222</v>
      </c>
      <c r="C225" s="6" t="s">
        <v>22</v>
      </c>
      <c r="D225" s="2" t="s">
        <v>698</v>
      </c>
      <c r="E225" s="2" t="s">
        <v>699</v>
      </c>
      <c r="F225" s="3" t="s">
        <v>25</v>
      </c>
      <c r="G225" s="3" t="s">
        <v>26</v>
      </c>
      <c r="H225" s="3" t="s">
        <v>147</v>
      </c>
      <c r="I225" s="3" t="s">
        <v>454</v>
      </c>
      <c r="J225" s="3" t="s">
        <v>46</v>
      </c>
      <c r="K225" s="3" t="s">
        <v>30</v>
      </c>
      <c r="L225" s="4" t="s">
        <v>700</v>
      </c>
      <c r="M225" s="8">
        <f t="shared" si="12"/>
        <v>44.795999999999999</v>
      </c>
      <c r="N225" s="8">
        <v>84.14</v>
      </c>
      <c r="O225" s="8">
        <f t="shared" si="13"/>
        <v>33.655999999999999</v>
      </c>
      <c r="P225" s="8">
        <f t="shared" si="14"/>
        <v>78.451999999999998</v>
      </c>
      <c r="Q225" s="3">
        <v>1</v>
      </c>
      <c r="R225" s="3" t="s">
        <v>30</v>
      </c>
      <c r="S225" s="3"/>
    </row>
    <row r="226" spans="1:19" s="1" customFormat="1" ht="31.5">
      <c r="A226" s="2" t="s">
        <v>701</v>
      </c>
      <c r="B226" s="6">
        <v>20190223</v>
      </c>
      <c r="C226" s="6" t="s">
        <v>22</v>
      </c>
      <c r="D226" s="2" t="s">
        <v>698</v>
      </c>
      <c r="E226" s="2" t="s">
        <v>699</v>
      </c>
      <c r="F226" s="3" t="s">
        <v>33</v>
      </c>
      <c r="G226" s="3" t="s">
        <v>26</v>
      </c>
      <c r="H226" s="3" t="s">
        <v>49</v>
      </c>
      <c r="I226" s="3" t="s">
        <v>131</v>
      </c>
      <c r="J226" s="3" t="s">
        <v>29</v>
      </c>
      <c r="K226" s="3" t="s">
        <v>30</v>
      </c>
      <c r="L226" s="4" t="s">
        <v>450</v>
      </c>
      <c r="M226" s="8">
        <f t="shared" si="12"/>
        <v>43.667999999999999</v>
      </c>
      <c r="N226" s="8">
        <v>80.38</v>
      </c>
      <c r="O226" s="8">
        <f t="shared" si="13"/>
        <v>32.152000000000001</v>
      </c>
      <c r="P226" s="8">
        <f t="shared" si="14"/>
        <v>75.819999999999993</v>
      </c>
      <c r="Q226" s="3">
        <v>2</v>
      </c>
      <c r="R226" s="3"/>
      <c r="S226" s="3"/>
    </row>
    <row r="227" spans="1:19" s="1" customFormat="1" ht="31.5">
      <c r="A227" s="2" t="s">
        <v>702</v>
      </c>
      <c r="B227" s="6">
        <v>20190224</v>
      </c>
      <c r="C227" s="6" t="s">
        <v>22</v>
      </c>
      <c r="D227" s="2" t="s">
        <v>698</v>
      </c>
      <c r="E227" s="2" t="s">
        <v>699</v>
      </c>
      <c r="F227" s="3" t="s">
        <v>25</v>
      </c>
      <c r="G227" s="3" t="s">
        <v>38</v>
      </c>
      <c r="H227" s="3" t="s">
        <v>445</v>
      </c>
      <c r="I227" s="3" t="s">
        <v>667</v>
      </c>
      <c r="J227" s="3" t="s">
        <v>29</v>
      </c>
      <c r="K227" s="3" t="s">
        <v>30</v>
      </c>
      <c r="L227" s="4" t="s">
        <v>703</v>
      </c>
      <c r="M227" s="8">
        <f t="shared" si="12"/>
        <v>41.555999999999997</v>
      </c>
      <c r="N227" s="8">
        <v>80.42</v>
      </c>
      <c r="O227" s="8">
        <f t="shared" si="13"/>
        <v>32.167999999999999</v>
      </c>
      <c r="P227" s="8">
        <f t="shared" si="14"/>
        <v>73.724000000000004</v>
      </c>
      <c r="Q227" s="3">
        <v>3</v>
      </c>
      <c r="R227" s="3"/>
      <c r="S227" s="3"/>
    </row>
    <row r="228" spans="1:19" s="1" customFormat="1" ht="31.5">
      <c r="A228" s="2" t="s">
        <v>704</v>
      </c>
      <c r="B228" s="6">
        <v>20190225</v>
      </c>
      <c r="C228" s="6" t="s">
        <v>22</v>
      </c>
      <c r="D228" s="2" t="s">
        <v>705</v>
      </c>
      <c r="E228" s="2" t="s">
        <v>706</v>
      </c>
      <c r="F228" s="3" t="s">
        <v>25</v>
      </c>
      <c r="G228" s="3" t="s">
        <v>26</v>
      </c>
      <c r="H228" s="3" t="s">
        <v>559</v>
      </c>
      <c r="I228" s="3" t="s">
        <v>707</v>
      </c>
      <c r="J228" s="3" t="s">
        <v>46</v>
      </c>
      <c r="K228" s="3" t="s">
        <v>30</v>
      </c>
      <c r="L228" s="4" t="s">
        <v>708</v>
      </c>
      <c r="M228" s="8">
        <f t="shared" si="12"/>
        <v>49.5</v>
      </c>
      <c r="N228" s="8">
        <v>82.2</v>
      </c>
      <c r="O228" s="8">
        <f t="shared" si="13"/>
        <v>32.880000000000003</v>
      </c>
      <c r="P228" s="8">
        <f t="shared" si="14"/>
        <v>82.38</v>
      </c>
      <c r="Q228" s="3">
        <v>1</v>
      </c>
      <c r="R228" s="3" t="s">
        <v>30</v>
      </c>
      <c r="S228" s="3"/>
    </row>
    <row r="229" spans="1:19" s="1" customFormat="1" ht="31.5">
      <c r="A229" s="2" t="s">
        <v>709</v>
      </c>
      <c r="B229" s="6">
        <v>20190227</v>
      </c>
      <c r="C229" s="6" t="s">
        <v>22</v>
      </c>
      <c r="D229" s="2" t="s">
        <v>705</v>
      </c>
      <c r="E229" s="2" t="s">
        <v>706</v>
      </c>
      <c r="F229" s="3" t="s">
        <v>25</v>
      </c>
      <c r="G229" s="3" t="s">
        <v>38</v>
      </c>
      <c r="H229" s="3" t="s">
        <v>34</v>
      </c>
      <c r="I229" s="3" t="s">
        <v>50</v>
      </c>
      <c r="J229" s="3" t="s">
        <v>46</v>
      </c>
      <c r="K229" s="3" t="s">
        <v>30</v>
      </c>
      <c r="L229" s="4" t="s">
        <v>710</v>
      </c>
      <c r="M229" s="8">
        <f t="shared" si="12"/>
        <v>43.122</v>
      </c>
      <c r="N229" s="8">
        <v>80.400000000000006</v>
      </c>
      <c r="O229" s="8">
        <f t="shared" si="13"/>
        <v>32.159999999999997</v>
      </c>
      <c r="P229" s="8">
        <f t="shared" si="14"/>
        <v>75.281999999999996</v>
      </c>
      <c r="Q229" s="3">
        <v>2</v>
      </c>
      <c r="R229" s="3"/>
      <c r="S229" s="3"/>
    </row>
    <row r="230" spans="1:19" s="1" customFormat="1" ht="31.5">
      <c r="A230" s="2" t="s">
        <v>711</v>
      </c>
      <c r="B230" s="6">
        <v>20190226</v>
      </c>
      <c r="C230" s="6" t="s">
        <v>22</v>
      </c>
      <c r="D230" s="2" t="s">
        <v>705</v>
      </c>
      <c r="E230" s="2" t="s">
        <v>706</v>
      </c>
      <c r="F230" s="3" t="s">
        <v>33</v>
      </c>
      <c r="G230" s="3" t="s">
        <v>26</v>
      </c>
      <c r="H230" s="3" t="s">
        <v>53</v>
      </c>
      <c r="I230" s="3" t="s">
        <v>523</v>
      </c>
      <c r="J230" s="3" t="s">
        <v>46</v>
      </c>
      <c r="K230" s="3" t="s">
        <v>30</v>
      </c>
      <c r="L230" s="4" t="s">
        <v>712</v>
      </c>
      <c r="M230" s="8">
        <f t="shared" si="12"/>
        <v>43.362000000000002</v>
      </c>
      <c r="N230" s="8">
        <v>75.599999999999994</v>
      </c>
      <c r="O230" s="8">
        <f t="shared" si="13"/>
        <v>30.24</v>
      </c>
      <c r="P230" s="8">
        <f t="shared" si="14"/>
        <v>73.602000000000004</v>
      </c>
      <c r="Q230" s="3">
        <v>3</v>
      </c>
      <c r="R230" s="3"/>
      <c r="S230" s="3"/>
    </row>
    <row r="231" spans="1:19" s="1" customFormat="1" ht="31.5">
      <c r="A231" s="2" t="s">
        <v>713</v>
      </c>
      <c r="B231" s="6">
        <v>20190228</v>
      </c>
      <c r="C231" s="6" t="s">
        <v>22</v>
      </c>
      <c r="D231" s="2" t="s">
        <v>714</v>
      </c>
      <c r="E231" s="2" t="s">
        <v>715</v>
      </c>
      <c r="F231" s="3" t="s">
        <v>33</v>
      </c>
      <c r="G231" s="3" t="s">
        <v>26</v>
      </c>
      <c r="H231" s="3" t="s">
        <v>27</v>
      </c>
      <c r="I231" s="3" t="s">
        <v>716</v>
      </c>
      <c r="J231" s="3" t="s">
        <v>46</v>
      </c>
      <c r="K231" s="3" t="s">
        <v>30</v>
      </c>
      <c r="L231" s="4" t="s">
        <v>116</v>
      </c>
      <c r="M231" s="8">
        <f t="shared" si="12"/>
        <v>47.112000000000002</v>
      </c>
      <c r="N231" s="8">
        <v>82</v>
      </c>
      <c r="O231" s="8">
        <f t="shared" si="13"/>
        <v>32.799999999999997</v>
      </c>
      <c r="P231" s="8">
        <f t="shared" si="14"/>
        <v>79.912000000000006</v>
      </c>
      <c r="Q231" s="3">
        <v>1</v>
      </c>
      <c r="R231" s="3" t="s">
        <v>30</v>
      </c>
      <c r="S231" s="3"/>
    </row>
    <row r="232" spans="1:19" s="1" customFormat="1" ht="31.5">
      <c r="A232" s="2" t="s">
        <v>717</v>
      </c>
      <c r="B232" s="6">
        <v>20190230</v>
      </c>
      <c r="C232" s="6" t="s">
        <v>22</v>
      </c>
      <c r="D232" s="2" t="s">
        <v>714</v>
      </c>
      <c r="E232" s="2" t="s">
        <v>715</v>
      </c>
      <c r="F232" s="3" t="s">
        <v>25</v>
      </c>
      <c r="G232" s="3" t="s">
        <v>26</v>
      </c>
      <c r="H232" s="3" t="s">
        <v>144</v>
      </c>
      <c r="I232" s="3" t="s">
        <v>640</v>
      </c>
      <c r="J232" s="3" t="s">
        <v>46</v>
      </c>
      <c r="K232" s="3" t="s">
        <v>30</v>
      </c>
      <c r="L232" s="4" t="s">
        <v>258</v>
      </c>
      <c r="M232" s="8">
        <f t="shared" si="12"/>
        <v>44.25</v>
      </c>
      <c r="N232" s="8">
        <v>78</v>
      </c>
      <c r="O232" s="8">
        <f t="shared" si="13"/>
        <v>31.2</v>
      </c>
      <c r="P232" s="8">
        <f t="shared" si="14"/>
        <v>75.45</v>
      </c>
      <c r="Q232" s="3">
        <v>2</v>
      </c>
      <c r="R232" s="3"/>
      <c r="S232" s="3"/>
    </row>
    <row r="233" spans="1:19" s="1" customFormat="1" ht="31.5">
      <c r="A233" s="2" t="s">
        <v>718</v>
      </c>
      <c r="B233" s="6">
        <v>20190229</v>
      </c>
      <c r="C233" s="6" t="s">
        <v>22</v>
      </c>
      <c r="D233" s="2" t="s">
        <v>714</v>
      </c>
      <c r="E233" s="2" t="s">
        <v>715</v>
      </c>
      <c r="F233" s="3" t="s">
        <v>33</v>
      </c>
      <c r="G233" s="3" t="s">
        <v>38</v>
      </c>
      <c r="H233" s="3" t="s">
        <v>719</v>
      </c>
      <c r="I233" s="3" t="s">
        <v>471</v>
      </c>
      <c r="J233" s="3" t="s">
        <v>46</v>
      </c>
      <c r="K233" s="3" t="s">
        <v>30</v>
      </c>
      <c r="L233" s="4" t="s">
        <v>720</v>
      </c>
      <c r="M233" s="8">
        <f t="shared" si="12"/>
        <v>45.27</v>
      </c>
      <c r="N233" s="8">
        <v>74</v>
      </c>
      <c r="O233" s="8">
        <f t="shared" si="13"/>
        <v>29.6</v>
      </c>
      <c r="P233" s="8">
        <f t="shared" si="14"/>
        <v>74.87</v>
      </c>
      <c r="Q233" s="3">
        <v>3</v>
      </c>
      <c r="R233" s="3"/>
      <c r="S233" s="3"/>
    </row>
    <row r="234" spans="1:19" s="1" customFormat="1" ht="31.5">
      <c r="A234" s="2" t="s">
        <v>721</v>
      </c>
      <c r="B234" s="6">
        <v>20190231</v>
      </c>
      <c r="C234" s="6" t="s">
        <v>22</v>
      </c>
      <c r="D234" s="2" t="s">
        <v>714</v>
      </c>
      <c r="E234" s="2" t="s">
        <v>722</v>
      </c>
      <c r="F234" s="3" t="s">
        <v>25</v>
      </c>
      <c r="G234" s="3" t="s">
        <v>26</v>
      </c>
      <c r="H234" s="3" t="s">
        <v>27</v>
      </c>
      <c r="I234" s="3" t="s">
        <v>57</v>
      </c>
      <c r="J234" s="3" t="s">
        <v>46</v>
      </c>
      <c r="K234" s="3" t="s">
        <v>30</v>
      </c>
      <c r="L234" s="4" t="s">
        <v>723</v>
      </c>
      <c r="M234" s="8">
        <f t="shared" si="12"/>
        <v>44.045999999999999</v>
      </c>
      <c r="N234" s="8">
        <v>80.400000000000006</v>
      </c>
      <c r="O234" s="8">
        <f t="shared" si="13"/>
        <v>32.159999999999997</v>
      </c>
      <c r="P234" s="8">
        <f t="shared" si="14"/>
        <v>76.206000000000003</v>
      </c>
      <c r="Q234" s="3">
        <v>1</v>
      </c>
      <c r="R234" s="3" t="s">
        <v>30</v>
      </c>
      <c r="S234" s="3"/>
    </row>
    <row r="235" spans="1:19" s="1" customFormat="1" ht="31.5">
      <c r="A235" s="2" t="s">
        <v>724</v>
      </c>
      <c r="B235" s="6">
        <v>20190232</v>
      </c>
      <c r="C235" s="6" t="s">
        <v>22</v>
      </c>
      <c r="D235" s="2" t="s">
        <v>714</v>
      </c>
      <c r="E235" s="2" t="s">
        <v>722</v>
      </c>
      <c r="F235" s="3" t="s">
        <v>33</v>
      </c>
      <c r="G235" s="3" t="s">
        <v>38</v>
      </c>
      <c r="H235" s="3" t="s">
        <v>34</v>
      </c>
      <c r="I235" s="3" t="s">
        <v>423</v>
      </c>
      <c r="J235" s="3" t="s">
        <v>46</v>
      </c>
      <c r="K235" s="3" t="s">
        <v>30</v>
      </c>
      <c r="L235" s="4" t="s">
        <v>725</v>
      </c>
      <c r="M235" s="8">
        <f t="shared" si="12"/>
        <v>39.167999999999999</v>
      </c>
      <c r="N235" s="8">
        <v>83.2</v>
      </c>
      <c r="O235" s="8">
        <f t="shared" si="13"/>
        <v>33.28</v>
      </c>
      <c r="P235" s="8">
        <f t="shared" si="14"/>
        <v>72.447999999999993</v>
      </c>
      <c r="Q235" s="3">
        <v>2</v>
      </c>
      <c r="R235" s="3"/>
      <c r="S235" s="3"/>
    </row>
    <row r="236" spans="1:19" s="1" customFormat="1" ht="31.5">
      <c r="A236" s="2" t="s">
        <v>726</v>
      </c>
      <c r="B236" s="6">
        <v>20190233</v>
      </c>
      <c r="C236" s="6" t="s">
        <v>22</v>
      </c>
      <c r="D236" s="2" t="s">
        <v>714</v>
      </c>
      <c r="E236" s="2" t="s">
        <v>722</v>
      </c>
      <c r="F236" s="3" t="s">
        <v>25</v>
      </c>
      <c r="G236" s="3" t="s">
        <v>134</v>
      </c>
      <c r="H236" s="3" t="s">
        <v>277</v>
      </c>
      <c r="I236" s="3" t="s">
        <v>131</v>
      </c>
      <c r="J236" s="3" t="s">
        <v>29</v>
      </c>
      <c r="K236" s="3" t="s">
        <v>30</v>
      </c>
      <c r="L236" s="4" t="s">
        <v>727</v>
      </c>
      <c r="M236" s="8">
        <f t="shared" si="12"/>
        <v>35.694000000000003</v>
      </c>
      <c r="N236" s="8">
        <v>78.8</v>
      </c>
      <c r="O236" s="8">
        <f t="shared" si="13"/>
        <v>31.52</v>
      </c>
      <c r="P236" s="8">
        <f t="shared" si="14"/>
        <v>67.213999999999999</v>
      </c>
      <c r="Q236" s="3">
        <v>3</v>
      </c>
      <c r="R236" s="3"/>
      <c r="S236" s="3"/>
    </row>
    <row r="237" spans="1:19" s="1" customFormat="1" ht="31.5">
      <c r="A237" s="2" t="s">
        <v>728</v>
      </c>
      <c r="B237" s="6">
        <v>20190234</v>
      </c>
      <c r="C237" s="6" t="s">
        <v>22</v>
      </c>
      <c r="D237" s="2" t="s">
        <v>729</v>
      </c>
      <c r="E237" s="2" t="s">
        <v>730</v>
      </c>
      <c r="F237" s="3" t="s">
        <v>33</v>
      </c>
      <c r="G237" s="3" t="s">
        <v>26</v>
      </c>
      <c r="H237" s="3" t="s">
        <v>34</v>
      </c>
      <c r="I237" s="3" t="s">
        <v>131</v>
      </c>
      <c r="J237" s="3" t="s">
        <v>29</v>
      </c>
      <c r="K237" s="3" t="s">
        <v>30</v>
      </c>
      <c r="L237" s="4" t="s">
        <v>731</v>
      </c>
      <c r="M237" s="8">
        <f t="shared" si="12"/>
        <v>46.295999999999999</v>
      </c>
      <c r="N237" s="8">
        <v>79.8</v>
      </c>
      <c r="O237" s="8">
        <f t="shared" si="13"/>
        <v>31.92</v>
      </c>
      <c r="P237" s="8">
        <f t="shared" si="14"/>
        <v>78.215999999999994</v>
      </c>
      <c r="Q237" s="3">
        <v>1</v>
      </c>
      <c r="R237" s="3" t="s">
        <v>30</v>
      </c>
      <c r="S237" s="3"/>
    </row>
    <row r="238" spans="1:19" s="1" customFormat="1" ht="31.5">
      <c r="A238" s="2" t="s">
        <v>732</v>
      </c>
      <c r="B238" s="6">
        <v>20190235</v>
      </c>
      <c r="C238" s="6" t="s">
        <v>22</v>
      </c>
      <c r="D238" s="2" t="s">
        <v>729</v>
      </c>
      <c r="E238" s="2" t="s">
        <v>730</v>
      </c>
      <c r="F238" s="3" t="s">
        <v>33</v>
      </c>
      <c r="G238" s="3" t="s">
        <v>200</v>
      </c>
      <c r="H238" s="3" t="s">
        <v>147</v>
      </c>
      <c r="I238" s="3" t="s">
        <v>141</v>
      </c>
      <c r="J238" s="3" t="s">
        <v>46</v>
      </c>
      <c r="K238" s="3" t="s">
        <v>30</v>
      </c>
      <c r="L238" s="4" t="s">
        <v>474</v>
      </c>
      <c r="M238" s="8">
        <f t="shared" si="12"/>
        <v>43.158000000000001</v>
      </c>
      <c r="N238" s="8">
        <v>84.2</v>
      </c>
      <c r="O238" s="8">
        <f t="shared" si="13"/>
        <v>33.68</v>
      </c>
      <c r="P238" s="8">
        <f t="shared" si="14"/>
        <v>76.837999999999994</v>
      </c>
      <c r="Q238" s="3">
        <v>2</v>
      </c>
      <c r="R238" s="3" t="s">
        <v>30</v>
      </c>
      <c r="S238" s="3"/>
    </row>
    <row r="239" spans="1:19" s="1" customFormat="1" ht="31.5">
      <c r="A239" s="2" t="s">
        <v>733</v>
      </c>
      <c r="B239" s="6">
        <v>20190236</v>
      </c>
      <c r="C239" s="6" t="s">
        <v>22</v>
      </c>
      <c r="D239" s="2" t="s">
        <v>729</v>
      </c>
      <c r="E239" s="2" t="s">
        <v>730</v>
      </c>
      <c r="F239" s="3" t="s">
        <v>33</v>
      </c>
      <c r="G239" s="3" t="s">
        <v>38</v>
      </c>
      <c r="H239" s="3" t="s">
        <v>501</v>
      </c>
      <c r="I239" s="3" t="s">
        <v>131</v>
      </c>
      <c r="J239" s="3" t="s">
        <v>29</v>
      </c>
      <c r="K239" s="3" t="s">
        <v>30</v>
      </c>
      <c r="L239" s="4" t="s">
        <v>657</v>
      </c>
      <c r="M239" s="8">
        <f t="shared" si="12"/>
        <v>42.851999999999997</v>
      </c>
      <c r="N239" s="8">
        <v>79.8</v>
      </c>
      <c r="O239" s="8">
        <f t="shared" si="13"/>
        <v>31.92</v>
      </c>
      <c r="P239" s="8">
        <f t="shared" si="14"/>
        <v>74.772000000000006</v>
      </c>
      <c r="Q239" s="3">
        <v>3</v>
      </c>
      <c r="R239" s="3"/>
      <c r="S239" s="3"/>
    </row>
    <row r="240" spans="1:19" s="1" customFormat="1" ht="31.5">
      <c r="A240" s="2" t="s">
        <v>734</v>
      </c>
      <c r="B240" s="6">
        <v>20190237</v>
      </c>
      <c r="C240" s="6" t="s">
        <v>22</v>
      </c>
      <c r="D240" s="2" t="s">
        <v>729</v>
      </c>
      <c r="E240" s="2" t="s">
        <v>730</v>
      </c>
      <c r="F240" s="3" t="s">
        <v>25</v>
      </c>
      <c r="G240" s="3" t="s">
        <v>26</v>
      </c>
      <c r="H240" s="3" t="s">
        <v>147</v>
      </c>
      <c r="I240" s="3" t="s">
        <v>148</v>
      </c>
      <c r="J240" s="3" t="s">
        <v>46</v>
      </c>
      <c r="K240" s="3" t="s">
        <v>30</v>
      </c>
      <c r="L240" s="4" t="s">
        <v>514</v>
      </c>
      <c r="M240" s="8">
        <f t="shared" si="12"/>
        <v>41.454000000000001</v>
      </c>
      <c r="N240" s="8">
        <v>82.8</v>
      </c>
      <c r="O240" s="8">
        <f t="shared" si="13"/>
        <v>33.119999999999997</v>
      </c>
      <c r="P240" s="8">
        <f t="shared" si="14"/>
        <v>74.573999999999998</v>
      </c>
      <c r="Q240" s="3">
        <v>4</v>
      </c>
      <c r="R240" s="3"/>
      <c r="S240" s="3"/>
    </row>
    <row r="241" spans="1:19" s="1" customFormat="1" ht="31.5">
      <c r="A241" s="2" t="s">
        <v>735</v>
      </c>
      <c r="B241" s="6">
        <v>20190238</v>
      </c>
      <c r="C241" s="6" t="s">
        <v>22</v>
      </c>
      <c r="D241" s="2" t="s">
        <v>729</v>
      </c>
      <c r="E241" s="2" t="s">
        <v>730</v>
      </c>
      <c r="F241" s="3" t="s">
        <v>33</v>
      </c>
      <c r="G241" s="3" t="s">
        <v>200</v>
      </c>
      <c r="H241" s="3" t="s">
        <v>27</v>
      </c>
      <c r="I241" s="3" t="s">
        <v>141</v>
      </c>
      <c r="J241" s="3" t="s">
        <v>46</v>
      </c>
      <c r="K241" s="3" t="s">
        <v>30</v>
      </c>
      <c r="L241" s="4" t="s">
        <v>736</v>
      </c>
      <c r="M241" s="8">
        <f t="shared" si="12"/>
        <v>40.53</v>
      </c>
      <c r="N241" s="8">
        <v>84.8</v>
      </c>
      <c r="O241" s="8">
        <f t="shared" si="13"/>
        <v>33.92</v>
      </c>
      <c r="P241" s="8">
        <f t="shared" si="14"/>
        <v>74.45</v>
      </c>
      <c r="Q241" s="3">
        <v>5</v>
      </c>
      <c r="R241" s="3"/>
      <c r="S241" s="3"/>
    </row>
    <row r="242" spans="1:19" s="1" customFormat="1" ht="31.5">
      <c r="A242" s="2" t="s">
        <v>737</v>
      </c>
      <c r="B242" s="6">
        <v>20190239</v>
      </c>
      <c r="C242" s="6" t="s">
        <v>22</v>
      </c>
      <c r="D242" s="2" t="s">
        <v>729</v>
      </c>
      <c r="E242" s="2" t="s">
        <v>730</v>
      </c>
      <c r="F242" s="3" t="s">
        <v>33</v>
      </c>
      <c r="G242" s="3" t="s">
        <v>38</v>
      </c>
      <c r="H242" s="3" t="s">
        <v>501</v>
      </c>
      <c r="I242" s="3" t="s">
        <v>135</v>
      </c>
      <c r="J242" s="3" t="s">
        <v>46</v>
      </c>
      <c r="K242" s="3" t="s">
        <v>30</v>
      </c>
      <c r="L242" s="4" t="s">
        <v>738</v>
      </c>
      <c r="M242" s="8">
        <f t="shared" si="12"/>
        <v>39.713999999999999</v>
      </c>
      <c r="N242" s="8">
        <v>69.599999999999994</v>
      </c>
      <c r="O242" s="8">
        <f t="shared" si="13"/>
        <v>27.84</v>
      </c>
      <c r="P242" s="8">
        <f t="shared" si="14"/>
        <v>67.554000000000002</v>
      </c>
      <c r="Q242" s="3">
        <v>6</v>
      </c>
      <c r="R242" s="3"/>
      <c r="S242" s="3"/>
    </row>
    <row r="243" spans="1:19" s="1" customFormat="1" ht="31.5">
      <c r="A243" s="2" t="s">
        <v>739</v>
      </c>
      <c r="B243" s="6">
        <v>20190240</v>
      </c>
      <c r="C243" s="6" t="s">
        <v>22</v>
      </c>
      <c r="D243" s="2" t="s">
        <v>740</v>
      </c>
      <c r="E243" s="2" t="s">
        <v>741</v>
      </c>
      <c r="F243" s="3" t="s">
        <v>33</v>
      </c>
      <c r="G243" s="3" t="s">
        <v>26</v>
      </c>
      <c r="H243" s="3" t="s">
        <v>34</v>
      </c>
      <c r="I243" s="3" t="s">
        <v>286</v>
      </c>
      <c r="J243" s="3" t="s">
        <v>46</v>
      </c>
      <c r="K243" s="3" t="s">
        <v>30</v>
      </c>
      <c r="L243" s="4" t="s">
        <v>597</v>
      </c>
      <c r="M243" s="8">
        <f t="shared" si="12"/>
        <v>42.101999999999997</v>
      </c>
      <c r="N243" s="8">
        <v>76.8</v>
      </c>
      <c r="O243" s="8">
        <f t="shared" si="13"/>
        <v>30.72</v>
      </c>
      <c r="P243" s="8">
        <f t="shared" si="14"/>
        <v>72.822000000000003</v>
      </c>
      <c r="Q243" s="3">
        <v>1</v>
      </c>
      <c r="R243" s="3" t="s">
        <v>30</v>
      </c>
      <c r="S243" s="3"/>
    </row>
    <row r="244" spans="1:19" s="1" customFormat="1" ht="31.5">
      <c r="A244" s="2" t="s">
        <v>742</v>
      </c>
      <c r="B244" s="6">
        <v>20190242</v>
      </c>
      <c r="C244" s="6" t="s">
        <v>22</v>
      </c>
      <c r="D244" s="2" t="s">
        <v>740</v>
      </c>
      <c r="E244" s="2" t="s">
        <v>741</v>
      </c>
      <c r="F244" s="3" t="s">
        <v>25</v>
      </c>
      <c r="G244" s="3" t="s">
        <v>134</v>
      </c>
      <c r="H244" s="3" t="s">
        <v>64</v>
      </c>
      <c r="I244" s="3" t="s">
        <v>286</v>
      </c>
      <c r="J244" s="3" t="s">
        <v>46</v>
      </c>
      <c r="K244" s="3" t="s">
        <v>30</v>
      </c>
      <c r="L244" s="4" t="s">
        <v>743</v>
      </c>
      <c r="M244" s="8">
        <f t="shared" si="12"/>
        <v>33.095999999999997</v>
      </c>
      <c r="N244" s="8">
        <v>82.2</v>
      </c>
      <c r="O244" s="8">
        <f t="shared" si="13"/>
        <v>32.880000000000003</v>
      </c>
      <c r="P244" s="8">
        <f t="shared" si="14"/>
        <v>65.975999999999999</v>
      </c>
      <c r="Q244" s="3">
        <v>2</v>
      </c>
      <c r="R244" s="3"/>
      <c r="S244" s="3"/>
    </row>
    <row r="245" spans="1:19" s="1" customFormat="1" ht="31.5">
      <c r="A245" s="2" t="s">
        <v>744</v>
      </c>
      <c r="B245" s="6">
        <v>20190241</v>
      </c>
      <c r="C245" s="6" t="s">
        <v>22</v>
      </c>
      <c r="D245" s="2" t="s">
        <v>740</v>
      </c>
      <c r="E245" s="2" t="s">
        <v>741</v>
      </c>
      <c r="F245" s="3" t="s">
        <v>33</v>
      </c>
      <c r="G245" s="3" t="s">
        <v>26</v>
      </c>
      <c r="H245" s="3" t="s">
        <v>49</v>
      </c>
      <c r="I245" s="3" t="s">
        <v>745</v>
      </c>
      <c r="J245" s="3" t="s">
        <v>46</v>
      </c>
      <c r="K245" s="3" t="s">
        <v>30</v>
      </c>
      <c r="L245" s="4" t="s">
        <v>746</v>
      </c>
      <c r="M245" s="8">
        <f t="shared" si="12"/>
        <v>34.805999999999997</v>
      </c>
      <c r="N245" s="3" t="s">
        <v>66</v>
      </c>
      <c r="O245" s="8"/>
      <c r="P245" s="8">
        <f t="shared" si="14"/>
        <v>34.805999999999997</v>
      </c>
      <c r="Q245" s="3">
        <v>3</v>
      </c>
      <c r="R245" s="3"/>
      <c r="S245" s="3"/>
    </row>
    <row r="246" spans="1:19" s="1" customFormat="1" ht="31.5">
      <c r="A246" s="2" t="s">
        <v>747</v>
      </c>
      <c r="B246" s="6">
        <v>20190243</v>
      </c>
      <c r="C246" s="6" t="s">
        <v>22</v>
      </c>
      <c r="D246" s="2" t="s">
        <v>748</v>
      </c>
      <c r="E246" s="2" t="s">
        <v>749</v>
      </c>
      <c r="F246" s="3" t="s">
        <v>25</v>
      </c>
      <c r="G246" s="3" t="s">
        <v>26</v>
      </c>
      <c r="H246" s="3" t="s">
        <v>49</v>
      </c>
      <c r="I246" s="3" t="s">
        <v>750</v>
      </c>
      <c r="J246" s="3" t="s">
        <v>46</v>
      </c>
      <c r="K246" s="3" t="s">
        <v>30</v>
      </c>
      <c r="L246" s="4" t="s">
        <v>290</v>
      </c>
      <c r="M246" s="8">
        <f t="shared" si="12"/>
        <v>42.648000000000003</v>
      </c>
      <c r="N246" s="8">
        <v>81</v>
      </c>
      <c r="O246" s="8">
        <f t="shared" ref="O246:O299" si="15">N246*0.4</f>
        <v>32.4</v>
      </c>
      <c r="P246" s="8">
        <f t="shared" si="14"/>
        <v>75.048000000000002</v>
      </c>
      <c r="Q246" s="3">
        <v>1</v>
      </c>
      <c r="R246" s="3" t="s">
        <v>30</v>
      </c>
      <c r="S246" s="3"/>
    </row>
    <row r="247" spans="1:19" s="1" customFormat="1" ht="31.5">
      <c r="A247" s="2" t="s">
        <v>751</v>
      </c>
      <c r="B247" s="6">
        <v>20190244</v>
      </c>
      <c r="C247" s="6" t="s">
        <v>22</v>
      </c>
      <c r="D247" s="2" t="s">
        <v>748</v>
      </c>
      <c r="E247" s="2" t="s">
        <v>749</v>
      </c>
      <c r="F247" s="3" t="s">
        <v>25</v>
      </c>
      <c r="G247" s="3" t="s">
        <v>26</v>
      </c>
      <c r="H247" s="3" t="s">
        <v>277</v>
      </c>
      <c r="I247" s="3" t="s">
        <v>752</v>
      </c>
      <c r="J247" s="3" t="s">
        <v>29</v>
      </c>
      <c r="K247" s="3" t="s">
        <v>30</v>
      </c>
      <c r="L247" s="4" t="s">
        <v>597</v>
      </c>
      <c r="M247" s="8">
        <f t="shared" si="12"/>
        <v>42.101999999999997</v>
      </c>
      <c r="N247" s="8">
        <v>80.599999999999994</v>
      </c>
      <c r="O247" s="8">
        <f t="shared" si="15"/>
        <v>32.24</v>
      </c>
      <c r="P247" s="8">
        <f t="shared" si="14"/>
        <v>74.341999999999999</v>
      </c>
      <c r="Q247" s="3">
        <v>2</v>
      </c>
      <c r="R247" s="3"/>
      <c r="S247" s="3"/>
    </row>
    <row r="248" spans="1:19" s="1" customFormat="1" ht="31.5">
      <c r="A248" s="2" t="s">
        <v>753</v>
      </c>
      <c r="B248" s="6">
        <v>20190245</v>
      </c>
      <c r="C248" s="6" t="s">
        <v>22</v>
      </c>
      <c r="D248" s="2" t="s">
        <v>748</v>
      </c>
      <c r="E248" s="2" t="s">
        <v>749</v>
      </c>
      <c r="F248" s="3" t="s">
        <v>33</v>
      </c>
      <c r="G248" s="3" t="s">
        <v>38</v>
      </c>
      <c r="H248" s="3" t="s">
        <v>625</v>
      </c>
      <c r="I248" s="3" t="s">
        <v>202</v>
      </c>
      <c r="J248" s="3" t="s">
        <v>46</v>
      </c>
      <c r="K248" s="3" t="s">
        <v>30</v>
      </c>
      <c r="L248" s="4" t="s">
        <v>754</v>
      </c>
      <c r="M248" s="8">
        <f t="shared" si="12"/>
        <v>40.770000000000003</v>
      </c>
      <c r="N248" s="8">
        <v>82</v>
      </c>
      <c r="O248" s="8">
        <f t="shared" si="15"/>
        <v>32.799999999999997</v>
      </c>
      <c r="P248" s="8">
        <f t="shared" si="14"/>
        <v>73.569999999999993</v>
      </c>
      <c r="Q248" s="3">
        <v>3</v>
      </c>
      <c r="R248" s="3"/>
      <c r="S248" s="3"/>
    </row>
    <row r="249" spans="1:19" s="1" customFormat="1" ht="31.5">
      <c r="A249" s="2" t="s">
        <v>755</v>
      </c>
      <c r="B249" s="6">
        <v>20190247</v>
      </c>
      <c r="C249" s="6" t="s">
        <v>22</v>
      </c>
      <c r="D249" s="2" t="s">
        <v>756</v>
      </c>
      <c r="E249" s="2" t="s">
        <v>757</v>
      </c>
      <c r="F249" s="3" t="s">
        <v>25</v>
      </c>
      <c r="G249" s="3" t="s">
        <v>26</v>
      </c>
      <c r="H249" s="3" t="s">
        <v>34</v>
      </c>
      <c r="I249" s="3" t="s">
        <v>758</v>
      </c>
      <c r="J249" s="3" t="s">
        <v>46</v>
      </c>
      <c r="K249" s="3" t="s">
        <v>30</v>
      </c>
      <c r="L249" s="4" t="s">
        <v>759</v>
      </c>
      <c r="M249" s="8">
        <f t="shared" si="12"/>
        <v>42.75</v>
      </c>
      <c r="N249" s="8">
        <v>81.599999999999994</v>
      </c>
      <c r="O249" s="8">
        <f t="shared" si="15"/>
        <v>32.64</v>
      </c>
      <c r="P249" s="8">
        <f t="shared" si="14"/>
        <v>75.39</v>
      </c>
      <c r="Q249" s="3">
        <v>1</v>
      </c>
      <c r="R249" s="3" t="s">
        <v>30</v>
      </c>
      <c r="S249" s="3"/>
    </row>
    <row r="250" spans="1:19" s="1" customFormat="1" ht="31.5">
      <c r="A250" s="2" t="s">
        <v>760</v>
      </c>
      <c r="B250" s="6">
        <v>20190246</v>
      </c>
      <c r="C250" s="6" t="s">
        <v>22</v>
      </c>
      <c r="D250" s="2" t="s">
        <v>756</v>
      </c>
      <c r="E250" s="2" t="s">
        <v>757</v>
      </c>
      <c r="F250" s="3" t="s">
        <v>33</v>
      </c>
      <c r="G250" s="3" t="s">
        <v>26</v>
      </c>
      <c r="H250" s="3" t="s">
        <v>95</v>
      </c>
      <c r="I250" s="3" t="s">
        <v>761</v>
      </c>
      <c r="J250" s="3" t="s">
        <v>46</v>
      </c>
      <c r="K250" s="3" t="s">
        <v>30</v>
      </c>
      <c r="L250" s="4" t="s">
        <v>654</v>
      </c>
      <c r="M250" s="8">
        <f t="shared" si="12"/>
        <v>44.963999999999999</v>
      </c>
      <c r="N250" s="8">
        <v>74.400000000000006</v>
      </c>
      <c r="O250" s="8">
        <f t="shared" si="15"/>
        <v>29.76</v>
      </c>
      <c r="P250" s="8">
        <f t="shared" si="14"/>
        <v>74.724000000000004</v>
      </c>
      <c r="Q250" s="3">
        <v>2</v>
      </c>
      <c r="R250" s="3"/>
      <c r="S250" s="3"/>
    </row>
    <row r="251" spans="1:19" s="1" customFormat="1" ht="31.5">
      <c r="A251" s="2" t="s">
        <v>762</v>
      </c>
      <c r="B251" s="6">
        <v>20190248</v>
      </c>
      <c r="C251" s="6" t="s">
        <v>22</v>
      </c>
      <c r="D251" s="2" t="s">
        <v>756</v>
      </c>
      <c r="E251" s="2" t="s">
        <v>757</v>
      </c>
      <c r="F251" s="3" t="s">
        <v>25</v>
      </c>
      <c r="G251" s="3" t="s">
        <v>26</v>
      </c>
      <c r="H251" s="3" t="s">
        <v>64</v>
      </c>
      <c r="I251" s="3" t="s">
        <v>264</v>
      </c>
      <c r="J251" s="3" t="s">
        <v>46</v>
      </c>
      <c r="K251" s="3" t="s">
        <v>30</v>
      </c>
      <c r="L251" s="4" t="s">
        <v>217</v>
      </c>
      <c r="M251" s="8">
        <f t="shared" si="12"/>
        <v>42.167999999999999</v>
      </c>
      <c r="N251" s="8">
        <v>80.599999999999994</v>
      </c>
      <c r="O251" s="8">
        <f t="shared" si="15"/>
        <v>32.24</v>
      </c>
      <c r="P251" s="8">
        <f t="shared" si="14"/>
        <v>74.408000000000001</v>
      </c>
      <c r="Q251" s="3">
        <v>3</v>
      </c>
      <c r="R251" s="3"/>
      <c r="S251" s="3"/>
    </row>
    <row r="252" spans="1:19" s="1" customFormat="1" ht="31.5">
      <c r="A252" s="2" t="s">
        <v>763</v>
      </c>
      <c r="B252" s="6">
        <v>20190249</v>
      </c>
      <c r="C252" s="6" t="s">
        <v>22</v>
      </c>
      <c r="D252" s="2" t="s">
        <v>764</v>
      </c>
      <c r="E252" s="2" t="s">
        <v>765</v>
      </c>
      <c r="F252" s="3" t="s">
        <v>33</v>
      </c>
      <c r="G252" s="3" t="s">
        <v>26</v>
      </c>
      <c r="H252" s="3" t="s">
        <v>64</v>
      </c>
      <c r="I252" s="3" t="s">
        <v>640</v>
      </c>
      <c r="J252" s="3" t="s">
        <v>46</v>
      </c>
      <c r="K252" s="3" t="s">
        <v>30</v>
      </c>
      <c r="L252" s="4" t="s">
        <v>766</v>
      </c>
      <c r="M252" s="8">
        <f t="shared" si="12"/>
        <v>46.398000000000003</v>
      </c>
      <c r="N252" s="8">
        <v>86</v>
      </c>
      <c r="O252" s="8">
        <f t="shared" si="15"/>
        <v>34.4</v>
      </c>
      <c r="P252" s="8">
        <f t="shared" si="14"/>
        <v>80.798000000000002</v>
      </c>
      <c r="Q252" s="3">
        <v>1</v>
      </c>
      <c r="R252" s="3" t="s">
        <v>30</v>
      </c>
      <c r="S252" s="3"/>
    </row>
    <row r="253" spans="1:19" s="1" customFormat="1" ht="31.5">
      <c r="A253" s="2" t="s">
        <v>767</v>
      </c>
      <c r="B253" s="6">
        <v>20190250</v>
      </c>
      <c r="C253" s="6" t="s">
        <v>22</v>
      </c>
      <c r="D253" s="2" t="s">
        <v>764</v>
      </c>
      <c r="E253" s="2" t="s">
        <v>765</v>
      </c>
      <c r="F253" s="3" t="s">
        <v>33</v>
      </c>
      <c r="G253" s="3" t="s">
        <v>38</v>
      </c>
      <c r="H253" s="3" t="s">
        <v>73</v>
      </c>
      <c r="I253" s="3" t="s">
        <v>189</v>
      </c>
      <c r="J253" s="3" t="s">
        <v>46</v>
      </c>
      <c r="K253" s="3" t="s">
        <v>30</v>
      </c>
      <c r="L253" s="4" t="s">
        <v>258</v>
      </c>
      <c r="M253" s="8">
        <f t="shared" si="12"/>
        <v>44.25</v>
      </c>
      <c r="N253" s="8">
        <v>83</v>
      </c>
      <c r="O253" s="8">
        <f t="shared" si="15"/>
        <v>33.200000000000003</v>
      </c>
      <c r="P253" s="8">
        <f t="shared" si="14"/>
        <v>77.45</v>
      </c>
      <c r="Q253" s="3">
        <v>2</v>
      </c>
      <c r="R253" s="3"/>
      <c r="S253" s="3"/>
    </row>
    <row r="254" spans="1:19" s="1" customFormat="1" ht="31.5">
      <c r="A254" s="2" t="s">
        <v>768</v>
      </c>
      <c r="B254" s="6">
        <v>20190251</v>
      </c>
      <c r="C254" s="6" t="s">
        <v>22</v>
      </c>
      <c r="D254" s="2" t="s">
        <v>764</v>
      </c>
      <c r="E254" s="2" t="s">
        <v>765</v>
      </c>
      <c r="F254" s="3" t="s">
        <v>25</v>
      </c>
      <c r="G254" s="3" t="s">
        <v>26</v>
      </c>
      <c r="H254" s="3" t="s">
        <v>49</v>
      </c>
      <c r="I254" s="3" t="s">
        <v>769</v>
      </c>
      <c r="J254" s="3" t="s">
        <v>46</v>
      </c>
      <c r="K254" s="3" t="s">
        <v>30</v>
      </c>
      <c r="L254" s="4" t="s">
        <v>290</v>
      </c>
      <c r="M254" s="8">
        <f t="shared" si="12"/>
        <v>42.648000000000003</v>
      </c>
      <c r="N254" s="8">
        <v>85.8</v>
      </c>
      <c r="O254" s="8">
        <f t="shared" si="15"/>
        <v>34.32</v>
      </c>
      <c r="P254" s="8">
        <f t="shared" si="14"/>
        <v>76.968000000000004</v>
      </c>
      <c r="Q254" s="3">
        <v>3</v>
      </c>
      <c r="R254" s="3"/>
      <c r="S254" s="3"/>
    </row>
    <row r="255" spans="1:19" s="1" customFormat="1" ht="31.5">
      <c r="A255" s="2" t="s">
        <v>770</v>
      </c>
      <c r="B255" s="6">
        <v>20190252</v>
      </c>
      <c r="C255" s="6" t="s">
        <v>22</v>
      </c>
      <c r="D255" s="2" t="s">
        <v>771</v>
      </c>
      <c r="E255" s="2" t="s">
        <v>772</v>
      </c>
      <c r="F255" s="3" t="s">
        <v>33</v>
      </c>
      <c r="G255" s="3" t="s">
        <v>38</v>
      </c>
      <c r="H255" s="3" t="s">
        <v>64</v>
      </c>
      <c r="I255" s="3" t="s">
        <v>148</v>
      </c>
      <c r="J255" s="3" t="s">
        <v>46</v>
      </c>
      <c r="K255" s="3" t="s">
        <v>30</v>
      </c>
      <c r="L255" s="4" t="s">
        <v>773</v>
      </c>
      <c r="M255" s="8">
        <f t="shared" si="12"/>
        <v>47.387999999999998</v>
      </c>
      <c r="N255" s="8">
        <v>74.2</v>
      </c>
      <c r="O255" s="8">
        <f t="shared" si="15"/>
        <v>29.68</v>
      </c>
      <c r="P255" s="8">
        <f t="shared" si="14"/>
        <v>77.067999999999998</v>
      </c>
      <c r="Q255" s="3">
        <v>1</v>
      </c>
      <c r="R255" s="3" t="s">
        <v>30</v>
      </c>
      <c r="S255" s="3"/>
    </row>
    <row r="256" spans="1:19" s="1" customFormat="1" ht="31.5">
      <c r="A256" s="2" t="s">
        <v>774</v>
      </c>
      <c r="B256" s="6">
        <v>20190253</v>
      </c>
      <c r="C256" s="6" t="s">
        <v>22</v>
      </c>
      <c r="D256" s="2" t="s">
        <v>771</v>
      </c>
      <c r="E256" s="2" t="s">
        <v>772</v>
      </c>
      <c r="F256" s="3" t="s">
        <v>25</v>
      </c>
      <c r="G256" s="3" t="s">
        <v>26</v>
      </c>
      <c r="H256" s="3" t="s">
        <v>147</v>
      </c>
      <c r="I256" s="3" t="s">
        <v>135</v>
      </c>
      <c r="J256" s="3" t="s">
        <v>46</v>
      </c>
      <c r="K256" s="3" t="s">
        <v>30</v>
      </c>
      <c r="L256" s="4" t="s">
        <v>161</v>
      </c>
      <c r="M256" s="8">
        <f t="shared" si="12"/>
        <v>44.112000000000002</v>
      </c>
      <c r="N256" s="8">
        <v>78.599999999999994</v>
      </c>
      <c r="O256" s="8">
        <f t="shared" si="15"/>
        <v>31.44</v>
      </c>
      <c r="P256" s="8">
        <f t="shared" si="14"/>
        <v>75.552000000000007</v>
      </c>
      <c r="Q256" s="3">
        <v>2</v>
      </c>
      <c r="R256" s="3"/>
      <c r="S256" s="3"/>
    </row>
    <row r="257" spans="1:19" s="1" customFormat="1" ht="31.5">
      <c r="A257" s="2" t="s">
        <v>775</v>
      </c>
      <c r="B257" s="6">
        <v>20190254</v>
      </c>
      <c r="C257" s="6" t="s">
        <v>22</v>
      </c>
      <c r="D257" s="2" t="s">
        <v>771</v>
      </c>
      <c r="E257" s="2" t="s">
        <v>772</v>
      </c>
      <c r="F257" s="3" t="s">
        <v>33</v>
      </c>
      <c r="G257" s="3" t="s">
        <v>26</v>
      </c>
      <c r="H257" s="3" t="s">
        <v>49</v>
      </c>
      <c r="I257" s="3" t="s">
        <v>131</v>
      </c>
      <c r="J257" s="3" t="s">
        <v>29</v>
      </c>
      <c r="K257" s="3" t="s">
        <v>30</v>
      </c>
      <c r="L257" s="4" t="s">
        <v>51</v>
      </c>
      <c r="M257" s="8">
        <f t="shared" si="12"/>
        <v>42.51</v>
      </c>
      <c r="N257" s="8">
        <v>81.2</v>
      </c>
      <c r="O257" s="8">
        <f t="shared" si="15"/>
        <v>32.479999999999997</v>
      </c>
      <c r="P257" s="8">
        <f t="shared" si="14"/>
        <v>74.989999999999995</v>
      </c>
      <c r="Q257" s="3">
        <v>3</v>
      </c>
      <c r="R257" s="3"/>
      <c r="S257" s="3"/>
    </row>
    <row r="258" spans="1:19" s="1" customFormat="1" ht="31.5">
      <c r="A258" s="2" t="s">
        <v>776</v>
      </c>
      <c r="B258" s="6">
        <v>20190255</v>
      </c>
      <c r="C258" s="6" t="s">
        <v>22</v>
      </c>
      <c r="D258" s="2" t="s">
        <v>777</v>
      </c>
      <c r="E258" s="2" t="s">
        <v>778</v>
      </c>
      <c r="F258" s="3" t="s">
        <v>33</v>
      </c>
      <c r="G258" s="3" t="s">
        <v>26</v>
      </c>
      <c r="H258" s="3" t="s">
        <v>64</v>
      </c>
      <c r="I258" s="3" t="s">
        <v>264</v>
      </c>
      <c r="J258" s="3" t="s">
        <v>46</v>
      </c>
      <c r="K258" s="3" t="s">
        <v>30</v>
      </c>
      <c r="L258" s="4" t="s">
        <v>779</v>
      </c>
      <c r="M258" s="8">
        <f t="shared" si="12"/>
        <v>47.148000000000003</v>
      </c>
      <c r="N258" s="8">
        <v>86</v>
      </c>
      <c r="O258" s="8">
        <f t="shared" si="15"/>
        <v>34.4</v>
      </c>
      <c r="P258" s="8">
        <f t="shared" si="14"/>
        <v>81.548000000000002</v>
      </c>
      <c r="Q258" s="3">
        <v>1</v>
      </c>
      <c r="R258" s="3" t="s">
        <v>30</v>
      </c>
      <c r="S258" s="3"/>
    </row>
    <row r="259" spans="1:19" s="1" customFormat="1" ht="31.5">
      <c r="A259" s="2" t="s">
        <v>780</v>
      </c>
      <c r="B259" s="6">
        <v>20190256</v>
      </c>
      <c r="C259" s="6" t="s">
        <v>22</v>
      </c>
      <c r="D259" s="2" t="s">
        <v>777</v>
      </c>
      <c r="E259" s="2" t="s">
        <v>778</v>
      </c>
      <c r="F259" s="3" t="s">
        <v>33</v>
      </c>
      <c r="G259" s="3" t="s">
        <v>38</v>
      </c>
      <c r="H259" s="3" t="s">
        <v>559</v>
      </c>
      <c r="I259" s="3" t="s">
        <v>322</v>
      </c>
      <c r="J259" s="3" t="s">
        <v>46</v>
      </c>
      <c r="K259" s="3" t="s">
        <v>30</v>
      </c>
      <c r="L259" s="4" t="s">
        <v>274</v>
      </c>
      <c r="M259" s="8">
        <f t="shared" si="12"/>
        <v>45.917999999999999</v>
      </c>
      <c r="N259" s="8">
        <v>82.8</v>
      </c>
      <c r="O259" s="8">
        <f t="shared" si="15"/>
        <v>33.119999999999997</v>
      </c>
      <c r="P259" s="8">
        <f t="shared" si="14"/>
        <v>79.037999999999997</v>
      </c>
      <c r="Q259" s="3">
        <v>2</v>
      </c>
      <c r="R259" s="3"/>
      <c r="S259" s="3"/>
    </row>
    <row r="260" spans="1:19" s="1" customFormat="1" ht="31.5">
      <c r="A260" s="2" t="s">
        <v>781</v>
      </c>
      <c r="B260" s="6">
        <v>20190257</v>
      </c>
      <c r="C260" s="6" t="s">
        <v>22</v>
      </c>
      <c r="D260" s="2" t="s">
        <v>777</v>
      </c>
      <c r="E260" s="2" t="s">
        <v>778</v>
      </c>
      <c r="F260" s="3" t="s">
        <v>33</v>
      </c>
      <c r="G260" s="3" t="s">
        <v>200</v>
      </c>
      <c r="H260" s="3" t="s">
        <v>64</v>
      </c>
      <c r="I260" s="3" t="s">
        <v>640</v>
      </c>
      <c r="J260" s="3" t="s">
        <v>46</v>
      </c>
      <c r="K260" s="3" t="s">
        <v>30</v>
      </c>
      <c r="L260" s="4" t="s">
        <v>782</v>
      </c>
      <c r="M260" s="8">
        <f t="shared" si="12"/>
        <v>45.786000000000001</v>
      </c>
      <c r="N260" s="8">
        <v>81.2</v>
      </c>
      <c r="O260" s="8">
        <f t="shared" si="15"/>
        <v>32.479999999999997</v>
      </c>
      <c r="P260" s="8">
        <f t="shared" si="14"/>
        <v>78.266000000000005</v>
      </c>
      <c r="Q260" s="3">
        <v>3</v>
      </c>
      <c r="R260" s="3"/>
      <c r="S260" s="3"/>
    </row>
    <row r="261" spans="1:19" s="1" customFormat="1" ht="31.5">
      <c r="A261" s="2" t="s">
        <v>783</v>
      </c>
      <c r="B261" s="6">
        <v>20190258</v>
      </c>
      <c r="C261" s="6" t="s">
        <v>22</v>
      </c>
      <c r="D261" s="2" t="s">
        <v>784</v>
      </c>
      <c r="E261" s="2" t="s">
        <v>785</v>
      </c>
      <c r="F261" s="3" t="s">
        <v>33</v>
      </c>
      <c r="G261" s="3" t="s">
        <v>38</v>
      </c>
      <c r="H261" s="3" t="s">
        <v>44</v>
      </c>
      <c r="I261" s="3" t="s">
        <v>202</v>
      </c>
      <c r="J261" s="3" t="s">
        <v>46</v>
      </c>
      <c r="K261" s="3" t="s">
        <v>30</v>
      </c>
      <c r="L261" s="4" t="s">
        <v>786</v>
      </c>
      <c r="M261" s="8">
        <f t="shared" si="12"/>
        <v>52.055999999999997</v>
      </c>
      <c r="N261" s="8">
        <v>79.599999999999994</v>
      </c>
      <c r="O261" s="8">
        <f t="shared" si="15"/>
        <v>31.84</v>
      </c>
      <c r="P261" s="8">
        <f t="shared" si="14"/>
        <v>83.896000000000001</v>
      </c>
      <c r="Q261" s="3">
        <v>1</v>
      </c>
      <c r="R261" s="3" t="s">
        <v>30</v>
      </c>
      <c r="S261" s="3"/>
    </row>
    <row r="262" spans="1:19" s="1" customFormat="1" ht="31.5">
      <c r="A262" s="2" t="s">
        <v>787</v>
      </c>
      <c r="B262" s="6">
        <v>20190263</v>
      </c>
      <c r="C262" s="6" t="s">
        <v>22</v>
      </c>
      <c r="D262" s="2" t="s">
        <v>784</v>
      </c>
      <c r="E262" s="2" t="s">
        <v>785</v>
      </c>
      <c r="F262" s="3" t="s">
        <v>33</v>
      </c>
      <c r="G262" s="3" t="s">
        <v>38</v>
      </c>
      <c r="H262" s="3" t="s">
        <v>73</v>
      </c>
      <c r="I262" s="3" t="s">
        <v>788</v>
      </c>
      <c r="J262" s="3" t="s">
        <v>46</v>
      </c>
      <c r="K262" s="3" t="s">
        <v>30</v>
      </c>
      <c r="L262" s="4" t="s">
        <v>569</v>
      </c>
      <c r="M262" s="8">
        <f t="shared" si="12"/>
        <v>45.101999999999997</v>
      </c>
      <c r="N262" s="8">
        <v>80.2</v>
      </c>
      <c r="O262" s="8">
        <f t="shared" si="15"/>
        <v>32.08</v>
      </c>
      <c r="P262" s="8">
        <f t="shared" si="14"/>
        <v>77.182000000000002</v>
      </c>
      <c r="Q262" s="3">
        <v>2</v>
      </c>
      <c r="R262" s="3" t="s">
        <v>30</v>
      </c>
      <c r="S262" s="3"/>
    </row>
    <row r="263" spans="1:19" s="1" customFormat="1" ht="31.5">
      <c r="A263" s="2" t="s">
        <v>789</v>
      </c>
      <c r="B263" s="6">
        <v>20190262</v>
      </c>
      <c r="C263" s="6" t="s">
        <v>22</v>
      </c>
      <c r="D263" s="2" t="s">
        <v>784</v>
      </c>
      <c r="E263" s="2" t="s">
        <v>785</v>
      </c>
      <c r="F263" s="3" t="s">
        <v>33</v>
      </c>
      <c r="G263" s="3" t="s">
        <v>26</v>
      </c>
      <c r="H263" s="3" t="s">
        <v>44</v>
      </c>
      <c r="I263" s="3" t="s">
        <v>790</v>
      </c>
      <c r="J263" s="3" t="s">
        <v>46</v>
      </c>
      <c r="K263" s="3" t="s">
        <v>30</v>
      </c>
      <c r="L263" s="4" t="s">
        <v>529</v>
      </c>
      <c r="M263" s="8">
        <f t="shared" si="12"/>
        <v>45.954000000000001</v>
      </c>
      <c r="N263" s="8">
        <v>77.599999999999994</v>
      </c>
      <c r="O263" s="8">
        <f t="shared" si="15"/>
        <v>31.04</v>
      </c>
      <c r="P263" s="8">
        <f t="shared" si="14"/>
        <v>76.994</v>
      </c>
      <c r="Q263" s="3">
        <v>3</v>
      </c>
      <c r="R263" s="3" t="s">
        <v>30</v>
      </c>
      <c r="S263" s="3"/>
    </row>
    <row r="264" spans="1:19" s="1" customFormat="1" ht="31.5">
      <c r="A264" s="2" t="s">
        <v>791</v>
      </c>
      <c r="B264" s="6">
        <v>20190259</v>
      </c>
      <c r="C264" s="6" t="s">
        <v>22</v>
      </c>
      <c r="D264" s="2" t="s">
        <v>784</v>
      </c>
      <c r="E264" s="2" t="s">
        <v>785</v>
      </c>
      <c r="F264" s="3" t="s">
        <v>33</v>
      </c>
      <c r="G264" s="3" t="s">
        <v>26</v>
      </c>
      <c r="H264" s="3" t="s">
        <v>34</v>
      </c>
      <c r="I264" s="3" t="s">
        <v>202</v>
      </c>
      <c r="J264" s="3" t="s">
        <v>46</v>
      </c>
      <c r="K264" s="3" t="s">
        <v>30</v>
      </c>
      <c r="L264" s="4" t="s">
        <v>71</v>
      </c>
      <c r="M264" s="8">
        <f t="shared" si="12"/>
        <v>47.555999999999997</v>
      </c>
      <c r="N264" s="8">
        <v>72.2</v>
      </c>
      <c r="O264" s="8">
        <f t="shared" si="15"/>
        <v>28.88</v>
      </c>
      <c r="P264" s="8">
        <f t="shared" si="14"/>
        <v>76.436000000000007</v>
      </c>
      <c r="Q264" s="3">
        <v>4</v>
      </c>
      <c r="R264" s="3"/>
      <c r="S264" s="3"/>
    </row>
    <row r="265" spans="1:19" s="1" customFormat="1" ht="31.5">
      <c r="A265" s="2" t="s">
        <v>792</v>
      </c>
      <c r="B265" s="6">
        <v>20190264</v>
      </c>
      <c r="C265" s="6" t="s">
        <v>22</v>
      </c>
      <c r="D265" s="2" t="s">
        <v>784</v>
      </c>
      <c r="E265" s="2" t="s">
        <v>785</v>
      </c>
      <c r="F265" s="3" t="s">
        <v>33</v>
      </c>
      <c r="G265" s="3" t="s">
        <v>134</v>
      </c>
      <c r="H265" s="3" t="s">
        <v>466</v>
      </c>
      <c r="I265" s="3" t="s">
        <v>273</v>
      </c>
      <c r="J265" s="3" t="s">
        <v>29</v>
      </c>
      <c r="K265" s="3" t="s">
        <v>30</v>
      </c>
      <c r="L265" s="4" t="s">
        <v>569</v>
      </c>
      <c r="M265" s="8">
        <f t="shared" si="12"/>
        <v>45.101999999999997</v>
      </c>
      <c r="N265" s="8">
        <v>78.2</v>
      </c>
      <c r="O265" s="8">
        <f t="shared" si="15"/>
        <v>31.28</v>
      </c>
      <c r="P265" s="8">
        <f t="shared" si="14"/>
        <v>76.382000000000005</v>
      </c>
      <c r="Q265" s="3">
        <v>5</v>
      </c>
      <c r="R265" s="3"/>
      <c r="S265" s="3"/>
    </row>
    <row r="266" spans="1:19" s="1" customFormat="1" ht="31.5">
      <c r="A266" s="2" t="s">
        <v>793</v>
      </c>
      <c r="B266" s="6">
        <v>20190265</v>
      </c>
      <c r="C266" s="6" t="s">
        <v>22</v>
      </c>
      <c r="D266" s="2" t="s">
        <v>784</v>
      </c>
      <c r="E266" s="2" t="s">
        <v>785</v>
      </c>
      <c r="F266" s="3" t="s">
        <v>33</v>
      </c>
      <c r="G266" s="3" t="s">
        <v>38</v>
      </c>
      <c r="H266" s="3" t="s">
        <v>53</v>
      </c>
      <c r="I266" s="3" t="s">
        <v>449</v>
      </c>
      <c r="J266" s="3" t="s">
        <v>46</v>
      </c>
      <c r="K266" s="3" t="s">
        <v>30</v>
      </c>
      <c r="L266" s="4" t="s">
        <v>358</v>
      </c>
      <c r="M266" s="8">
        <f t="shared" si="12"/>
        <v>44.591999999999999</v>
      </c>
      <c r="N266" s="8">
        <v>75.400000000000006</v>
      </c>
      <c r="O266" s="8">
        <f t="shared" si="15"/>
        <v>30.16</v>
      </c>
      <c r="P266" s="8">
        <f t="shared" si="14"/>
        <v>74.751999999999995</v>
      </c>
      <c r="Q266" s="3">
        <v>6</v>
      </c>
      <c r="R266" s="3"/>
      <c r="S266" s="3"/>
    </row>
    <row r="267" spans="1:19" s="1" customFormat="1" ht="31.5">
      <c r="A267" s="2" t="s">
        <v>794</v>
      </c>
      <c r="B267" s="6">
        <v>20190260</v>
      </c>
      <c r="C267" s="6" t="s">
        <v>22</v>
      </c>
      <c r="D267" s="2" t="s">
        <v>784</v>
      </c>
      <c r="E267" s="2" t="s">
        <v>785</v>
      </c>
      <c r="F267" s="3" t="s">
        <v>33</v>
      </c>
      <c r="G267" s="3" t="s">
        <v>38</v>
      </c>
      <c r="H267" s="3" t="s">
        <v>53</v>
      </c>
      <c r="I267" s="3" t="s">
        <v>795</v>
      </c>
      <c r="J267" s="3" t="s">
        <v>46</v>
      </c>
      <c r="K267" s="3" t="s">
        <v>30</v>
      </c>
      <c r="L267" s="4" t="s">
        <v>157</v>
      </c>
      <c r="M267" s="8">
        <f t="shared" si="12"/>
        <v>46.055999999999997</v>
      </c>
      <c r="N267" s="8">
        <v>70.599999999999994</v>
      </c>
      <c r="O267" s="8">
        <f t="shared" si="15"/>
        <v>28.24</v>
      </c>
      <c r="P267" s="8">
        <f t="shared" si="14"/>
        <v>74.296000000000006</v>
      </c>
      <c r="Q267" s="3">
        <v>7</v>
      </c>
      <c r="R267" s="3"/>
      <c r="S267" s="3"/>
    </row>
    <row r="268" spans="1:19" s="1" customFormat="1" ht="31.5">
      <c r="A268" s="2" t="s">
        <v>796</v>
      </c>
      <c r="B268" s="6">
        <v>20190261</v>
      </c>
      <c r="C268" s="6" t="s">
        <v>22</v>
      </c>
      <c r="D268" s="2" t="s">
        <v>784</v>
      </c>
      <c r="E268" s="2" t="s">
        <v>785</v>
      </c>
      <c r="F268" s="3" t="s">
        <v>33</v>
      </c>
      <c r="G268" s="3" t="s">
        <v>38</v>
      </c>
      <c r="H268" s="3" t="s">
        <v>27</v>
      </c>
      <c r="I268" s="3" t="s">
        <v>202</v>
      </c>
      <c r="J268" s="3" t="s">
        <v>46</v>
      </c>
      <c r="K268" s="3" t="s">
        <v>30</v>
      </c>
      <c r="L268" s="4" t="s">
        <v>157</v>
      </c>
      <c r="M268" s="8">
        <f t="shared" si="12"/>
        <v>46.055999999999997</v>
      </c>
      <c r="N268" s="8">
        <v>67.2</v>
      </c>
      <c r="O268" s="8">
        <f t="shared" si="15"/>
        <v>26.88</v>
      </c>
      <c r="P268" s="8">
        <f t="shared" si="14"/>
        <v>72.936000000000007</v>
      </c>
      <c r="Q268" s="3">
        <v>8</v>
      </c>
      <c r="R268" s="3"/>
      <c r="S268" s="3"/>
    </row>
    <row r="269" spans="1:19" s="1" customFormat="1" ht="31.5">
      <c r="A269" s="2" t="s">
        <v>797</v>
      </c>
      <c r="B269" s="6">
        <v>20190266</v>
      </c>
      <c r="C269" s="6" t="s">
        <v>22</v>
      </c>
      <c r="D269" s="2" t="s">
        <v>784</v>
      </c>
      <c r="E269" s="2" t="s">
        <v>785</v>
      </c>
      <c r="F269" s="3" t="s">
        <v>33</v>
      </c>
      <c r="G269" s="3" t="s">
        <v>38</v>
      </c>
      <c r="H269" s="3" t="s">
        <v>49</v>
      </c>
      <c r="I269" s="3" t="s">
        <v>202</v>
      </c>
      <c r="J269" s="3" t="s">
        <v>46</v>
      </c>
      <c r="K269" s="3" t="s">
        <v>30</v>
      </c>
      <c r="L269" s="4" t="s">
        <v>798</v>
      </c>
      <c r="M269" s="8">
        <f t="shared" si="12"/>
        <v>44.183999999999997</v>
      </c>
      <c r="N269" s="8">
        <v>71.599999999999994</v>
      </c>
      <c r="O269" s="8">
        <f t="shared" si="15"/>
        <v>28.64</v>
      </c>
      <c r="P269" s="8">
        <f t="shared" si="14"/>
        <v>72.823999999999998</v>
      </c>
      <c r="Q269" s="3">
        <v>9</v>
      </c>
      <c r="R269" s="3"/>
      <c r="S269" s="3"/>
    </row>
    <row r="270" spans="1:19" s="1" customFormat="1" ht="31.5">
      <c r="A270" s="2" t="s">
        <v>799</v>
      </c>
      <c r="B270" s="6">
        <v>20190268</v>
      </c>
      <c r="C270" s="6" t="s">
        <v>22</v>
      </c>
      <c r="D270" s="2" t="s">
        <v>800</v>
      </c>
      <c r="E270" s="2" t="s">
        <v>801</v>
      </c>
      <c r="F270" s="3" t="s">
        <v>33</v>
      </c>
      <c r="G270" s="3" t="s">
        <v>134</v>
      </c>
      <c r="H270" s="3" t="s">
        <v>49</v>
      </c>
      <c r="I270" s="3" t="s">
        <v>286</v>
      </c>
      <c r="J270" s="3" t="s">
        <v>46</v>
      </c>
      <c r="K270" s="3" t="s">
        <v>30</v>
      </c>
      <c r="L270" s="4" t="s">
        <v>358</v>
      </c>
      <c r="M270" s="8">
        <f t="shared" si="12"/>
        <v>44.591999999999999</v>
      </c>
      <c r="N270" s="8">
        <v>84</v>
      </c>
      <c r="O270" s="8">
        <f t="shared" si="15"/>
        <v>33.6</v>
      </c>
      <c r="P270" s="8">
        <f t="shared" si="14"/>
        <v>78.191999999999993</v>
      </c>
      <c r="Q270" s="3">
        <v>1</v>
      </c>
      <c r="R270" s="3" t="s">
        <v>30</v>
      </c>
      <c r="S270" s="3"/>
    </row>
    <row r="271" spans="1:19" s="1" customFormat="1" ht="31.5">
      <c r="A271" s="2" t="s">
        <v>802</v>
      </c>
      <c r="B271" s="6">
        <v>20190269</v>
      </c>
      <c r="C271" s="6" t="s">
        <v>22</v>
      </c>
      <c r="D271" s="2" t="s">
        <v>800</v>
      </c>
      <c r="E271" s="2" t="s">
        <v>801</v>
      </c>
      <c r="F271" s="3" t="s">
        <v>33</v>
      </c>
      <c r="G271" s="3" t="s">
        <v>26</v>
      </c>
      <c r="H271" s="3" t="s">
        <v>53</v>
      </c>
      <c r="I271" s="3" t="s">
        <v>803</v>
      </c>
      <c r="J271" s="3" t="s">
        <v>29</v>
      </c>
      <c r="K271" s="3" t="s">
        <v>30</v>
      </c>
      <c r="L271" s="4" t="s">
        <v>223</v>
      </c>
      <c r="M271" s="8">
        <f t="shared" si="12"/>
        <v>42.816000000000003</v>
      </c>
      <c r="N271" s="8">
        <v>83.4</v>
      </c>
      <c r="O271" s="8">
        <f t="shared" si="15"/>
        <v>33.36</v>
      </c>
      <c r="P271" s="8">
        <f t="shared" si="14"/>
        <v>76.176000000000002</v>
      </c>
      <c r="Q271" s="3">
        <v>2</v>
      </c>
      <c r="R271" s="3" t="s">
        <v>30</v>
      </c>
      <c r="S271" s="3"/>
    </row>
    <row r="272" spans="1:19" s="1" customFormat="1" ht="31.5">
      <c r="A272" s="2" t="s">
        <v>804</v>
      </c>
      <c r="B272" s="6">
        <v>20190271</v>
      </c>
      <c r="C272" s="6" t="s">
        <v>22</v>
      </c>
      <c r="D272" s="2" t="s">
        <v>800</v>
      </c>
      <c r="E272" s="2" t="s">
        <v>801</v>
      </c>
      <c r="F272" s="3" t="s">
        <v>25</v>
      </c>
      <c r="G272" s="3" t="s">
        <v>26</v>
      </c>
      <c r="H272" s="3" t="s">
        <v>34</v>
      </c>
      <c r="I272" s="3" t="s">
        <v>745</v>
      </c>
      <c r="J272" s="3" t="s">
        <v>46</v>
      </c>
      <c r="K272" s="3" t="s">
        <v>30</v>
      </c>
      <c r="L272" s="4" t="s">
        <v>805</v>
      </c>
      <c r="M272" s="8">
        <f t="shared" si="12"/>
        <v>41.213999999999999</v>
      </c>
      <c r="N272" s="8">
        <v>82.2</v>
      </c>
      <c r="O272" s="8">
        <f t="shared" si="15"/>
        <v>32.880000000000003</v>
      </c>
      <c r="P272" s="8">
        <f t="shared" si="14"/>
        <v>74.093999999999994</v>
      </c>
      <c r="Q272" s="3">
        <v>3</v>
      </c>
      <c r="R272" s="3"/>
      <c r="S272" s="3"/>
    </row>
    <row r="273" spans="1:19" s="1" customFormat="1" ht="31.5">
      <c r="A273" s="2" t="s">
        <v>806</v>
      </c>
      <c r="B273" s="6">
        <v>20190270</v>
      </c>
      <c r="C273" s="6" t="s">
        <v>22</v>
      </c>
      <c r="D273" s="2" t="s">
        <v>800</v>
      </c>
      <c r="E273" s="2" t="s">
        <v>801</v>
      </c>
      <c r="F273" s="3" t="s">
        <v>33</v>
      </c>
      <c r="G273" s="3" t="s">
        <v>38</v>
      </c>
      <c r="H273" s="3" t="s">
        <v>53</v>
      </c>
      <c r="I273" s="3" t="s">
        <v>286</v>
      </c>
      <c r="J273" s="3" t="s">
        <v>46</v>
      </c>
      <c r="K273" s="3" t="s">
        <v>30</v>
      </c>
      <c r="L273" s="4" t="s">
        <v>145</v>
      </c>
      <c r="M273" s="8">
        <f t="shared" si="12"/>
        <v>41.351999999999997</v>
      </c>
      <c r="N273" s="8">
        <v>81.2</v>
      </c>
      <c r="O273" s="8">
        <f t="shared" si="15"/>
        <v>32.479999999999997</v>
      </c>
      <c r="P273" s="8">
        <f t="shared" si="14"/>
        <v>73.831999999999994</v>
      </c>
      <c r="Q273" s="3">
        <v>4</v>
      </c>
      <c r="R273" s="3"/>
      <c r="S273" s="3"/>
    </row>
    <row r="274" spans="1:19" s="1" customFormat="1" ht="31.5">
      <c r="A274" s="2" t="s">
        <v>807</v>
      </c>
      <c r="B274" s="6">
        <v>20190267</v>
      </c>
      <c r="C274" s="6" t="s">
        <v>22</v>
      </c>
      <c r="D274" s="2" t="s">
        <v>800</v>
      </c>
      <c r="E274" s="2" t="s">
        <v>801</v>
      </c>
      <c r="F274" s="3" t="s">
        <v>33</v>
      </c>
      <c r="G274" s="3" t="s">
        <v>38</v>
      </c>
      <c r="H274" s="3" t="s">
        <v>34</v>
      </c>
      <c r="I274" s="3" t="s">
        <v>286</v>
      </c>
      <c r="J274" s="3" t="s">
        <v>46</v>
      </c>
      <c r="K274" s="3" t="s">
        <v>30</v>
      </c>
      <c r="L274" s="4" t="s">
        <v>226</v>
      </c>
      <c r="M274" s="8">
        <f t="shared" si="12"/>
        <v>46.091999999999999</v>
      </c>
      <c r="N274" s="8">
        <v>68.8</v>
      </c>
      <c r="O274" s="8">
        <f t="shared" si="15"/>
        <v>27.52</v>
      </c>
      <c r="P274" s="8">
        <f t="shared" si="14"/>
        <v>73.611999999999995</v>
      </c>
      <c r="Q274" s="3">
        <v>5</v>
      </c>
      <c r="R274" s="3"/>
      <c r="S274" s="3"/>
    </row>
    <row r="275" spans="1:19" s="1" customFormat="1" ht="31.5">
      <c r="A275" s="2" t="s">
        <v>808</v>
      </c>
      <c r="B275" s="6">
        <v>20190272</v>
      </c>
      <c r="C275" s="6" t="s">
        <v>22</v>
      </c>
      <c r="D275" s="2" t="s">
        <v>800</v>
      </c>
      <c r="E275" s="2" t="s">
        <v>801</v>
      </c>
      <c r="F275" s="3" t="s">
        <v>25</v>
      </c>
      <c r="G275" s="3" t="s">
        <v>26</v>
      </c>
      <c r="H275" s="3" t="s">
        <v>49</v>
      </c>
      <c r="I275" s="3" t="s">
        <v>485</v>
      </c>
      <c r="J275" s="3" t="s">
        <v>29</v>
      </c>
      <c r="K275" s="3" t="s">
        <v>30</v>
      </c>
      <c r="L275" s="4" t="s">
        <v>86</v>
      </c>
      <c r="M275" s="8">
        <f t="shared" si="12"/>
        <v>40.295999999999999</v>
      </c>
      <c r="N275" s="8">
        <v>71.2</v>
      </c>
      <c r="O275" s="8">
        <f t="shared" si="15"/>
        <v>28.48</v>
      </c>
      <c r="P275" s="8">
        <f t="shared" si="14"/>
        <v>68.775999999999996</v>
      </c>
      <c r="Q275" s="3">
        <v>6</v>
      </c>
      <c r="R275" s="3"/>
      <c r="S275" s="3"/>
    </row>
    <row r="276" spans="1:19" s="1" customFormat="1" ht="31.5">
      <c r="A276" s="2" t="s">
        <v>809</v>
      </c>
      <c r="B276" s="6">
        <v>20190273</v>
      </c>
      <c r="C276" s="6" t="s">
        <v>22</v>
      </c>
      <c r="D276" s="2" t="s">
        <v>810</v>
      </c>
      <c r="E276" s="2" t="s">
        <v>811</v>
      </c>
      <c r="F276" s="3" t="s">
        <v>33</v>
      </c>
      <c r="G276" s="3" t="s">
        <v>38</v>
      </c>
      <c r="H276" s="3" t="s">
        <v>53</v>
      </c>
      <c r="I276" s="3" t="s">
        <v>812</v>
      </c>
      <c r="J276" s="3" t="s">
        <v>29</v>
      </c>
      <c r="K276" s="3" t="s">
        <v>30</v>
      </c>
      <c r="L276" s="4" t="s">
        <v>258</v>
      </c>
      <c r="M276" s="8">
        <f t="shared" si="12"/>
        <v>44.25</v>
      </c>
      <c r="N276" s="8">
        <v>73.2</v>
      </c>
      <c r="O276" s="8">
        <f t="shared" si="15"/>
        <v>29.28</v>
      </c>
      <c r="P276" s="8">
        <f t="shared" si="14"/>
        <v>73.53</v>
      </c>
      <c r="Q276" s="3">
        <v>1</v>
      </c>
      <c r="R276" s="3" t="s">
        <v>30</v>
      </c>
      <c r="S276" s="3"/>
    </row>
    <row r="277" spans="1:19" s="1" customFormat="1" ht="31.5">
      <c r="A277" s="2" t="s">
        <v>813</v>
      </c>
      <c r="B277" s="6">
        <v>20190274</v>
      </c>
      <c r="C277" s="6" t="s">
        <v>22</v>
      </c>
      <c r="D277" s="2" t="s">
        <v>810</v>
      </c>
      <c r="E277" s="2" t="s">
        <v>811</v>
      </c>
      <c r="F277" s="3" t="s">
        <v>33</v>
      </c>
      <c r="G277" s="3" t="s">
        <v>38</v>
      </c>
      <c r="H277" s="3" t="s">
        <v>814</v>
      </c>
      <c r="I277" s="3" t="s">
        <v>815</v>
      </c>
      <c r="J277" s="3" t="s">
        <v>46</v>
      </c>
      <c r="K277" s="3" t="s">
        <v>30</v>
      </c>
      <c r="L277" s="4" t="s">
        <v>816</v>
      </c>
      <c r="M277" s="8">
        <f t="shared" si="12"/>
        <v>43.631999999999998</v>
      </c>
      <c r="N277" s="8">
        <v>72.2</v>
      </c>
      <c r="O277" s="8">
        <f t="shared" si="15"/>
        <v>28.88</v>
      </c>
      <c r="P277" s="8">
        <f t="shared" si="14"/>
        <v>72.512</v>
      </c>
      <c r="Q277" s="3">
        <v>2</v>
      </c>
      <c r="R277" s="3"/>
      <c r="S277" s="3"/>
    </row>
    <row r="278" spans="1:19" s="1" customFormat="1" ht="31.5">
      <c r="A278" s="2" t="s">
        <v>817</v>
      </c>
      <c r="B278" s="6">
        <v>20190275</v>
      </c>
      <c r="C278" s="6" t="s">
        <v>22</v>
      </c>
      <c r="D278" s="2" t="s">
        <v>810</v>
      </c>
      <c r="E278" s="2" t="s">
        <v>811</v>
      </c>
      <c r="F278" s="3" t="s">
        <v>33</v>
      </c>
      <c r="G278" s="3" t="s">
        <v>26</v>
      </c>
      <c r="H278" s="3" t="s">
        <v>34</v>
      </c>
      <c r="I278" s="3" t="s">
        <v>716</v>
      </c>
      <c r="J278" s="3" t="s">
        <v>46</v>
      </c>
      <c r="K278" s="3" t="s">
        <v>30</v>
      </c>
      <c r="L278" s="4" t="s">
        <v>491</v>
      </c>
      <c r="M278" s="8">
        <f t="shared" si="12"/>
        <v>43.26</v>
      </c>
      <c r="N278" s="8">
        <v>70.8</v>
      </c>
      <c r="O278" s="8">
        <f t="shared" si="15"/>
        <v>28.32</v>
      </c>
      <c r="P278" s="8">
        <f t="shared" si="14"/>
        <v>71.58</v>
      </c>
      <c r="Q278" s="3">
        <v>3</v>
      </c>
      <c r="R278" s="3"/>
      <c r="S278" s="3"/>
    </row>
    <row r="279" spans="1:19" s="1" customFormat="1" ht="31.5">
      <c r="A279" s="2" t="s">
        <v>818</v>
      </c>
      <c r="B279" s="6">
        <v>20190276</v>
      </c>
      <c r="C279" s="6" t="s">
        <v>22</v>
      </c>
      <c r="D279" s="2" t="s">
        <v>819</v>
      </c>
      <c r="E279" s="2" t="s">
        <v>820</v>
      </c>
      <c r="F279" s="3" t="s">
        <v>25</v>
      </c>
      <c r="G279" s="3" t="s">
        <v>26</v>
      </c>
      <c r="H279" s="3" t="s">
        <v>34</v>
      </c>
      <c r="I279" s="3" t="s">
        <v>821</v>
      </c>
      <c r="J279" s="3" t="s">
        <v>46</v>
      </c>
      <c r="K279" s="3" t="s">
        <v>30</v>
      </c>
      <c r="L279" s="4" t="s">
        <v>462</v>
      </c>
      <c r="M279" s="8">
        <f t="shared" si="12"/>
        <v>46.908000000000001</v>
      </c>
      <c r="N279" s="8">
        <v>89</v>
      </c>
      <c r="O279" s="8">
        <f t="shared" si="15"/>
        <v>35.6</v>
      </c>
      <c r="P279" s="8">
        <f t="shared" si="14"/>
        <v>82.507999999999996</v>
      </c>
      <c r="Q279" s="3">
        <v>1</v>
      </c>
      <c r="R279" s="3" t="s">
        <v>30</v>
      </c>
      <c r="S279" s="3"/>
    </row>
    <row r="280" spans="1:19" s="1" customFormat="1" ht="31.5">
      <c r="A280" s="2" t="s">
        <v>822</v>
      </c>
      <c r="B280" s="6">
        <v>20190277</v>
      </c>
      <c r="C280" s="6" t="s">
        <v>22</v>
      </c>
      <c r="D280" s="2" t="s">
        <v>819</v>
      </c>
      <c r="E280" s="2" t="s">
        <v>820</v>
      </c>
      <c r="F280" s="3" t="s">
        <v>33</v>
      </c>
      <c r="G280" s="3" t="s">
        <v>26</v>
      </c>
      <c r="H280" s="3" t="s">
        <v>34</v>
      </c>
      <c r="I280" s="3" t="s">
        <v>50</v>
      </c>
      <c r="J280" s="3" t="s">
        <v>46</v>
      </c>
      <c r="K280" s="3" t="s">
        <v>30</v>
      </c>
      <c r="L280" s="4" t="s">
        <v>193</v>
      </c>
      <c r="M280" s="8">
        <f t="shared" si="12"/>
        <v>46.667999999999999</v>
      </c>
      <c r="N280" s="8">
        <v>82.2</v>
      </c>
      <c r="O280" s="8">
        <f t="shared" si="15"/>
        <v>32.880000000000003</v>
      </c>
      <c r="P280" s="8">
        <f t="shared" si="14"/>
        <v>79.548000000000002</v>
      </c>
      <c r="Q280" s="3">
        <v>2</v>
      </c>
      <c r="R280" s="3" t="s">
        <v>30</v>
      </c>
      <c r="S280" s="3"/>
    </row>
    <row r="281" spans="1:19" s="1" customFormat="1" ht="31.5">
      <c r="A281" s="2" t="s">
        <v>823</v>
      </c>
      <c r="B281" s="6">
        <v>20190278</v>
      </c>
      <c r="C281" s="6" t="s">
        <v>22</v>
      </c>
      <c r="D281" s="2" t="s">
        <v>819</v>
      </c>
      <c r="E281" s="2" t="s">
        <v>820</v>
      </c>
      <c r="F281" s="3" t="s">
        <v>25</v>
      </c>
      <c r="G281" s="3" t="s">
        <v>38</v>
      </c>
      <c r="H281" s="3" t="s">
        <v>39</v>
      </c>
      <c r="I281" s="3" t="s">
        <v>821</v>
      </c>
      <c r="J281" s="3" t="s">
        <v>46</v>
      </c>
      <c r="K281" s="3" t="s">
        <v>30</v>
      </c>
      <c r="L281" s="4" t="s">
        <v>824</v>
      </c>
      <c r="M281" s="8">
        <f t="shared" si="12"/>
        <v>44.082000000000001</v>
      </c>
      <c r="N281" s="8">
        <v>81.8</v>
      </c>
      <c r="O281" s="8">
        <f t="shared" si="15"/>
        <v>32.72</v>
      </c>
      <c r="P281" s="8">
        <f t="shared" si="14"/>
        <v>76.802000000000007</v>
      </c>
      <c r="Q281" s="3">
        <v>3</v>
      </c>
      <c r="R281" s="3"/>
      <c r="S281" s="3"/>
    </row>
    <row r="282" spans="1:19" s="1" customFormat="1" ht="31.5">
      <c r="A282" s="2" t="s">
        <v>825</v>
      </c>
      <c r="B282" s="6">
        <v>20190279</v>
      </c>
      <c r="C282" s="6" t="s">
        <v>22</v>
      </c>
      <c r="D282" s="2" t="s">
        <v>819</v>
      </c>
      <c r="E282" s="2" t="s">
        <v>820</v>
      </c>
      <c r="F282" s="3" t="s">
        <v>25</v>
      </c>
      <c r="G282" s="3" t="s">
        <v>26</v>
      </c>
      <c r="H282" s="3" t="s">
        <v>34</v>
      </c>
      <c r="I282" s="3" t="s">
        <v>50</v>
      </c>
      <c r="J282" s="3" t="s">
        <v>46</v>
      </c>
      <c r="K282" s="3" t="s">
        <v>30</v>
      </c>
      <c r="L282" s="4" t="s">
        <v>826</v>
      </c>
      <c r="M282" s="8">
        <f t="shared" si="12"/>
        <v>44.01</v>
      </c>
      <c r="N282" s="8">
        <v>72.8</v>
      </c>
      <c r="O282" s="8">
        <f t="shared" si="15"/>
        <v>29.12</v>
      </c>
      <c r="P282" s="8">
        <f t="shared" si="14"/>
        <v>73.13</v>
      </c>
      <c r="Q282" s="3">
        <v>4</v>
      </c>
      <c r="R282" s="3"/>
      <c r="S282" s="3"/>
    </row>
    <row r="283" spans="1:19" s="1" customFormat="1" ht="31.5">
      <c r="A283" s="2" t="s">
        <v>827</v>
      </c>
      <c r="B283" s="6">
        <v>20190280</v>
      </c>
      <c r="C283" s="6" t="s">
        <v>22</v>
      </c>
      <c r="D283" s="2" t="s">
        <v>819</v>
      </c>
      <c r="E283" s="2" t="s">
        <v>820</v>
      </c>
      <c r="F283" s="3" t="s">
        <v>25</v>
      </c>
      <c r="G283" s="3" t="s">
        <v>38</v>
      </c>
      <c r="H283" s="3" t="s">
        <v>34</v>
      </c>
      <c r="I283" s="3" t="s">
        <v>50</v>
      </c>
      <c r="J283" s="3" t="s">
        <v>46</v>
      </c>
      <c r="K283" s="3" t="s">
        <v>30</v>
      </c>
      <c r="L283" s="4" t="s">
        <v>590</v>
      </c>
      <c r="M283" s="8">
        <f t="shared" ref="M283:M346" si="16">L283*0.6</f>
        <v>41.694000000000003</v>
      </c>
      <c r="N283" s="8">
        <v>70.2</v>
      </c>
      <c r="O283" s="8">
        <f t="shared" si="15"/>
        <v>28.08</v>
      </c>
      <c r="P283" s="8">
        <f t="shared" ref="P283:P299" si="17">M283+O283</f>
        <v>69.774000000000001</v>
      </c>
      <c r="Q283" s="3">
        <v>5</v>
      </c>
      <c r="R283" s="3"/>
      <c r="S283" s="3"/>
    </row>
    <row r="284" spans="1:19" s="1" customFormat="1" ht="31.5">
      <c r="A284" s="2" t="s">
        <v>828</v>
      </c>
      <c r="B284" s="6">
        <v>20190281</v>
      </c>
      <c r="C284" s="6" t="s">
        <v>22</v>
      </c>
      <c r="D284" s="2" t="s">
        <v>819</v>
      </c>
      <c r="E284" s="2" t="s">
        <v>820</v>
      </c>
      <c r="F284" s="3" t="s">
        <v>25</v>
      </c>
      <c r="G284" s="3" t="s">
        <v>26</v>
      </c>
      <c r="H284" s="3" t="s">
        <v>44</v>
      </c>
      <c r="I284" s="3" t="s">
        <v>50</v>
      </c>
      <c r="J284" s="3" t="s">
        <v>46</v>
      </c>
      <c r="K284" s="3" t="s">
        <v>30</v>
      </c>
      <c r="L284" s="4" t="s">
        <v>605</v>
      </c>
      <c r="M284" s="8">
        <f t="shared" si="16"/>
        <v>40.908000000000001</v>
      </c>
      <c r="N284" s="8">
        <v>71</v>
      </c>
      <c r="O284" s="8">
        <f t="shared" si="15"/>
        <v>28.4</v>
      </c>
      <c r="P284" s="8">
        <f t="shared" si="17"/>
        <v>69.308000000000007</v>
      </c>
      <c r="Q284" s="3">
        <v>6</v>
      </c>
      <c r="R284" s="3"/>
      <c r="S284" s="3"/>
    </row>
    <row r="285" spans="1:19" s="1" customFormat="1" ht="31.5">
      <c r="A285" s="2" t="s">
        <v>829</v>
      </c>
      <c r="B285" s="6">
        <v>20190282</v>
      </c>
      <c r="C285" s="6" t="s">
        <v>22</v>
      </c>
      <c r="D285" s="2" t="s">
        <v>830</v>
      </c>
      <c r="E285" s="2" t="s">
        <v>831</v>
      </c>
      <c r="F285" s="3" t="s">
        <v>33</v>
      </c>
      <c r="G285" s="3" t="s">
        <v>38</v>
      </c>
      <c r="H285" s="3" t="s">
        <v>73</v>
      </c>
      <c r="I285" s="3" t="s">
        <v>308</v>
      </c>
      <c r="J285" s="3" t="s">
        <v>46</v>
      </c>
      <c r="K285" s="3" t="s">
        <v>30</v>
      </c>
      <c r="L285" s="4" t="s">
        <v>708</v>
      </c>
      <c r="M285" s="8">
        <f t="shared" si="16"/>
        <v>49.5</v>
      </c>
      <c r="N285" s="8">
        <v>77.8</v>
      </c>
      <c r="O285" s="8">
        <f t="shared" si="15"/>
        <v>31.12</v>
      </c>
      <c r="P285" s="8">
        <f t="shared" si="17"/>
        <v>80.62</v>
      </c>
      <c r="Q285" s="3">
        <v>1</v>
      </c>
      <c r="R285" s="3" t="s">
        <v>30</v>
      </c>
      <c r="S285" s="3"/>
    </row>
    <row r="286" spans="1:19" s="1" customFormat="1" ht="31.5">
      <c r="A286" s="2" t="s">
        <v>832</v>
      </c>
      <c r="B286" s="6">
        <v>20190283</v>
      </c>
      <c r="C286" s="6" t="s">
        <v>22</v>
      </c>
      <c r="D286" s="2" t="s">
        <v>830</v>
      </c>
      <c r="E286" s="2" t="s">
        <v>831</v>
      </c>
      <c r="F286" s="3" t="s">
        <v>25</v>
      </c>
      <c r="G286" s="3" t="s">
        <v>26</v>
      </c>
      <c r="H286" s="3" t="s">
        <v>44</v>
      </c>
      <c r="I286" s="3" t="s">
        <v>85</v>
      </c>
      <c r="J286" s="3" t="s">
        <v>29</v>
      </c>
      <c r="K286" s="3" t="s">
        <v>30</v>
      </c>
      <c r="L286" s="4" t="s">
        <v>833</v>
      </c>
      <c r="M286" s="8">
        <f t="shared" si="16"/>
        <v>48.917999999999999</v>
      </c>
      <c r="N286" s="8">
        <v>78.599999999999994</v>
      </c>
      <c r="O286" s="8">
        <f t="shared" si="15"/>
        <v>31.44</v>
      </c>
      <c r="P286" s="8">
        <f t="shared" si="17"/>
        <v>80.358000000000004</v>
      </c>
      <c r="Q286" s="3">
        <v>2</v>
      </c>
      <c r="R286" s="3" t="s">
        <v>30</v>
      </c>
      <c r="S286" s="3"/>
    </row>
    <row r="287" spans="1:19" s="1" customFormat="1" ht="31.5">
      <c r="A287" s="2" t="s">
        <v>834</v>
      </c>
      <c r="B287" s="6">
        <v>20190286</v>
      </c>
      <c r="C287" s="6" t="s">
        <v>22</v>
      </c>
      <c r="D287" s="2" t="s">
        <v>830</v>
      </c>
      <c r="E287" s="2" t="s">
        <v>831</v>
      </c>
      <c r="F287" s="3" t="s">
        <v>25</v>
      </c>
      <c r="G287" s="3" t="s">
        <v>134</v>
      </c>
      <c r="H287" s="3" t="s">
        <v>44</v>
      </c>
      <c r="I287" s="3" t="s">
        <v>835</v>
      </c>
      <c r="J287" s="3" t="s">
        <v>46</v>
      </c>
      <c r="K287" s="3" t="s">
        <v>30</v>
      </c>
      <c r="L287" s="4" t="s">
        <v>382</v>
      </c>
      <c r="M287" s="8">
        <f t="shared" si="16"/>
        <v>45.648000000000003</v>
      </c>
      <c r="N287" s="8">
        <v>85.2</v>
      </c>
      <c r="O287" s="8">
        <f t="shared" si="15"/>
        <v>34.08</v>
      </c>
      <c r="P287" s="8">
        <f t="shared" si="17"/>
        <v>79.727999999999994</v>
      </c>
      <c r="Q287" s="3">
        <v>3</v>
      </c>
      <c r="R287" s="3"/>
      <c r="S287" s="3"/>
    </row>
    <row r="288" spans="1:19" s="1" customFormat="1" ht="31.5">
      <c r="A288" s="2" t="s">
        <v>836</v>
      </c>
      <c r="B288" s="6">
        <v>20190284</v>
      </c>
      <c r="C288" s="6" t="s">
        <v>22</v>
      </c>
      <c r="D288" s="2" t="s">
        <v>830</v>
      </c>
      <c r="E288" s="2" t="s">
        <v>831</v>
      </c>
      <c r="F288" s="3" t="s">
        <v>25</v>
      </c>
      <c r="G288" s="3" t="s">
        <v>38</v>
      </c>
      <c r="H288" s="3" t="s">
        <v>49</v>
      </c>
      <c r="I288" s="3" t="s">
        <v>308</v>
      </c>
      <c r="J288" s="3" t="s">
        <v>46</v>
      </c>
      <c r="K288" s="3" t="s">
        <v>30</v>
      </c>
      <c r="L288" s="4" t="s">
        <v>318</v>
      </c>
      <c r="M288" s="8">
        <f t="shared" si="16"/>
        <v>47.658000000000001</v>
      </c>
      <c r="N288" s="8">
        <v>80</v>
      </c>
      <c r="O288" s="8">
        <f t="shared" si="15"/>
        <v>32</v>
      </c>
      <c r="P288" s="8">
        <f t="shared" si="17"/>
        <v>79.658000000000001</v>
      </c>
      <c r="Q288" s="3">
        <v>4</v>
      </c>
      <c r="R288" s="3"/>
      <c r="S288" s="3"/>
    </row>
    <row r="289" spans="1:19" s="1" customFormat="1" ht="31.5">
      <c r="A289" s="2" t="s">
        <v>837</v>
      </c>
      <c r="B289" s="6">
        <v>20190285</v>
      </c>
      <c r="C289" s="6" t="s">
        <v>22</v>
      </c>
      <c r="D289" s="2" t="s">
        <v>830</v>
      </c>
      <c r="E289" s="2" t="s">
        <v>831</v>
      </c>
      <c r="F289" s="3" t="s">
        <v>25</v>
      </c>
      <c r="G289" s="3" t="s">
        <v>26</v>
      </c>
      <c r="H289" s="3" t="s">
        <v>64</v>
      </c>
      <c r="I289" s="3" t="s">
        <v>815</v>
      </c>
      <c r="J289" s="3" t="s">
        <v>46</v>
      </c>
      <c r="K289" s="3" t="s">
        <v>30</v>
      </c>
      <c r="L289" s="4" t="s">
        <v>462</v>
      </c>
      <c r="M289" s="8">
        <f t="shared" si="16"/>
        <v>46.908000000000001</v>
      </c>
      <c r="N289" s="8">
        <v>79.400000000000006</v>
      </c>
      <c r="O289" s="8">
        <f t="shared" si="15"/>
        <v>31.76</v>
      </c>
      <c r="P289" s="8">
        <f t="shared" si="17"/>
        <v>78.668000000000006</v>
      </c>
      <c r="Q289" s="3">
        <v>5</v>
      </c>
      <c r="R289" s="3"/>
      <c r="S289" s="3"/>
    </row>
    <row r="290" spans="1:19" s="1" customFormat="1" ht="31.5">
      <c r="A290" s="2" t="s">
        <v>838</v>
      </c>
      <c r="B290" s="6">
        <v>20190287</v>
      </c>
      <c r="C290" s="6" t="s">
        <v>22</v>
      </c>
      <c r="D290" s="2" t="s">
        <v>830</v>
      </c>
      <c r="E290" s="2" t="s">
        <v>831</v>
      </c>
      <c r="F290" s="3" t="s">
        <v>33</v>
      </c>
      <c r="G290" s="3" t="s">
        <v>26</v>
      </c>
      <c r="H290" s="3" t="s">
        <v>231</v>
      </c>
      <c r="I290" s="3" t="s">
        <v>839</v>
      </c>
      <c r="J290" s="3" t="s">
        <v>46</v>
      </c>
      <c r="K290" s="3" t="s">
        <v>30</v>
      </c>
      <c r="L290" s="4" t="s">
        <v>581</v>
      </c>
      <c r="M290" s="8">
        <f t="shared" si="16"/>
        <v>45.066000000000003</v>
      </c>
      <c r="N290" s="8">
        <v>76.2</v>
      </c>
      <c r="O290" s="8">
        <f t="shared" si="15"/>
        <v>30.48</v>
      </c>
      <c r="P290" s="8">
        <f t="shared" si="17"/>
        <v>75.546000000000006</v>
      </c>
      <c r="Q290" s="3">
        <v>6</v>
      </c>
      <c r="R290" s="3"/>
      <c r="S290" s="3"/>
    </row>
    <row r="291" spans="1:19" s="1" customFormat="1" ht="31.5">
      <c r="A291" s="2" t="s">
        <v>840</v>
      </c>
      <c r="B291" s="6">
        <v>20190288</v>
      </c>
      <c r="C291" s="6" t="s">
        <v>22</v>
      </c>
      <c r="D291" s="2" t="s">
        <v>841</v>
      </c>
      <c r="E291" s="2" t="s">
        <v>842</v>
      </c>
      <c r="F291" s="3" t="s">
        <v>33</v>
      </c>
      <c r="G291" s="3" t="s">
        <v>38</v>
      </c>
      <c r="H291" s="3" t="s">
        <v>53</v>
      </c>
      <c r="I291" s="3" t="s">
        <v>843</v>
      </c>
      <c r="J291" s="3" t="s">
        <v>29</v>
      </c>
      <c r="K291" s="3" t="s">
        <v>30</v>
      </c>
      <c r="L291" s="4" t="s">
        <v>844</v>
      </c>
      <c r="M291" s="8">
        <f t="shared" si="16"/>
        <v>47.01</v>
      </c>
      <c r="N291" s="8">
        <v>78.599999999999994</v>
      </c>
      <c r="O291" s="8">
        <f t="shared" si="15"/>
        <v>31.44</v>
      </c>
      <c r="P291" s="8">
        <f t="shared" si="17"/>
        <v>78.45</v>
      </c>
      <c r="Q291" s="3">
        <v>1</v>
      </c>
      <c r="R291" s="3" t="s">
        <v>30</v>
      </c>
      <c r="S291" s="3"/>
    </row>
    <row r="292" spans="1:19" s="1" customFormat="1" ht="31.5">
      <c r="A292" s="2" t="s">
        <v>845</v>
      </c>
      <c r="B292" s="6">
        <v>20190290</v>
      </c>
      <c r="C292" s="6" t="s">
        <v>22</v>
      </c>
      <c r="D292" s="2" t="s">
        <v>841</v>
      </c>
      <c r="E292" s="2" t="s">
        <v>842</v>
      </c>
      <c r="F292" s="3" t="s">
        <v>25</v>
      </c>
      <c r="G292" s="3" t="s">
        <v>134</v>
      </c>
      <c r="H292" s="3" t="s">
        <v>277</v>
      </c>
      <c r="I292" s="3" t="s">
        <v>846</v>
      </c>
      <c r="J292" s="3" t="s">
        <v>29</v>
      </c>
      <c r="K292" s="3" t="s">
        <v>30</v>
      </c>
      <c r="L292" s="4" t="s">
        <v>474</v>
      </c>
      <c r="M292" s="8">
        <f t="shared" si="16"/>
        <v>43.158000000000001</v>
      </c>
      <c r="N292" s="8">
        <v>79.8</v>
      </c>
      <c r="O292" s="8">
        <f t="shared" si="15"/>
        <v>31.92</v>
      </c>
      <c r="P292" s="8">
        <f t="shared" si="17"/>
        <v>75.078000000000003</v>
      </c>
      <c r="Q292" s="3">
        <v>2</v>
      </c>
      <c r="R292" s="3"/>
      <c r="S292" s="3"/>
    </row>
    <row r="293" spans="1:19" s="1" customFormat="1" ht="31.5">
      <c r="A293" s="2" t="s">
        <v>847</v>
      </c>
      <c r="B293" s="6">
        <v>20190289</v>
      </c>
      <c r="C293" s="6" t="s">
        <v>22</v>
      </c>
      <c r="D293" s="2" t="s">
        <v>841</v>
      </c>
      <c r="E293" s="2" t="s">
        <v>842</v>
      </c>
      <c r="F293" s="3" t="s">
        <v>33</v>
      </c>
      <c r="G293" s="3" t="s">
        <v>38</v>
      </c>
      <c r="H293" s="3" t="s">
        <v>44</v>
      </c>
      <c r="I293" s="3" t="s">
        <v>843</v>
      </c>
      <c r="J293" s="3" t="s">
        <v>29</v>
      </c>
      <c r="K293" s="3" t="s">
        <v>30</v>
      </c>
      <c r="L293" s="4" t="s">
        <v>848</v>
      </c>
      <c r="M293" s="8">
        <f t="shared" si="16"/>
        <v>43.878</v>
      </c>
      <c r="N293" s="8">
        <v>75.8</v>
      </c>
      <c r="O293" s="8">
        <f t="shared" si="15"/>
        <v>30.32</v>
      </c>
      <c r="P293" s="8">
        <f t="shared" si="17"/>
        <v>74.197999999999993</v>
      </c>
      <c r="Q293" s="3">
        <v>3</v>
      </c>
      <c r="R293" s="3"/>
      <c r="S293" s="3"/>
    </row>
    <row r="294" spans="1:19" s="1" customFormat="1" ht="31.5">
      <c r="A294" s="2" t="s">
        <v>849</v>
      </c>
      <c r="B294" s="6">
        <v>20190291</v>
      </c>
      <c r="C294" s="6" t="s">
        <v>22</v>
      </c>
      <c r="D294" s="2" t="s">
        <v>841</v>
      </c>
      <c r="E294" s="2" t="s">
        <v>850</v>
      </c>
      <c r="F294" s="3" t="s">
        <v>33</v>
      </c>
      <c r="G294" s="3" t="s">
        <v>26</v>
      </c>
      <c r="H294" s="3" t="s">
        <v>39</v>
      </c>
      <c r="I294" s="3" t="s">
        <v>423</v>
      </c>
      <c r="J294" s="3" t="s">
        <v>46</v>
      </c>
      <c r="K294" s="3" t="s">
        <v>30</v>
      </c>
      <c r="L294" s="4" t="s">
        <v>851</v>
      </c>
      <c r="M294" s="8">
        <f t="shared" si="16"/>
        <v>45.75</v>
      </c>
      <c r="N294" s="8">
        <v>81.8</v>
      </c>
      <c r="O294" s="8">
        <f t="shared" si="15"/>
        <v>32.72</v>
      </c>
      <c r="P294" s="8">
        <f t="shared" si="17"/>
        <v>78.47</v>
      </c>
      <c r="Q294" s="3">
        <v>1</v>
      </c>
      <c r="R294" s="3" t="s">
        <v>30</v>
      </c>
      <c r="S294" s="3"/>
    </row>
    <row r="295" spans="1:19" s="1" customFormat="1" ht="31.5">
      <c r="A295" s="2" t="s">
        <v>852</v>
      </c>
      <c r="B295" s="6">
        <v>20190292</v>
      </c>
      <c r="C295" s="6" t="s">
        <v>22</v>
      </c>
      <c r="D295" s="2" t="s">
        <v>841</v>
      </c>
      <c r="E295" s="2" t="s">
        <v>850</v>
      </c>
      <c r="F295" s="3" t="s">
        <v>33</v>
      </c>
      <c r="G295" s="3" t="s">
        <v>38</v>
      </c>
      <c r="H295" s="3" t="s">
        <v>445</v>
      </c>
      <c r="I295" s="3" t="s">
        <v>467</v>
      </c>
      <c r="J295" s="3" t="s">
        <v>29</v>
      </c>
      <c r="K295" s="3" t="s">
        <v>30</v>
      </c>
      <c r="L295" s="4" t="s">
        <v>548</v>
      </c>
      <c r="M295" s="8">
        <f t="shared" si="16"/>
        <v>45.51</v>
      </c>
      <c r="N295" s="8">
        <v>74.400000000000006</v>
      </c>
      <c r="O295" s="8">
        <f t="shared" si="15"/>
        <v>29.76</v>
      </c>
      <c r="P295" s="8">
        <f t="shared" si="17"/>
        <v>75.27</v>
      </c>
      <c r="Q295" s="3">
        <v>2</v>
      </c>
      <c r="R295" s="3"/>
      <c r="S295" s="3"/>
    </row>
    <row r="296" spans="1:19" s="1" customFormat="1" ht="31.5">
      <c r="A296" s="2" t="s">
        <v>853</v>
      </c>
      <c r="B296" s="6">
        <v>20190293</v>
      </c>
      <c r="C296" s="6" t="s">
        <v>22</v>
      </c>
      <c r="D296" s="2" t="s">
        <v>841</v>
      </c>
      <c r="E296" s="2" t="s">
        <v>850</v>
      </c>
      <c r="F296" s="3" t="s">
        <v>25</v>
      </c>
      <c r="G296" s="3" t="s">
        <v>26</v>
      </c>
      <c r="H296" s="3" t="s">
        <v>140</v>
      </c>
      <c r="I296" s="3" t="s">
        <v>537</v>
      </c>
      <c r="J296" s="3" t="s">
        <v>46</v>
      </c>
      <c r="K296" s="3" t="s">
        <v>30</v>
      </c>
      <c r="L296" s="4" t="s">
        <v>854</v>
      </c>
      <c r="M296" s="8">
        <f t="shared" si="16"/>
        <v>43.601999999999997</v>
      </c>
      <c r="N296" s="8">
        <v>74.599999999999994</v>
      </c>
      <c r="O296" s="8">
        <f t="shared" si="15"/>
        <v>29.84</v>
      </c>
      <c r="P296" s="8">
        <f t="shared" si="17"/>
        <v>73.441999999999993</v>
      </c>
      <c r="Q296" s="3">
        <v>3</v>
      </c>
      <c r="R296" s="3"/>
      <c r="S296" s="3"/>
    </row>
    <row r="297" spans="1:19" s="1" customFormat="1" ht="31.5">
      <c r="A297" s="2" t="s">
        <v>855</v>
      </c>
      <c r="B297" s="6">
        <v>20190295</v>
      </c>
      <c r="C297" s="6" t="s">
        <v>22</v>
      </c>
      <c r="D297" s="2" t="s">
        <v>856</v>
      </c>
      <c r="E297" s="2" t="s">
        <v>857</v>
      </c>
      <c r="F297" s="3" t="s">
        <v>25</v>
      </c>
      <c r="G297" s="3" t="s">
        <v>38</v>
      </c>
      <c r="H297" s="3" t="s">
        <v>53</v>
      </c>
      <c r="I297" s="3" t="s">
        <v>858</v>
      </c>
      <c r="J297" s="3" t="s">
        <v>46</v>
      </c>
      <c r="K297" s="3" t="s">
        <v>30</v>
      </c>
      <c r="L297" s="4" t="s">
        <v>859</v>
      </c>
      <c r="M297" s="8">
        <f t="shared" si="16"/>
        <v>37.53</v>
      </c>
      <c r="N297" s="8">
        <v>82.8</v>
      </c>
      <c r="O297" s="8">
        <f t="shared" si="15"/>
        <v>33.119999999999997</v>
      </c>
      <c r="P297" s="8">
        <f t="shared" si="17"/>
        <v>70.650000000000006</v>
      </c>
      <c r="Q297" s="3">
        <v>1</v>
      </c>
      <c r="R297" s="3" t="s">
        <v>30</v>
      </c>
      <c r="S297" s="3"/>
    </row>
    <row r="298" spans="1:19" s="1" customFormat="1" ht="31.5">
      <c r="A298" s="2" t="s">
        <v>860</v>
      </c>
      <c r="B298" s="6">
        <v>20190294</v>
      </c>
      <c r="C298" s="6" t="s">
        <v>22</v>
      </c>
      <c r="D298" s="2" t="s">
        <v>856</v>
      </c>
      <c r="E298" s="2" t="s">
        <v>857</v>
      </c>
      <c r="F298" s="3" t="s">
        <v>33</v>
      </c>
      <c r="G298" s="3" t="s">
        <v>38</v>
      </c>
      <c r="H298" s="3" t="s">
        <v>60</v>
      </c>
      <c r="I298" s="3" t="s">
        <v>861</v>
      </c>
      <c r="J298" s="3" t="s">
        <v>29</v>
      </c>
      <c r="K298" s="3" t="s">
        <v>30</v>
      </c>
      <c r="L298" s="4" t="s">
        <v>862</v>
      </c>
      <c r="M298" s="8">
        <f t="shared" si="16"/>
        <v>38.417999999999999</v>
      </c>
      <c r="N298" s="8">
        <v>79.8</v>
      </c>
      <c r="O298" s="8">
        <f t="shared" si="15"/>
        <v>31.92</v>
      </c>
      <c r="P298" s="8">
        <f t="shared" si="17"/>
        <v>70.337999999999994</v>
      </c>
      <c r="Q298" s="3">
        <v>2</v>
      </c>
      <c r="R298" s="3"/>
      <c r="S298" s="3"/>
    </row>
    <row r="299" spans="1:19" s="1" customFormat="1" ht="31.5">
      <c r="A299" s="2" t="s">
        <v>863</v>
      </c>
      <c r="B299" s="6">
        <v>20190296</v>
      </c>
      <c r="C299" s="6" t="s">
        <v>22</v>
      </c>
      <c r="D299" s="2" t="s">
        <v>856</v>
      </c>
      <c r="E299" s="2" t="s">
        <v>857</v>
      </c>
      <c r="F299" s="3" t="s">
        <v>25</v>
      </c>
      <c r="G299" s="3" t="s">
        <v>38</v>
      </c>
      <c r="H299" s="3" t="s">
        <v>49</v>
      </c>
      <c r="I299" s="3" t="s">
        <v>861</v>
      </c>
      <c r="J299" s="3" t="s">
        <v>29</v>
      </c>
      <c r="K299" s="3" t="s">
        <v>30</v>
      </c>
      <c r="L299" s="4" t="s">
        <v>864</v>
      </c>
      <c r="M299" s="8">
        <f t="shared" si="16"/>
        <v>36.167999999999999</v>
      </c>
      <c r="N299" s="8">
        <v>78.099999999999994</v>
      </c>
      <c r="O299" s="8">
        <f t="shared" si="15"/>
        <v>31.24</v>
      </c>
      <c r="P299" s="8">
        <f t="shared" si="17"/>
        <v>67.408000000000001</v>
      </c>
      <c r="Q299" s="3">
        <v>3</v>
      </c>
      <c r="R299" s="3"/>
      <c r="S299" s="3"/>
    </row>
    <row r="300" spans="1:19" s="1" customFormat="1" ht="31.5">
      <c r="A300" s="2" t="s">
        <v>865</v>
      </c>
      <c r="B300" s="6">
        <v>20190297</v>
      </c>
      <c r="C300" s="6" t="s">
        <v>22</v>
      </c>
      <c r="D300" s="2" t="s">
        <v>866</v>
      </c>
      <c r="E300" s="2" t="s">
        <v>867</v>
      </c>
      <c r="F300" s="3" t="s">
        <v>33</v>
      </c>
      <c r="G300" s="3" t="s">
        <v>26</v>
      </c>
      <c r="H300" s="3" t="s">
        <v>34</v>
      </c>
      <c r="I300" s="3" t="s">
        <v>107</v>
      </c>
      <c r="J300" s="3" t="s">
        <v>29</v>
      </c>
      <c r="K300" s="3" t="s">
        <v>30</v>
      </c>
      <c r="L300" s="4"/>
      <c r="M300" s="8">
        <f t="shared" si="16"/>
        <v>0</v>
      </c>
      <c r="N300" s="8">
        <v>70.599999999999994</v>
      </c>
      <c r="O300" s="8"/>
      <c r="P300" s="8">
        <v>70.599999999999994</v>
      </c>
      <c r="Q300" s="3">
        <v>1</v>
      </c>
      <c r="R300" s="3" t="s">
        <v>30</v>
      </c>
      <c r="S300" s="4" t="s">
        <v>168</v>
      </c>
    </row>
    <row r="301" spans="1:19" s="1" customFormat="1" ht="31.5">
      <c r="A301" s="2" t="s">
        <v>868</v>
      </c>
      <c r="B301" s="6">
        <v>20190299</v>
      </c>
      <c r="C301" s="6" t="s">
        <v>22</v>
      </c>
      <c r="D301" s="2" t="s">
        <v>869</v>
      </c>
      <c r="E301" s="2" t="s">
        <v>870</v>
      </c>
      <c r="F301" s="3" t="s">
        <v>25</v>
      </c>
      <c r="G301" s="3" t="s">
        <v>26</v>
      </c>
      <c r="H301" s="3" t="s">
        <v>147</v>
      </c>
      <c r="I301" s="3" t="s">
        <v>329</v>
      </c>
      <c r="J301" s="3" t="s">
        <v>46</v>
      </c>
      <c r="K301" s="3" t="s">
        <v>30</v>
      </c>
      <c r="L301" s="4" t="s">
        <v>871</v>
      </c>
      <c r="M301" s="8">
        <f t="shared" si="16"/>
        <v>40.872</v>
      </c>
      <c r="N301" s="8">
        <v>83.4</v>
      </c>
      <c r="O301" s="8">
        <f t="shared" ref="O301:O306" si="18">N301*0.4</f>
        <v>33.36</v>
      </c>
      <c r="P301" s="8">
        <f t="shared" ref="P301:P306" si="19">M301+O301</f>
        <v>74.231999999999999</v>
      </c>
      <c r="Q301" s="3">
        <v>1</v>
      </c>
      <c r="R301" s="3" t="s">
        <v>30</v>
      </c>
      <c r="S301" s="3"/>
    </row>
    <row r="302" spans="1:19" s="1" customFormat="1" ht="31.5">
      <c r="A302" s="2" t="s">
        <v>872</v>
      </c>
      <c r="B302" s="6">
        <v>20190298</v>
      </c>
      <c r="C302" s="6" t="s">
        <v>22</v>
      </c>
      <c r="D302" s="2" t="s">
        <v>869</v>
      </c>
      <c r="E302" s="2" t="s">
        <v>870</v>
      </c>
      <c r="F302" s="3" t="s">
        <v>25</v>
      </c>
      <c r="G302" s="3" t="s">
        <v>26</v>
      </c>
      <c r="H302" s="3" t="s">
        <v>49</v>
      </c>
      <c r="I302" s="3" t="s">
        <v>329</v>
      </c>
      <c r="J302" s="3" t="s">
        <v>46</v>
      </c>
      <c r="K302" s="3" t="s">
        <v>30</v>
      </c>
      <c r="L302" s="4" t="s">
        <v>138</v>
      </c>
      <c r="M302" s="8">
        <f t="shared" si="16"/>
        <v>41.795999999999999</v>
      </c>
      <c r="N302" s="8">
        <v>77.2</v>
      </c>
      <c r="O302" s="8">
        <f t="shared" si="18"/>
        <v>30.88</v>
      </c>
      <c r="P302" s="8">
        <f t="shared" si="19"/>
        <v>72.676000000000002</v>
      </c>
      <c r="Q302" s="3">
        <v>2</v>
      </c>
      <c r="R302" s="3" t="s">
        <v>30</v>
      </c>
      <c r="S302" s="3"/>
    </row>
    <row r="303" spans="1:19" s="1" customFormat="1" ht="31.5">
      <c r="A303" s="2" t="s">
        <v>873</v>
      </c>
      <c r="B303" s="6">
        <v>20190300</v>
      </c>
      <c r="C303" s="6" t="s">
        <v>22</v>
      </c>
      <c r="D303" s="2" t="s">
        <v>869</v>
      </c>
      <c r="E303" s="2" t="s">
        <v>870</v>
      </c>
      <c r="F303" s="3" t="s">
        <v>33</v>
      </c>
      <c r="G303" s="3" t="s">
        <v>26</v>
      </c>
      <c r="H303" s="3" t="s">
        <v>64</v>
      </c>
      <c r="I303" s="3" t="s">
        <v>494</v>
      </c>
      <c r="J303" s="3" t="s">
        <v>29</v>
      </c>
      <c r="K303" s="3" t="s">
        <v>30</v>
      </c>
      <c r="L303" s="4" t="s">
        <v>754</v>
      </c>
      <c r="M303" s="8">
        <f t="shared" si="16"/>
        <v>40.770000000000003</v>
      </c>
      <c r="N303" s="8">
        <v>75.599999999999994</v>
      </c>
      <c r="O303" s="8">
        <f t="shared" si="18"/>
        <v>30.24</v>
      </c>
      <c r="P303" s="8">
        <f t="shared" si="19"/>
        <v>71.010000000000005</v>
      </c>
      <c r="Q303" s="3">
        <v>3</v>
      </c>
      <c r="R303" s="3"/>
      <c r="S303" s="3"/>
    </row>
    <row r="304" spans="1:19" s="1" customFormat="1" ht="31.5">
      <c r="A304" s="2" t="s">
        <v>874</v>
      </c>
      <c r="B304" s="6">
        <v>20190302</v>
      </c>
      <c r="C304" s="6" t="s">
        <v>22</v>
      </c>
      <c r="D304" s="2" t="s">
        <v>869</v>
      </c>
      <c r="E304" s="2" t="s">
        <v>870</v>
      </c>
      <c r="F304" s="3" t="s">
        <v>33</v>
      </c>
      <c r="G304" s="3" t="s">
        <v>26</v>
      </c>
      <c r="H304" s="3" t="s">
        <v>144</v>
      </c>
      <c r="I304" s="3" t="s">
        <v>329</v>
      </c>
      <c r="J304" s="3" t="s">
        <v>46</v>
      </c>
      <c r="K304" s="3" t="s">
        <v>30</v>
      </c>
      <c r="L304" s="4" t="s">
        <v>576</v>
      </c>
      <c r="M304" s="8">
        <f t="shared" si="16"/>
        <v>39.612000000000002</v>
      </c>
      <c r="N304" s="8">
        <v>77.400000000000006</v>
      </c>
      <c r="O304" s="8">
        <f t="shared" si="18"/>
        <v>30.96</v>
      </c>
      <c r="P304" s="8">
        <f t="shared" si="19"/>
        <v>70.572000000000003</v>
      </c>
      <c r="Q304" s="3">
        <v>4</v>
      </c>
      <c r="R304" s="3"/>
      <c r="S304" s="3"/>
    </row>
    <row r="305" spans="1:19" s="1" customFormat="1" ht="31.5">
      <c r="A305" s="2" t="s">
        <v>875</v>
      </c>
      <c r="B305" s="6">
        <v>20190303</v>
      </c>
      <c r="C305" s="6" t="s">
        <v>22</v>
      </c>
      <c r="D305" s="2" t="s">
        <v>869</v>
      </c>
      <c r="E305" s="2" t="s">
        <v>870</v>
      </c>
      <c r="F305" s="3" t="s">
        <v>25</v>
      </c>
      <c r="G305" s="3" t="s">
        <v>26</v>
      </c>
      <c r="H305" s="3" t="s">
        <v>876</v>
      </c>
      <c r="I305" s="3" t="s">
        <v>131</v>
      </c>
      <c r="J305" s="3" t="s">
        <v>29</v>
      </c>
      <c r="K305" s="3" t="s">
        <v>30</v>
      </c>
      <c r="L305" s="4" t="s">
        <v>877</v>
      </c>
      <c r="M305" s="8">
        <f t="shared" si="16"/>
        <v>39.473999999999997</v>
      </c>
      <c r="N305" s="8">
        <v>72.400000000000006</v>
      </c>
      <c r="O305" s="8">
        <f t="shared" si="18"/>
        <v>28.96</v>
      </c>
      <c r="P305" s="8">
        <f t="shared" si="19"/>
        <v>68.433999999999997</v>
      </c>
      <c r="Q305" s="3">
        <v>5</v>
      </c>
      <c r="R305" s="3"/>
      <c r="S305" s="3"/>
    </row>
    <row r="306" spans="1:19" s="1" customFormat="1" ht="31.5">
      <c r="A306" s="2" t="s">
        <v>878</v>
      </c>
      <c r="B306" s="6">
        <v>20190301</v>
      </c>
      <c r="C306" s="6" t="s">
        <v>22</v>
      </c>
      <c r="D306" s="2" t="s">
        <v>869</v>
      </c>
      <c r="E306" s="2" t="s">
        <v>870</v>
      </c>
      <c r="F306" s="3" t="s">
        <v>33</v>
      </c>
      <c r="G306" s="3" t="s">
        <v>26</v>
      </c>
      <c r="H306" s="3" t="s">
        <v>44</v>
      </c>
      <c r="I306" s="3" t="s">
        <v>329</v>
      </c>
      <c r="J306" s="3" t="s">
        <v>46</v>
      </c>
      <c r="K306" s="3" t="s">
        <v>30</v>
      </c>
      <c r="L306" s="4" t="s">
        <v>879</v>
      </c>
      <c r="M306" s="8">
        <f t="shared" si="16"/>
        <v>40.631999999999998</v>
      </c>
      <c r="N306" s="8">
        <v>65.2</v>
      </c>
      <c r="O306" s="8">
        <f t="shared" si="18"/>
        <v>26.08</v>
      </c>
      <c r="P306" s="8">
        <f t="shared" si="19"/>
        <v>66.712000000000003</v>
      </c>
      <c r="Q306" s="3">
        <v>6</v>
      </c>
      <c r="R306" s="3"/>
      <c r="S306" s="3"/>
    </row>
    <row r="307" spans="1:19" s="1" customFormat="1" ht="31.5">
      <c r="A307" s="2" t="s">
        <v>880</v>
      </c>
      <c r="B307" s="6">
        <v>20190305</v>
      </c>
      <c r="C307" s="6" t="s">
        <v>22</v>
      </c>
      <c r="D307" s="2" t="s">
        <v>881</v>
      </c>
      <c r="E307" s="2" t="s">
        <v>882</v>
      </c>
      <c r="F307" s="3" t="s">
        <v>33</v>
      </c>
      <c r="G307" s="3" t="s">
        <v>38</v>
      </c>
      <c r="H307" s="3" t="s">
        <v>34</v>
      </c>
      <c r="I307" s="3" t="s">
        <v>246</v>
      </c>
      <c r="J307" s="3" t="s">
        <v>29</v>
      </c>
      <c r="K307" s="3" t="s">
        <v>30</v>
      </c>
      <c r="L307" s="4"/>
      <c r="M307" s="8">
        <f t="shared" si="16"/>
        <v>0</v>
      </c>
      <c r="N307" s="8">
        <v>76.2</v>
      </c>
      <c r="O307" s="8"/>
      <c r="P307" s="8">
        <v>76.2</v>
      </c>
      <c r="Q307" s="3">
        <v>1</v>
      </c>
      <c r="R307" s="3" t="s">
        <v>30</v>
      </c>
      <c r="S307" s="4" t="s">
        <v>168</v>
      </c>
    </row>
    <row r="308" spans="1:19" s="1" customFormat="1" ht="31.5">
      <c r="A308" s="2" t="s">
        <v>883</v>
      </c>
      <c r="B308" s="6">
        <v>20190304</v>
      </c>
      <c r="C308" s="6" t="s">
        <v>22</v>
      </c>
      <c r="D308" s="2" t="s">
        <v>881</v>
      </c>
      <c r="E308" s="2" t="s">
        <v>882</v>
      </c>
      <c r="F308" s="3" t="s">
        <v>33</v>
      </c>
      <c r="G308" s="3" t="s">
        <v>38</v>
      </c>
      <c r="H308" s="3" t="s">
        <v>27</v>
      </c>
      <c r="I308" s="3" t="s">
        <v>252</v>
      </c>
      <c r="J308" s="3" t="s">
        <v>46</v>
      </c>
      <c r="K308" s="3" t="s">
        <v>30</v>
      </c>
      <c r="L308" s="4"/>
      <c r="M308" s="8">
        <f t="shared" si="16"/>
        <v>0</v>
      </c>
      <c r="N308" s="8">
        <v>72.8</v>
      </c>
      <c r="O308" s="8"/>
      <c r="P308" s="8">
        <v>72.8</v>
      </c>
      <c r="Q308" s="3">
        <v>2</v>
      </c>
      <c r="R308" s="3" t="s">
        <v>30</v>
      </c>
      <c r="S308" s="4" t="s">
        <v>168</v>
      </c>
    </row>
    <row r="309" spans="1:19" s="1" customFormat="1" ht="31.5">
      <c r="A309" s="2" t="s">
        <v>884</v>
      </c>
      <c r="B309" s="6">
        <v>20190306</v>
      </c>
      <c r="C309" s="6" t="s">
        <v>22</v>
      </c>
      <c r="D309" s="2" t="s">
        <v>881</v>
      </c>
      <c r="E309" s="2" t="s">
        <v>882</v>
      </c>
      <c r="F309" s="3" t="s">
        <v>33</v>
      </c>
      <c r="G309" s="3" t="s">
        <v>38</v>
      </c>
      <c r="H309" s="3" t="s">
        <v>53</v>
      </c>
      <c r="I309" s="3" t="s">
        <v>252</v>
      </c>
      <c r="J309" s="3" t="s">
        <v>29</v>
      </c>
      <c r="K309" s="3" t="s">
        <v>30</v>
      </c>
      <c r="L309" s="4"/>
      <c r="M309" s="8">
        <f t="shared" si="16"/>
        <v>0</v>
      </c>
      <c r="N309" s="8">
        <v>72</v>
      </c>
      <c r="O309" s="8"/>
      <c r="P309" s="8">
        <v>72</v>
      </c>
      <c r="Q309" s="3">
        <v>3</v>
      </c>
      <c r="R309" s="3"/>
      <c r="S309" s="4" t="s">
        <v>168</v>
      </c>
    </row>
    <row r="310" spans="1:19" s="1" customFormat="1" ht="31.5">
      <c r="A310" s="2" t="s">
        <v>885</v>
      </c>
      <c r="B310" s="6">
        <v>20190307</v>
      </c>
      <c r="C310" s="6" t="s">
        <v>22</v>
      </c>
      <c r="D310" s="2" t="s">
        <v>881</v>
      </c>
      <c r="E310" s="2" t="s">
        <v>882</v>
      </c>
      <c r="F310" s="3" t="s">
        <v>25</v>
      </c>
      <c r="G310" s="3" t="s">
        <v>26</v>
      </c>
      <c r="H310" s="3" t="s">
        <v>886</v>
      </c>
      <c r="I310" s="3" t="s">
        <v>246</v>
      </c>
      <c r="J310" s="3" t="s">
        <v>29</v>
      </c>
      <c r="K310" s="3" t="s">
        <v>30</v>
      </c>
      <c r="L310" s="4"/>
      <c r="M310" s="8">
        <f t="shared" si="16"/>
        <v>0</v>
      </c>
      <c r="N310" s="8">
        <v>61.5</v>
      </c>
      <c r="O310" s="8"/>
      <c r="P310" s="8">
        <v>61.5</v>
      </c>
      <c r="Q310" s="3">
        <v>4</v>
      </c>
      <c r="R310" s="3"/>
      <c r="S310" s="4" t="s">
        <v>168</v>
      </c>
    </row>
    <row r="311" spans="1:19" s="1" customFormat="1" ht="31.5">
      <c r="A311" s="2" t="s">
        <v>887</v>
      </c>
      <c r="B311" s="6">
        <v>20190308</v>
      </c>
      <c r="C311" s="6" t="s">
        <v>22</v>
      </c>
      <c r="D311" s="2" t="s">
        <v>888</v>
      </c>
      <c r="E311" s="2" t="s">
        <v>889</v>
      </c>
      <c r="F311" s="3" t="s">
        <v>25</v>
      </c>
      <c r="G311" s="3" t="s">
        <v>26</v>
      </c>
      <c r="H311" s="3" t="s">
        <v>49</v>
      </c>
      <c r="I311" s="3" t="s">
        <v>423</v>
      </c>
      <c r="J311" s="3" t="s">
        <v>46</v>
      </c>
      <c r="K311" s="3" t="s">
        <v>30</v>
      </c>
      <c r="L311" s="4" t="s">
        <v>890</v>
      </c>
      <c r="M311" s="8">
        <f t="shared" si="16"/>
        <v>46.194000000000003</v>
      </c>
      <c r="N311" s="8">
        <v>82.8</v>
      </c>
      <c r="O311" s="8">
        <f t="shared" ref="O311:O361" si="20">N311*0.4</f>
        <v>33.119999999999997</v>
      </c>
      <c r="P311" s="8">
        <f t="shared" ref="P311:P361" si="21">M311+O311</f>
        <v>79.313999999999993</v>
      </c>
      <c r="Q311" s="3">
        <v>1</v>
      </c>
      <c r="R311" s="3" t="s">
        <v>30</v>
      </c>
      <c r="S311" s="3"/>
    </row>
    <row r="312" spans="1:19" s="1" customFormat="1" ht="31.5">
      <c r="A312" s="2" t="s">
        <v>891</v>
      </c>
      <c r="B312" s="6">
        <v>20190310</v>
      </c>
      <c r="C312" s="6" t="s">
        <v>22</v>
      </c>
      <c r="D312" s="2" t="s">
        <v>888</v>
      </c>
      <c r="E312" s="2" t="s">
        <v>889</v>
      </c>
      <c r="F312" s="3" t="s">
        <v>33</v>
      </c>
      <c r="G312" s="3" t="s">
        <v>26</v>
      </c>
      <c r="H312" s="3" t="s">
        <v>44</v>
      </c>
      <c r="I312" s="3" t="s">
        <v>537</v>
      </c>
      <c r="J312" s="3" t="s">
        <v>46</v>
      </c>
      <c r="K312" s="3" t="s">
        <v>30</v>
      </c>
      <c r="L312" s="4" t="s">
        <v>424</v>
      </c>
      <c r="M312" s="8">
        <f t="shared" si="16"/>
        <v>45</v>
      </c>
      <c r="N312" s="8">
        <v>75.599999999999994</v>
      </c>
      <c r="O312" s="8">
        <f t="shared" si="20"/>
        <v>30.24</v>
      </c>
      <c r="P312" s="8">
        <f t="shared" si="21"/>
        <v>75.239999999999995</v>
      </c>
      <c r="Q312" s="3">
        <v>2</v>
      </c>
      <c r="R312" s="3"/>
      <c r="S312" s="3"/>
    </row>
    <row r="313" spans="1:19" s="1" customFormat="1" ht="31.5">
      <c r="A313" s="2" t="s">
        <v>892</v>
      </c>
      <c r="B313" s="6">
        <v>20190309</v>
      </c>
      <c r="C313" s="6" t="s">
        <v>22</v>
      </c>
      <c r="D313" s="2" t="s">
        <v>888</v>
      </c>
      <c r="E313" s="2" t="s">
        <v>889</v>
      </c>
      <c r="F313" s="3" t="s">
        <v>33</v>
      </c>
      <c r="G313" s="3" t="s">
        <v>38</v>
      </c>
      <c r="H313" s="3" t="s">
        <v>53</v>
      </c>
      <c r="I313" s="3" t="s">
        <v>893</v>
      </c>
      <c r="J313" s="3" t="s">
        <v>46</v>
      </c>
      <c r="K313" s="3" t="s">
        <v>30</v>
      </c>
      <c r="L313" s="4" t="s">
        <v>509</v>
      </c>
      <c r="M313" s="8">
        <f t="shared" si="16"/>
        <v>45.408000000000001</v>
      </c>
      <c r="N313" s="8">
        <v>66</v>
      </c>
      <c r="O313" s="8">
        <f t="shared" si="20"/>
        <v>26.4</v>
      </c>
      <c r="P313" s="8">
        <f t="shared" si="21"/>
        <v>71.808000000000007</v>
      </c>
      <c r="Q313" s="3">
        <v>3</v>
      </c>
      <c r="R313" s="3"/>
      <c r="S313" s="3"/>
    </row>
    <row r="314" spans="1:19" s="1" customFormat="1" ht="31.5">
      <c r="A314" s="2" t="s">
        <v>894</v>
      </c>
      <c r="B314" s="6">
        <v>20190312</v>
      </c>
      <c r="C314" s="6" t="s">
        <v>22</v>
      </c>
      <c r="D314" s="2" t="s">
        <v>888</v>
      </c>
      <c r="E314" s="2" t="s">
        <v>895</v>
      </c>
      <c r="F314" s="3" t="s">
        <v>25</v>
      </c>
      <c r="G314" s="3" t="s">
        <v>26</v>
      </c>
      <c r="H314" s="3" t="s">
        <v>49</v>
      </c>
      <c r="I314" s="3" t="s">
        <v>174</v>
      </c>
      <c r="J314" s="3" t="s">
        <v>46</v>
      </c>
      <c r="K314" s="3" t="s">
        <v>30</v>
      </c>
      <c r="L314" s="4" t="s">
        <v>206</v>
      </c>
      <c r="M314" s="8">
        <f t="shared" si="16"/>
        <v>47.862000000000002</v>
      </c>
      <c r="N314" s="8">
        <v>83.8</v>
      </c>
      <c r="O314" s="8">
        <f t="shared" si="20"/>
        <v>33.520000000000003</v>
      </c>
      <c r="P314" s="8">
        <f t="shared" si="21"/>
        <v>81.382000000000005</v>
      </c>
      <c r="Q314" s="3">
        <v>1</v>
      </c>
      <c r="R314" s="3" t="s">
        <v>30</v>
      </c>
      <c r="S314" s="3"/>
    </row>
    <row r="315" spans="1:19" s="1" customFormat="1" ht="31.5">
      <c r="A315" s="2" t="s">
        <v>896</v>
      </c>
      <c r="B315" s="6">
        <v>20190311</v>
      </c>
      <c r="C315" s="6" t="s">
        <v>22</v>
      </c>
      <c r="D315" s="2" t="s">
        <v>888</v>
      </c>
      <c r="E315" s="2" t="s">
        <v>895</v>
      </c>
      <c r="F315" s="3" t="s">
        <v>33</v>
      </c>
      <c r="G315" s="3" t="s">
        <v>38</v>
      </c>
      <c r="H315" s="3" t="s">
        <v>897</v>
      </c>
      <c r="I315" s="3" t="s">
        <v>898</v>
      </c>
      <c r="J315" s="3" t="s">
        <v>29</v>
      </c>
      <c r="K315" s="3" t="s">
        <v>30</v>
      </c>
      <c r="L315" s="4" t="s">
        <v>899</v>
      </c>
      <c r="M315" s="8">
        <f t="shared" si="16"/>
        <v>48</v>
      </c>
      <c r="N315" s="8">
        <v>79</v>
      </c>
      <c r="O315" s="8">
        <f t="shared" si="20"/>
        <v>31.6</v>
      </c>
      <c r="P315" s="8">
        <f t="shared" si="21"/>
        <v>79.599999999999994</v>
      </c>
      <c r="Q315" s="3">
        <v>2</v>
      </c>
      <c r="R315" s="3" t="s">
        <v>30</v>
      </c>
      <c r="S315" s="3"/>
    </row>
    <row r="316" spans="1:19" s="1" customFormat="1" ht="31.5">
      <c r="A316" s="2" t="s">
        <v>900</v>
      </c>
      <c r="B316" s="6">
        <v>20190316</v>
      </c>
      <c r="C316" s="6" t="s">
        <v>22</v>
      </c>
      <c r="D316" s="2" t="s">
        <v>888</v>
      </c>
      <c r="E316" s="2" t="s">
        <v>895</v>
      </c>
      <c r="F316" s="3" t="s">
        <v>25</v>
      </c>
      <c r="G316" s="3" t="s">
        <v>38</v>
      </c>
      <c r="H316" s="3" t="s">
        <v>159</v>
      </c>
      <c r="I316" s="3" t="s">
        <v>205</v>
      </c>
      <c r="J316" s="3" t="s">
        <v>29</v>
      </c>
      <c r="K316" s="3" t="s">
        <v>30</v>
      </c>
      <c r="L316" s="4" t="s">
        <v>901</v>
      </c>
      <c r="M316" s="8">
        <f t="shared" si="16"/>
        <v>44.76</v>
      </c>
      <c r="N316" s="8">
        <v>87</v>
      </c>
      <c r="O316" s="8">
        <f t="shared" si="20"/>
        <v>34.799999999999997</v>
      </c>
      <c r="P316" s="8">
        <f t="shared" si="21"/>
        <v>79.56</v>
      </c>
      <c r="Q316" s="3">
        <v>3</v>
      </c>
      <c r="R316" s="3"/>
      <c r="S316" s="3"/>
    </row>
    <row r="317" spans="1:19" s="1" customFormat="1" ht="31.5">
      <c r="A317" s="2" t="s">
        <v>902</v>
      </c>
      <c r="B317" s="6">
        <v>20190313</v>
      </c>
      <c r="C317" s="6" t="s">
        <v>22</v>
      </c>
      <c r="D317" s="2" t="s">
        <v>888</v>
      </c>
      <c r="E317" s="2" t="s">
        <v>895</v>
      </c>
      <c r="F317" s="3" t="s">
        <v>33</v>
      </c>
      <c r="G317" s="3" t="s">
        <v>26</v>
      </c>
      <c r="H317" s="3" t="s">
        <v>64</v>
      </c>
      <c r="I317" s="3" t="s">
        <v>903</v>
      </c>
      <c r="J317" s="3" t="s">
        <v>46</v>
      </c>
      <c r="K317" s="3" t="s">
        <v>30</v>
      </c>
      <c r="L317" s="4" t="s">
        <v>203</v>
      </c>
      <c r="M317" s="8">
        <f t="shared" si="16"/>
        <v>46.704000000000001</v>
      </c>
      <c r="N317" s="8">
        <v>79.2</v>
      </c>
      <c r="O317" s="8">
        <f t="shared" si="20"/>
        <v>31.68</v>
      </c>
      <c r="P317" s="8">
        <f t="shared" si="21"/>
        <v>78.384</v>
      </c>
      <c r="Q317" s="3">
        <v>4</v>
      </c>
      <c r="R317" s="3"/>
      <c r="S317" s="3"/>
    </row>
    <row r="318" spans="1:19" s="1" customFormat="1" ht="31.5">
      <c r="A318" s="2" t="s">
        <v>904</v>
      </c>
      <c r="B318" s="6">
        <v>20190315</v>
      </c>
      <c r="C318" s="6" t="s">
        <v>22</v>
      </c>
      <c r="D318" s="2" t="s">
        <v>888</v>
      </c>
      <c r="E318" s="2" t="s">
        <v>895</v>
      </c>
      <c r="F318" s="3" t="s">
        <v>33</v>
      </c>
      <c r="G318" s="3" t="s">
        <v>26</v>
      </c>
      <c r="H318" s="3" t="s">
        <v>49</v>
      </c>
      <c r="I318" s="3" t="s">
        <v>163</v>
      </c>
      <c r="J318" s="3" t="s">
        <v>46</v>
      </c>
      <c r="K318" s="3" t="s">
        <v>30</v>
      </c>
      <c r="L318" s="4" t="s">
        <v>851</v>
      </c>
      <c r="M318" s="8">
        <f t="shared" si="16"/>
        <v>45.75</v>
      </c>
      <c r="N318" s="8">
        <v>80.2</v>
      </c>
      <c r="O318" s="8">
        <f t="shared" si="20"/>
        <v>32.08</v>
      </c>
      <c r="P318" s="8">
        <f t="shared" si="21"/>
        <v>77.83</v>
      </c>
      <c r="Q318" s="3">
        <v>5</v>
      </c>
      <c r="R318" s="3"/>
      <c r="S318" s="3"/>
    </row>
    <row r="319" spans="1:19" s="1" customFormat="1" ht="31.5">
      <c r="A319" s="2" t="s">
        <v>905</v>
      </c>
      <c r="B319" s="6">
        <v>20190314</v>
      </c>
      <c r="C319" s="6" t="s">
        <v>22</v>
      </c>
      <c r="D319" s="2" t="s">
        <v>888</v>
      </c>
      <c r="E319" s="2" t="s">
        <v>895</v>
      </c>
      <c r="F319" s="3" t="s">
        <v>33</v>
      </c>
      <c r="G319" s="3" t="s">
        <v>38</v>
      </c>
      <c r="H319" s="3" t="s">
        <v>53</v>
      </c>
      <c r="I319" s="3" t="s">
        <v>308</v>
      </c>
      <c r="J319" s="3" t="s">
        <v>46</v>
      </c>
      <c r="K319" s="3" t="s">
        <v>30</v>
      </c>
      <c r="L319" s="4" t="s">
        <v>411</v>
      </c>
      <c r="M319" s="8">
        <f t="shared" si="16"/>
        <v>45.816000000000003</v>
      </c>
      <c r="N319" s="8">
        <v>72.400000000000006</v>
      </c>
      <c r="O319" s="8">
        <f t="shared" si="20"/>
        <v>28.96</v>
      </c>
      <c r="P319" s="8">
        <f t="shared" si="21"/>
        <v>74.775999999999996</v>
      </c>
      <c r="Q319" s="3">
        <v>6</v>
      </c>
      <c r="R319" s="3"/>
      <c r="S319" s="3"/>
    </row>
    <row r="320" spans="1:19" s="1" customFormat="1" ht="31.5">
      <c r="A320" s="2" t="s">
        <v>906</v>
      </c>
      <c r="B320" s="6">
        <v>20190317</v>
      </c>
      <c r="C320" s="6" t="s">
        <v>22</v>
      </c>
      <c r="D320" s="2" t="s">
        <v>907</v>
      </c>
      <c r="E320" s="2" t="s">
        <v>908</v>
      </c>
      <c r="F320" s="3" t="s">
        <v>33</v>
      </c>
      <c r="G320" s="3" t="s">
        <v>38</v>
      </c>
      <c r="H320" s="3" t="s">
        <v>909</v>
      </c>
      <c r="I320" s="3" t="s">
        <v>222</v>
      </c>
      <c r="J320" s="3" t="s">
        <v>46</v>
      </c>
      <c r="K320" s="3" t="s">
        <v>30</v>
      </c>
      <c r="L320" s="4" t="s">
        <v>462</v>
      </c>
      <c r="M320" s="8">
        <f t="shared" si="16"/>
        <v>46.908000000000001</v>
      </c>
      <c r="N320" s="8">
        <v>85.8</v>
      </c>
      <c r="O320" s="8">
        <f t="shared" si="20"/>
        <v>34.32</v>
      </c>
      <c r="P320" s="8">
        <f t="shared" si="21"/>
        <v>81.227999999999994</v>
      </c>
      <c r="Q320" s="3">
        <v>1</v>
      </c>
      <c r="R320" s="3" t="s">
        <v>30</v>
      </c>
      <c r="S320" s="3"/>
    </row>
    <row r="321" spans="1:19" s="1" customFormat="1" ht="31.5">
      <c r="A321" s="2" t="s">
        <v>910</v>
      </c>
      <c r="B321" s="6">
        <v>20190318</v>
      </c>
      <c r="C321" s="6" t="s">
        <v>22</v>
      </c>
      <c r="D321" s="2" t="s">
        <v>907</v>
      </c>
      <c r="E321" s="2" t="s">
        <v>908</v>
      </c>
      <c r="F321" s="3" t="s">
        <v>25</v>
      </c>
      <c r="G321" s="3" t="s">
        <v>26</v>
      </c>
      <c r="H321" s="3" t="s">
        <v>64</v>
      </c>
      <c r="I321" s="3" t="s">
        <v>225</v>
      </c>
      <c r="J321" s="3" t="s">
        <v>46</v>
      </c>
      <c r="K321" s="3" t="s">
        <v>30</v>
      </c>
      <c r="L321" s="4" t="s">
        <v>382</v>
      </c>
      <c r="M321" s="8">
        <f t="shared" si="16"/>
        <v>45.648000000000003</v>
      </c>
      <c r="N321" s="8">
        <v>83.2</v>
      </c>
      <c r="O321" s="8">
        <f t="shared" si="20"/>
        <v>33.28</v>
      </c>
      <c r="P321" s="8">
        <f t="shared" si="21"/>
        <v>78.927999999999997</v>
      </c>
      <c r="Q321" s="3">
        <v>2</v>
      </c>
      <c r="R321" s="3"/>
      <c r="S321" s="3"/>
    </row>
    <row r="322" spans="1:19" s="1" customFormat="1" ht="31.5">
      <c r="A322" s="2" t="s">
        <v>911</v>
      </c>
      <c r="B322" s="6">
        <v>20190319</v>
      </c>
      <c r="C322" s="6" t="s">
        <v>22</v>
      </c>
      <c r="D322" s="2" t="s">
        <v>907</v>
      </c>
      <c r="E322" s="2" t="s">
        <v>908</v>
      </c>
      <c r="F322" s="3" t="s">
        <v>33</v>
      </c>
      <c r="G322" s="3" t="s">
        <v>38</v>
      </c>
      <c r="H322" s="3" t="s">
        <v>34</v>
      </c>
      <c r="I322" s="3" t="s">
        <v>912</v>
      </c>
      <c r="J322" s="3" t="s">
        <v>46</v>
      </c>
      <c r="K322" s="3" t="s">
        <v>30</v>
      </c>
      <c r="L322" s="4" t="s">
        <v>509</v>
      </c>
      <c r="M322" s="8">
        <f t="shared" si="16"/>
        <v>45.408000000000001</v>
      </c>
      <c r="N322" s="8">
        <v>78.400000000000006</v>
      </c>
      <c r="O322" s="8">
        <f t="shared" si="20"/>
        <v>31.36</v>
      </c>
      <c r="P322" s="8">
        <f t="shared" si="21"/>
        <v>76.768000000000001</v>
      </c>
      <c r="Q322" s="3">
        <v>3</v>
      </c>
      <c r="R322" s="3"/>
      <c r="S322" s="3"/>
    </row>
    <row r="323" spans="1:19" s="1" customFormat="1" ht="31.5">
      <c r="A323" s="2" t="s">
        <v>913</v>
      </c>
      <c r="B323" s="6">
        <v>20190320</v>
      </c>
      <c r="C323" s="6" t="s">
        <v>22</v>
      </c>
      <c r="D323" s="2" t="s">
        <v>907</v>
      </c>
      <c r="E323" s="2" t="s">
        <v>914</v>
      </c>
      <c r="F323" s="3" t="s">
        <v>33</v>
      </c>
      <c r="G323" s="3" t="s">
        <v>134</v>
      </c>
      <c r="H323" s="3" t="s">
        <v>27</v>
      </c>
      <c r="I323" s="3" t="s">
        <v>915</v>
      </c>
      <c r="J323" s="3" t="s">
        <v>46</v>
      </c>
      <c r="K323" s="3" t="s">
        <v>30</v>
      </c>
      <c r="L323" s="4" t="s">
        <v>157</v>
      </c>
      <c r="M323" s="8">
        <f t="shared" si="16"/>
        <v>46.055999999999997</v>
      </c>
      <c r="N323" s="8">
        <v>76.8</v>
      </c>
      <c r="O323" s="8">
        <f t="shared" si="20"/>
        <v>30.72</v>
      </c>
      <c r="P323" s="8">
        <f t="shared" si="21"/>
        <v>76.775999999999996</v>
      </c>
      <c r="Q323" s="3">
        <v>1</v>
      </c>
      <c r="R323" s="3" t="s">
        <v>30</v>
      </c>
      <c r="S323" s="3"/>
    </row>
    <row r="324" spans="1:19" s="1" customFormat="1" ht="31.5">
      <c r="A324" s="2" t="s">
        <v>916</v>
      </c>
      <c r="B324" s="6">
        <v>20190321</v>
      </c>
      <c r="C324" s="6" t="s">
        <v>22</v>
      </c>
      <c r="D324" s="2" t="s">
        <v>907</v>
      </c>
      <c r="E324" s="2" t="s">
        <v>914</v>
      </c>
      <c r="F324" s="3" t="s">
        <v>33</v>
      </c>
      <c r="G324" s="3" t="s">
        <v>38</v>
      </c>
      <c r="H324" s="3" t="s">
        <v>34</v>
      </c>
      <c r="I324" s="3" t="s">
        <v>915</v>
      </c>
      <c r="J324" s="3" t="s">
        <v>46</v>
      </c>
      <c r="K324" s="3" t="s">
        <v>30</v>
      </c>
      <c r="L324" s="4" t="s">
        <v>424</v>
      </c>
      <c r="M324" s="8">
        <f t="shared" si="16"/>
        <v>45</v>
      </c>
      <c r="N324" s="8">
        <v>71.599999999999994</v>
      </c>
      <c r="O324" s="8">
        <f t="shared" si="20"/>
        <v>28.64</v>
      </c>
      <c r="P324" s="8">
        <f t="shared" si="21"/>
        <v>73.64</v>
      </c>
      <c r="Q324" s="3">
        <v>2</v>
      </c>
      <c r="R324" s="3"/>
      <c r="S324" s="3"/>
    </row>
    <row r="325" spans="1:19" s="1" customFormat="1" ht="31.5">
      <c r="A325" s="2" t="s">
        <v>917</v>
      </c>
      <c r="B325" s="6">
        <v>20190322</v>
      </c>
      <c r="C325" s="6" t="s">
        <v>22</v>
      </c>
      <c r="D325" s="2" t="s">
        <v>907</v>
      </c>
      <c r="E325" s="2" t="s">
        <v>914</v>
      </c>
      <c r="F325" s="3" t="s">
        <v>25</v>
      </c>
      <c r="G325" s="3" t="s">
        <v>26</v>
      </c>
      <c r="H325" s="3" t="s">
        <v>64</v>
      </c>
      <c r="I325" s="3" t="s">
        <v>918</v>
      </c>
      <c r="J325" s="3" t="s">
        <v>46</v>
      </c>
      <c r="K325" s="3" t="s">
        <v>30</v>
      </c>
      <c r="L325" s="4" t="s">
        <v>348</v>
      </c>
      <c r="M325" s="8">
        <f t="shared" si="16"/>
        <v>42.24</v>
      </c>
      <c r="N325" s="8">
        <v>76</v>
      </c>
      <c r="O325" s="8">
        <f t="shared" si="20"/>
        <v>30.4</v>
      </c>
      <c r="P325" s="8">
        <f t="shared" si="21"/>
        <v>72.64</v>
      </c>
      <c r="Q325" s="3">
        <v>3</v>
      </c>
      <c r="R325" s="3"/>
      <c r="S325" s="3"/>
    </row>
    <row r="326" spans="1:19" s="1" customFormat="1" ht="31.5">
      <c r="A326" s="2" t="s">
        <v>919</v>
      </c>
      <c r="B326" s="6">
        <v>20190323</v>
      </c>
      <c r="C326" s="6" t="s">
        <v>22</v>
      </c>
      <c r="D326" s="2" t="s">
        <v>920</v>
      </c>
      <c r="E326" s="2" t="s">
        <v>921</v>
      </c>
      <c r="F326" s="3" t="s">
        <v>33</v>
      </c>
      <c r="G326" s="3" t="s">
        <v>26</v>
      </c>
      <c r="H326" s="3" t="s">
        <v>34</v>
      </c>
      <c r="I326" s="3" t="s">
        <v>148</v>
      </c>
      <c r="J326" s="3" t="s">
        <v>46</v>
      </c>
      <c r="K326" s="3" t="s">
        <v>30</v>
      </c>
      <c r="L326" s="4" t="s">
        <v>569</v>
      </c>
      <c r="M326" s="8">
        <f t="shared" si="16"/>
        <v>45.101999999999997</v>
      </c>
      <c r="N326" s="8">
        <v>81.8</v>
      </c>
      <c r="O326" s="8">
        <f t="shared" si="20"/>
        <v>32.72</v>
      </c>
      <c r="P326" s="8">
        <f t="shared" si="21"/>
        <v>77.822000000000003</v>
      </c>
      <c r="Q326" s="3">
        <v>1</v>
      </c>
      <c r="R326" s="3" t="s">
        <v>30</v>
      </c>
      <c r="S326" s="3"/>
    </row>
    <row r="327" spans="1:19" s="1" customFormat="1" ht="31.5">
      <c r="A327" s="2" t="s">
        <v>922</v>
      </c>
      <c r="B327" s="6">
        <v>20190324</v>
      </c>
      <c r="C327" s="6" t="s">
        <v>22</v>
      </c>
      <c r="D327" s="2" t="s">
        <v>920</v>
      </c>
      <c r="E327" s="2" t="s">
        <v>921</v>
      </c>
      <c r="F327" s="3" t="s">
        <v>33</v>
      </c>
      <c r="G327" s="3" t="s">
        <v>26</v>
      </c>
      <c r="H327" s="3" t="s">
        <v>39</v>
      </c>
      <c r="I327" s="3" t="s">
        <v>135</v>
      </c>
      <c r="J327" s="3" t="s">
        <v>46</v>
      </c>
      <c r="K327" s="3" t="s">
        <v>30</v>
      </c>
      <c r="L327" s="4" t="s">
        <v>472</v>
      </c>
      <c r="M327" s="8">
        <f t="shared" si="16"/>
        <v>43.295999999999999</v>
      </c>
      <c r="N327" s="8">
        <v>72.400000000000006</v>
      </c>
      <c r="O327" s="8">
        <f t="shared" si="20"/>
        <v>28.96</v>
      </c>
      <c r="P327" s="8">
        <f t="shared" si="21"/>
        <v>72.256</v>
      </c>
      <c r="Q327" s="3">
        <v>2</v>
      </c>
      <c r="R327" s="3"/>
      <c r="S327" s="3"/>
    </row>
    <row r="328" spans="1:19" s="1" customFormat="1" ht="31.5">
      <c r="A328" s="2" t="s">
        <v>923</v>
      </c>
      <c r="B328" s="6">
        <v>20190325</v>
      </c>
      <c r="C328" s="6" t="s">
        <v>22</v>
      </c>
      <c r="D328" s="2" t="s">
        <v>920</v>
      </c>
      <c r="E328" s="2" t="s">
        <v>921</v>
      </c>
      <c r="F328" s="3" t="s">
        <v>25</v>
      </c>
      <c r="G328" s="3" t="s">
        <v>26</v>
      </c>
      <c r="H328" s="3" t="s">
        <v>53</v>
      </c>
      <c r="I328" s="3" t="s">
        <v>135</v>
      </c>
      <c r="J328" s="3" t="s">
        <v>29</v>
      </c>
      <c r="K328" s="3" t="s">
        <v>30</v>
      </c>
      <c r="L328" s="4" t="s">
        <v>437</v>
      </c>
      <c r="M328" s="8">
        <f t="shared" si="16"/>
        <v>40.158000000000001</v>
      </c>
      <c r="N328" s="8">
        <v>78.599999999999994</v>
      </c>
      <c r="O328" s="8">
        <f t="shared" si="20"/>
        <v>31.44</v>
      </c>
      <c r="P328" s="8">
        <f t="shared" si="21"/>
        <v>71.597999999999999</v>
      </c>
      <c r="Q328" s="3">
        <v>3</v>
      </c>
      <c r="R328" s="3"/>
      <c r="S328" s="3"/>
    </row>
    <row r="329" spans="1:19" s="1" customFormat="1" ht="31.5">
      <c r="A329" s="2" t="s">
        <v>924</v>
      </c>
      <c r="B329" s="6">
        <v>20190327</v>
      </c>
      <c r="C329" s="6" t="s">
        <v>22</v>
      </c>
      <c r="D329" s="2" t="s">
        <v>925</v>
      </c>
      <c r="E329" s="2" t="s">
        <v>926</v>
      </c>
      <c r="F329" s="3" t="s">
        <v>33</v>
      </c>
      <c r="G329" s="3" t="s">
        <v>26</v>
      </c>
      <c r="H329" s="3" t="s">
        <v>64</v>
      </c>
      <c r="I329" s="3" t="s">
        <v>186</v>
      </c>
      <c r="J329" s="3" t="s">
        <v>46</v>
      </c>
      <c r="K329" s="3" t="s">
        <v>30</v>
      </c>
      <c r="L329" s="4" t="s">
        <v>927</v>
      </c>
      <c r="M329" s="8">
        <f t="shared" si="16"/>
        <v>42.954000000000001</v>
      </c>
      <c r="N329" s="8">
        <v>86.4</v>
      </c>
      <c r="O329" s="8">
        <f t="shared" si="20"/>
        <v>34.56</v>
      </c>
      <c r="P329" s="8">
        <f t="shared" si="21"/>
        <v>77.513999999999996</v>
      </c>
      <c r="Q329" s="3">
        <v>1</v>
      </c>
      <c r="R329" s="3" t="s">
        <v>30</v>
      </c>
      <c r="S329" s="3"/>
    </row>
    <row r="330" spans="1:19" s="1" customFormat="1" ht="31.5">
      <c r="A330" s="2" t="s">
        <v>928</v>
      </c>
      <c r="B330" s="6">
        <v>20190326</v>
      </c>
      <c r="C330" s="6" t="s">
        <v>22</v>
      </c>
      <c r="D330" s="2" t="s">
        <v>925</v>
      </c>
      <c r="E330" s="2" t="s">
        <v>926</v>
      </c>
      <c r="F330" s="3" t="s">
        <v>33</v>
      </c>
      <c r="G330" s="3" t="s">
        <v>38</v>
      </c>
      <c r="H330" s="3" t="s">
        <v>466</v>
      </c>
      <c r="I330" s="3" t="s">
        <v>202</v>
      </c>
      <c r="J330" s="3" t="s">
        <v>46</v>
      </c>
      <c r="K330" s="3" t="s">
        <v>30</v>
      </c>
      <c r="L330" s="4" t="s">
        <v>450</v>
      </c>
      <c r="M330" s="8">
        <f t="shared" si="16"/>
        <v>43.667999999999999</v>
      </c>
      <c r="N330" s="8">
        <v>80.400000000000006</v>
      </c>
      <c r="O330" s="8">
        <f t="shared" si="20"/>
        <v>32.159999999999997</v>
      </c>
      <c r="P330" s="8">
        <f t="shared" si="21"/>
        <v>75.828000000000003</v>
      </c>
      <c r="Q330" s="3">
        <v>2</v>
      </c>
      <c r="R330" s="3"/>
      <c r="S330" s="3"/>
    </row>
    <row r="331" spans="1:19" s="1" customFormat="1" ht="31.5">
      <c r="A331" s="2" t="s">
        <v>929</v>
      </c>
      <c r="B331" s="6">
        <v>20190328</v>
      </c>
      <c r="C331" s="6" t="s">
        <v>22</v>
      </c>
      <c r="D331" s="2" t="s">
        <v>925</v>
      </c>
      <c r="E331" s="2" t="s">
        <v>926</v>
      </c>
      <c r="F331" s="3" t="s">
        <v>33</v>
      </c>
      <c r="G331" s="3" t="s">
        <v>26</v>
      </c>
      <c r="H331" s="3" t="s">
        <v>44</v>
      </c>
      <c r="I331" s="3" t="s">
        <v>202</v>
      </c>
      <c r="J331" s="3" t="s">
        <v>46</v>
      </c>
      <c r="K331" s="3" t="s">
        <v>30</v>
      </c>
      <c r="L331" s="4" t="s">
        <v>930</v>
      </c>
      <c r="M331" s="8">
        <f t="shared" si="16"/>
        <v>42.444000000000003</v>
      </c>
      <c r="N331" s="8">
        <v>72.400000000000006</v>
      </c>
      <c r="O331" s="8">
        <f t="shared" si="20"/>
        <v>28.96</v>
      </c>
      <c r="P331" s="8">
        <f t="shared" si="21"/>
        <v>71.403999999999996</v>
      </c>
      <c r="Q331" s="3">
        <v>3</v>
      </c>
      <c r="R331" s="3"/>
      <c r="S331" s="3"/>
    </row>
    <row r="332" spans="1:19" s="1" customFormat="1" ht="31.5">
      <c r="A332" s="2" t="s">
        <v>931</v>
      </c>
      <c r="B332" s="6">
        <v>20190329</v>
      </c>
      <c r="C332" s="6" t="s">
        <v>22</v>
      </c>
      <c r="D332" s="2" t="s">
        <v>932</v>
      </c>
      <c r="E332" s="2" t="s">
        <v>933</v>
      </c>
      <c r="F332" s="3" t="s">
        <v>33</v>
      </c>
      <c r="G332" s="3" t="s">
        <v>134</v>
      </c>
      <c r="H332" s="3" t="s">
        <v>53</v>
      </c>
      <c r="I332" s="3" t="s">
        <v>308</v>
      </c>
      <c r="J332" s="3" t="s">
        <v>46</v>
      </c>
      <c r="K332" s="3" t="s">
        <v>30</v>
      </c>
      <c r="L332" s="4" t="s">
        <v>934</v>
      </c>
      <c r="M332" s="8">
        <f t="shared" si="16"/>
        <v>48.305999999999997</v>
      </c>
      <c r="N332" s="8">
        <v>84</v>
      </c>
      <c r="O332" s="8">
        <f t="shared" si="20"/>
        <v>33.6</v>
      </c>
      <c r="P332" s="8">
        <f t="shared" si="21"/>
        <v>81.906000000000006</v>
      </c>
      <c r="Q332" s="3">
        <v>1</v>
      </c>
      <c r="R332" s="3" t="s">
        <v>30</v>
      </c>
      <c r="S332" s="3"/>
    </row>
    <row r="333" spans="1:19" s="1" customFormat="1" ht="31.5">
      <c r="A333" s="2" t="s">
        <v>935</v>
      </c>
      <c r="B333" s="6">
        <v>20190330</v>
      </c>
      <c r="C333" s="6" t="s">
        <v>22</v>
      </c>
      <c r="D333" s="2" t="s">
        <v>932</v>
      </c>
      <c r="E333" s="2" t="s">
        <v>933</v>
      </c>
      <c r="F333" s="3" t="s">
        <v>33</v>
      </c>
      <c r="G333" s="3" t="s">
        <v>38</v>
      </c>
      <c r="H333" s="3" t="s">
        <v>49</v>
      </c>
      <c r="I333" s="3" t="s">
        <v>898</v>
      </c>
      <c r="J333" s="3" t="s">
        <v>29</v>
      </c>
      <c r="K333" s="3" t="s">
        <v>30</v>
      </c>
      <c r="L333" s="4" t="s">
        <v>936</v>
      </c>
      <c r="M333" s="8">
        <f t="shared" si="16"/>
        <v>43.055999999999997</v>
      </c>
      <c r="N333" s="8">
        <v>84.8</v>
      </c>
      <c r="O333" s="8">
        <f t="shared" si="20"/>
        <v>33.92</v>
      </c>
      <c r="P333" s="8">
        <f t="shared" si="21"/>
        <v>76.975999999999999</v>
      </c>
      <c r="Q333" s="3">
        <v>2</v>
      </c>
      <c r="R333" s="3"/>
      <c r="S333" s="3"/>
    </row>
    <row r="334" spans="1:19" s="1" customFormat="1" ht="31.5">
      <c r="A334" s="2" t="s">
        <v>937</v>
      </c>
      <c r="B334" s="6">
        <v>20190331</v>
      </c>
      <c r="C334" s="6" t="s">
        <v>22</v>
      </c>
      <c r="D334" s="2" t="s">
        <v>932</v>
      </c>
      <c r="E334" s="2" t="s">
        <v>933</v>
      </c>
      <c r="F334" s="3" t="s">
        <v>33</v>
      </c>
      <c r="G334" s="3" t="s">
        <v>26</v>
      </c>
      <c r="H334" s="3" t="s">
        <v>34</v>
      </c>
      <c r="I334" s="3" t="s">
        <v>308</v>
      </c>
      <c r="J334" s="3" t="s">
        <v>46</v>
      </c>
      <c r="K334" s="3" t="s">
        <v>30</v>
      </c>
      <c r="L334" s="4" t="s">
        <v>938</v>
      </c>
      <c r="M334" s="8">
        <f t="shared" si="16"/>
        <v>42.372</v>
      </c>
      <c r="N334" s="8">
        <v>80.400000000000006</v>
      </c>
      <c r="O334" s="8">
        <f t="shared" si="20"/>
        <v>32.159999999999997</v>
      </c>
      <c r="P334" s="8">
        <f t="shared" si="21"/>
        <v>74.531999999999996</v>
      </c>
      <c r="Q334" s="3">
        <v>3</v>
      </c>
      <c r="R334" s="3"/>
      <c r="S334" s="3"/>
    </row>
    <row r="335" spans="1:19" s="1" customFormat="1" ht="31.5">
      <c r="A335" s="2" t="s">
        <v>939</v>
      </c>
      <c r="B335" s="6">
        <v>20190333</v>
      </c>
      <c r="C335" s="6" t="s">
        <v>22</v>
      </c>
      <c r="D335" s="2" t="s">
        <v>940</v>
      </c>
      <c r="E335" s="2" t="s">
        <v>941</v>
      </c>
      <c r="F335" s="3" t="s">
        <v>33</v>
      </c>
      <c r="G335" s="3" t="s">
        <v>38</v>
      </c>
      <c r="H335" s="3" t="s">
        <v>34</v>
      </c>
      <c r="I335" s="3" t="s">
        <v>394</v>
      </c>
      <c r="J335" s="3" t="s">
        <v>46</v>
      </c>
      <c r="K335" s="3" t="s">
        <v>30</v>
      </c>
      <c r="L335" s="4" t="s">
        <v>942</v>
      </c>
      <c r="M335" s="8">
        <f t="shared" si="16"/>
        <v>46.77</v>
      </c>
      <c r="N335" s="8">
        <v>83.8</v>
      </c>
      <c r="O335" s="8">
        <f t="shared" si="20"/>
        <v>33.520000000000003</v>
      </c>
      <c r="P335" s="8">
        <f t="shared" si="21"/>
        <v>80.290000000000006</v>
      </c>
      <c r="Q335" s="3">
        <v>1</v>
      </c>
      <c r="R335" s="3" t="s">
        <v>30</v>
      </c>
      <c r="S335" s="3"/>
    </row>
    <row r="336" spans="1:19" s="1" customFormat="1" ht="31.5">
      <c r="A336" s="2" t="s">
        <v>943</v>
      </c>
      <c r="B336" s="6">
        <v>20190337</v>
      </c>
      <c r="C336" s="6" t="s">
        <v>22</v>
      </c>
      <c r="D336" s="2" t="s">
        <v>940</v>
      </c>
      <c r="E336" s="2" t="s">
        <v>941</v>
      </c>
      <c r="F336" s="3" t="s">
        <v>25</v>
      </c>
      <c r="G336" s="3" t="s">
        <v>26</v>
      </c>
      <c r="H336" s="3" t="s">
        <v>34</v>
      </c>
      <c r="I336" s="3" t="s">
        <v>944</v>
      </c>
      <c r="J336" s="3" t="s">
        <v>46</v>
      </c>
      <c r="K336" s="3" t="s">
        <v>30</v>
      </c>
      <c r="L336" s="4" t="s">
        <v>945</v>
      </c>
      <c r="M336" s="8">
        <f t="shared" si="16"/>
        <v>44.213999999999999</v>
      </c>
      <c r="N336" s="8">
        <v>87.4</v>
      </c>
      <c r="O336" s="8">
        <f t="shared" si="20"/>
        <v>34.96</v>
      </c>
      <c r="P336" s="8">
        <f t="shared" si="21"/>
        <v>79.174000000000007</v>
      </c>
      <c r="Q336" s="3">
        <v>2</v>
      </c>
      <c r="R336" s="3" t="s">
        <v>30</v>
      </c>
      <c r="S336" s="3"/>
    </row>
    <row r="337" spans="1:19" s="1" customFormat="1" ht="31.5">
      <c r="A337" s="2" t="s">
        <v>946</v>
      </c>
      <c r="B337" s="6">
        <v>20190332</v>
      </c>
      <c r="C337" s="6" t="s">
        <v>22</v>
      </c>
      <c r="D337" s="2" t="s">
        <v>940</v>
      </c>
      <c r="E337" s="2" t="s">
        <v>941</v>
      </c>
      <c r="F337" s="3" t="s">
        <v>33</v>
      </c>
      <c r="G337" s="3" t="s">
        <v>134</v>
      </c>
      <c r="H337" s="3" t="s">
        <v>140</v>
      </c>
      <c r="I337" s="3" t="s">
        <v>423</v>
      </c>
      <c r="J337" s="3" t="s">
        <v>29</v>
      </c>
      <c r="K337" s="3" t="s">
        <v>30</v>
      </c>
      <c r="L337" s="4" t="s">
        <v>947</v>
      </c>
      <c r="M337" s="8">
        <f t="shared" si="16"/>
        <v>47.73</v>
      </c>
      <c r="N337" s="8">
        <v>78.2</v>
      </c>
      <c r="O337" s="8">
        <f t="shared" si="20"/>
        <v>31.28</v>
      </c>
      <c r="P337" s="8">
        <f t="shared" si="21"/>
        <v>79.010000000000005</v>
      </c>
      <c r="Q337" s="3">
        <v>3</v>
      </c>
      <c r="R337" s="3"/>
      <c r="S337" s="3"/>
    </row>
    <row r="338" spans="1:19" s="1" customFormat="1" ht="31.5">
      <c r="A338" s="2" t="s">
        <v>948</v>
      </c>
      <c r="B338" s="6">
        <v>20190335</v>
      </c>
      <c r="C338" s="6" t="s">
        <v>22</v>
      </c>
      <c r="D338" s="2" t="s">
        <v>940</v>
      </c>
      <c r="E338" s="2" t="s">
        <v>941</v>
      </c>
      <c r="F338" s="3" t="s">
        <v>33</v>
      </c>
      <c r="G338" s="3" t="s">
        <v>26</v>
      </c>
      <c r="H338" s="3" t="s">
        <v>64</v>
      </c>
      <c r="I338" s="3" t="s">
        <v>534</v>
      </c>
      <c r="J338" s="3" t="s">
        <v>46</v>
      </c>
      <c r="K338" s="3" t="s">
        <v>30</v>
      </c>
      <c r="L338" s="4" t="s">
        <v>382</v>
      </c>
      <c r="M338" s="8">
        <f t="shared" si="16"/>
        <v>45.648000000000003</v>
      </c>
      <c r="N338" s="8">
        <v>80.2</v>
      </c>
      <c r="O338" s="8">
        <f t="shared" si="20"/>
        <v>32.08</v>
      </c>
      <c r="P338" s="8">
        <f t="shared" si="21"/>
        <v>77.727999999999994</v>
      </c>
      <c r="Q338" s="3">
        <v>4</v>
      </c>
      <c r="R338" s="3"/>
      <c r="S338" s="3"/>
    </row>
    <row r="339" spans="1:19" s="1" customFormat="1" ht="31.5">
      <c r="A339" s="2" t="s">
        <v>949</v>
      </c>
      <c r="B339" s="6">
        <v>20190336</v>
      </c>
      <c r="C339" s="6" t="s">
        <v>22</v>
      </c>
      <c r="D339" s="2" t="s">
        <v>940</v>
      </c>
      <c r="E339" s="2" t="s">
        <v>941</v>
      </c>
      <c r="F339" s="3" t="s">
        <v>33</v>
      </c>
      <c r="G339" s="3" t="s">
        <v>38</v>
      </c>
      <c r="H339" s="3" t="s">
        <v>53</v>
      </c>
      <c r="I339" s="3" t="s">
        <v>758</v>
      </c>
      <c r="J339" s="3" t="s">
        <v>29</v>
      </c>
      <c r="K339" s="3" t="s">
        <v>30</v>
      </c>
      <c r="L339" s="4" t="s">
        <v>358</v>
      </c>
      <c r="M339" s="8">
        <f t="shared" si="16"/>
        <v>44.591999999999999</v>
      </c>
      <c r="N339" s="8">
        <v>67.400000000000006</v>
      </c>
      <c r="O339" s="8">
        <f t="shared" si="20"/>
        <v>26.96</v>
      </c>
      <c r="P339" s="8">
        <f t="shared" si="21"/>
        <v>71.552000000000007</v>
      </c>
      <c r="Q339" s="3">
        <v>5</v>
      </c>
      <c r="R339" s="3"/>
      <c r="S339" s="3"/>
    </row>
    <row r="340" spans="1:19" s="1" customFormat="1" ht="31.5">
      <c r="A340" s="2" t="s">
        <v>950</v>
      </c>
      <c r="B340" s="6">
        <v>20190334</v>
      </c>
      <c r="C340" s="6" t="s">
        <v>22</v>
      </c>
      <c r="D340" s="2" t="s">
        <v>940</v>
      </c>
      <c r="E340" s="2" t="s">
        <v>941</v>
      </c>
      <c r="F340" s="3" t="s">
        <v>33</v>
      </c>
      <c r="G340" s="3" t="s">
        <v>26</v>
      </c>
      <c r="H340" s="3" t="s">
        <v>49</v>
      </c>
      <c r="I340" s="3" t="s">
        <v>951</v>
      </c>
      <c r="J340" s="3" t="s">
        <v>46</v>
      </c>
      <c r="K340" s="3" t="s">
        <v>30</v>
      </c>
      <c r="L340" s="4" t="s">
        <v>203</v>
      </c>
      <c r="M340" s="8">
        <f t="shared" si="16"/>
        <v>46.704000000000001</v>
      </c>
      <c r="N340" s="8">
        <v>59.6</v>
      </c>
      <c r="O340" s="8">
        <f t="shared" si="20"/>
        <v>23.84</v>
      </c>
      <c r="P340" s="8">
        <f t="shared" si="21"/>
        <v>70.543999999999997</v>
      </c>
      <c r="Q340" s="3">
        <v>6</v>
      </c>
      <c r="R340" s="3"/>
      <c r="S340" s="3"/>
    </row>
    <row r="341" spans="1:19" s="1" customFormat="1" ht="31.5">
      <c r="A341" s="2" t="s">
        <v>952</v>
      </c>
      <c r="B341" s="6">
        <v>20190338</v>
      </c>
      <c r="C341" s="6" t="s">
        <v>22</v>
      </c>
      <c r="D341" s="2" t="s">
        <v>953</v>
      </c>
      <c r="E341" s="2" t="s">
        <v>954</v>
      </c>
      <c r="F341" s="3" t="s">
        <v>33</v>
      </c>
      <c r="G341" s="3" t="s">
        <v>26</v>
      </c>
      <c r="H341" s="3" t="s">
        <v>44</v>
      </c>
      <c r="I341" s="3" t="s">
        <v>955</v>
      </c>
      <c r="J341" s="3" t="s">
        <v>46</v>
      </c>
      <c r="K341" s="3" t="s">
        <v>30</v>
      </c>
      <c r="L341" s="4" t="s">
        <v>75</v>
      </c>
      <c r="M341" s="8">
        <f t="shared" si="16"/>
        <v>45.713999999999999</v>
      </c>
      <c r="N341" s="8">
        <v>76.400000000000006</v>
      </c>
      <c r="O341" s="8">
        <f t="shared" si="20"/>
        <v>30.56</v>
      </c>
      <c r="P341" s="8">
        <f t="shared" si="21"/>
        <v>76.274000000000001</v>
      </c>
      <c r="Q341" s="3">
        <v>1</v>
      </c>
      <c r="R341" s="3" t="s">
        <v>30</v>
      </c>
      <c r="S341" s="3"/>
    </row>
    <row r="342" spans="1:19" s="1" customFormat="1" ht="31.5">
      <c r="A342" s="2" t="s">
        <v>956</v>
      </c>
      <c r="B342" s="6">
        <v>20190339</v>
      </c>
      <c r="C342" s="6" t="s">
        <v>22</v>
      </c>
      <c r="D342" s="2" t="s">
        <v>953</v>
      </c>
      <c r="E342" s="2" t="s">
        <v>954</v>
      </c>
      <c r="F342" s="3" t="s">
        <v>33</v>
      </c>
      <c r="G342" s="3" t="s">
        <v>38</v>
      </c>
      <c r="H342" s="3" t="s">
        <v>49</v>
      </c>
      <c r="I342" s="3" t="s">
        <v>648</v>
      </c>
      <c r="J342" s="3" t="s">
        <v>46</v>
      </c>
      <c r="K342" s="3" t="s">
        <v>30</v>
      </c>
      <c r="L342" s="4" t="s">
        <v>581</v>
      </c>
      <c r="M342" s="8">
        <f t="shared" si="16"/>
        <v>45.066000000000003</v>
      </c>
      <c r="N342" s="8">
        <v>77.2</v>
      </c>
      <c r="O342" s="8">
        <f t="shared" si="20"/>
        <v>30.88</v>
      </c>
      <c r="P342" s="8">
        <f t="shared" si="21"/>
        <v>75.945999999999998</v>
      </c>
      <c r="Q342" s="3">
        <v>2</v>
      </c>
      <c r="R342" s="3"/>
      <c r="S342" s="3"/>
    </row>
    <row r="343" spans="1:19" s="1" customFormat="1" ht="31.5">
      <c r="A343" s="2" t="s">
        <v>957</v>
      </c>
      <c r="B343" s="6">
        <v>20190340</v>
      </c>
      <c r="C343" s="6" t="s">
        <v>22</v>
      </c>
      <c r="D343" s="2" t="s">
        <v>953</v>
      </c>
      <c r="E343" s="2" t="s">
        <v>954</v>
      </c>
      <c r="F343" s="3" t="s">
        <v>33</v>
      </c>
      <c r="G343" s="3" t="s">
        <v>26</v>
      </c>
      <c r="H343" s="3" t="s">
        <v>147</v>
      </c>
      <c r="I343" s="3" t="s">
        <v>955</v>
      </c>
      <c r="J343" s="3" t="s">
        <v>46</v>
      </c>
      <c r="K343" s="3" t="s">
        <v>30</v>
      </c>
      <c r="L343" s="4" t="s">
        <v>958</v>
      </c>
      <c r="M343" s="8">
        <f t="shared" si="16"/>
        <v>42.887999999999998</v>
      </c>
      <c r="N343" s="8">
        <v>81.400000000000006</v>
      </c>
      <c r="O343" s="8">
        <f t="shared" si="20"/>
        <v>32.56</v>
      </c>
      <c r="P343" s="8">
        <f t="shared" si="21"/>
        <v>75.447999999999993</v>
      </c>
      <c r="Q343" s="3">
        <v>3</v>
      </c>
      <c r="R343" s="3"/>
      <c r="S343" s="3"/>
    </row>
    <row r="344" spans="1:19" s="1" customFormat="1" ht="31.5">
      <c r="A344" s="2" t="s">
        <v>959</v>
      </c>
      <c r="B344" s="6">
        <v>20190343</v>
      </c>
      <c r="C344" s="6" t="s">
        <v>22</v>
      </c>
      <c r="D344" s="2" t="s">
        <v>960</v>
      </c>
      <c r="E344" s="2" t="s">
        <v>961</v>
      </c>
      <c r="F344" s="3" t="s">
        <v>33</v>
      </c>
      <c r="G344" s="3" t="s">
        <v>38</v>
      </c>
      <c r="H344" s="3" t="s">
        <v>44</v>
      </c>
      <c r="I344" s="3" t="s">
        <v>50</v>
      </c>
      <c r="J344" s="3" t="s">
        <v>46</v>
      </c>
      <c r="K344" s="3" t="s">
        <v>30</v>
      </c>
      <c r="L344" s="4" t="s">
        <v>962</v>
      </c>
      <c r="M344" s="8">
        <f t="shared" si="16"/>
        <v>37.938000000000002</v>
      </c>
      <c r="N344" s="8">
        <v>82</v>
      </c>
      <c r="O344" s="8">
        <f t="shared" si="20"/>
        <v>32.799999999999997</v>
      </c>
      <c r="P344" s="8">
        <f t="shared" si="21"/>
        <v>70.738</v>
      </c>
      <c r="Q344" s="3">
        <v>1</v>
      </c>
      <c r="R344" s="3" t="s">
        <v>30</v>
      </c>
      <c r="S344" s="3"/>
    </row>
    <row r="345" spans="1:19" s="1" customFormat="1" ht="31.5">
      <c r="A345" s="2" t="s">
        <v>963</v>
      </c>
      <c r="B345" s="6">
        <v>20190342</v>
      </c>
      <c r="C345" s="6" t="s">
        <v>22</v>
      </c>
      <c r="D345" s="2" t="s">
        <v>960</v>
      </c>
      <c r="E345" s="2" t="s">
        <v>961</v>
      </c>
      <c r="F345" s="3" t="s">
        <v>25</v>
      </c>
      <c r="G345" s="3" t="s">
        <v>26</v>
      </c>
      <c r="H345" s="3" t="s">
        <v>147</v>
      </c>
      <c r="I345" s="3" t="s">
        <v>342</v>
      </c>
      <c r="J345" s="3" t="s">
        <v>46</v>
      </c>
      <c r="K345" s="3" t="s">
        <v>30</v>
      </c>
      <c r="L345" s="4" t="s">
        <v>877</v>
      </c>
      <c r="M345" s="8">
        <f t="shared" si="16"/>
        <v>39.473999999999997</v>
      </c>
      <c r="N345" s="8">
        <v>76.8</v>
      </c>
      <c r="O345" s="8">
        <f t="shared" si="20"/>
        <v>30.72</v>
      </c>
      <c r="P345" s="8">
        <f t="shared" si="21"/>
        <v>70.194000000000003</v>
      </c>
      <c r="Q345" s="3">
        <v>2</v>
      </c>
      <c r="R345" s="3"/>
      <c r="S345" s="3"/>
    </row>
    <row r="346" spans="1:19" s="1" customFormat="1" ht="31.5">
      <c r="A346" s="2" t="s">
        <v>964</v>
      </c>
      <c r="B346" s="6">
        <v>20190341</v>
      </c>
      <c r="C346" s="6" t="s">
        <v>22</v>
      </c>
      <c r="D346" s="2" t="s">
        <v>960</v>
      </c>
      <c r="E346" s="2" t="s">
        <v>961</v>
      </c>
      <c r="F346" s="3" t="s">
        <v>25</v>
      </c>
      <c r="G346" s="3" t="s">
        <v>26</v>
      </c>
      <c r="H346" s="3" t="s">
        <v>44</v>
      </c>
      <c r="I346" s="3" t="s">
        <v>50</v>
      </c>
      <c r="J346" s="3" t="s">
        <v>46</v>
      </c>
      <c r="K346" s="3" t="s">
        <v>30</v>
      </c>
      <c r="L346" s="4" t="s">
        <v>965</v>
      </c>
      <c r="M346" s="8">
        <f t="shared" si="16"/>
        <v>40.194000000000003</v>
      </c>
      <c r="N346" s="8">
        <v>71.8</v>
      </c>
      <c r="O346" s="8">
        <f t="shared" si="20"/>
        <v>28.72</v>
      </c>
      <c r="P346" s="8">
        <f t="shared" si="21"/>
        <v>68.914000000000001</v>
      </c>
      <c r="Q346" s="3">
        <v>3</v>
      </c>
      <c r="R346" s="3"/>
      <c r="S346" s="3"/>
    </row>
    <row r="347" spans="1:19" s="1" customFormat="1" ht="31.5">
      <c r="A347" s="2" t="s">
        <v>966</v>
      </c>
      <c r="B347" s="6">
        <v>20190345</v>
      </c>
      <c r="C347" s="6" t="s">
        <v>22</v>
      </c>
      <c r="D347" s="2" t="s">
        <v>967</v>
      </c>
      <c r="E347" s="2" t="s">
        <v>968</v>
      </c>
      <c r="F347" s="3" t="s">
        <v>25</v>
      </c>
      <c r="G347" s="3" t="s">
        <v>26</v>
      </c>
      <c r="H347" s="3" t="s">
        <v>49</v>
      </c>
      <c r="I347" s="3" t="s">
        <v>286</v>
      </c>
      <c r="J347" s="3" t="s">
        <v>46</v>
      </c>
      <c r="K347" s="3" t="s">
        <v>30</v>
      </c>
      <c r="L347" s="4" t="s">
        <v>969</v>
      </c>
      <c r="M347" s="8">
        <f t="shared" ref="M347:M396" si="22">L347*0.6</f>
        <v>40.427999999999997</v>
      </c>
      <c r="N347" s="8">
        <v>80</v>
      </c>
      <c r="O347" s="8">
        <f t="shared" si="20"/>
        <v>32</v>
      </c>
      <c r="P347" s="8">
        <f t="shared" si="21"/>
        <v>72.427999999999997</v>
      </c>
      <c r="Q347" s="3">
        <v>1</v>
      </c>
      <c r="R347" s="3" t="s">
        <v>30</v>
      </c>
      <c r="S347" s="3"/>
    </row>
    <row r="348" spans="1:19" s="1" customFormat="1" ht="31.5">
      <c r="A348" s="2" t="s">
        <v>970</v>
      </c>
      <c r="B348" s="6">
        <v>20190344</v>
      </c>
      <c r="C348" s="6" t="s">
        <v>22</v>
      </c>
      <c r="D348" s="2" t="s">
        <v>967</v>
      </c>
      <c r="E348" s="2" t="s">
        <v>968</v>
      </c>
      <c r="F348" s="3" t="s">
        <v>33</v>
      </c>
      <c r="G348" s="3" t="s">
        <v>26</v>
      </c>
      <c r="H348" s="3" t="s">
        <v>49</v>
      </c>
      <c r="I348" s="3" t="s">
        <v>971</v>
      </c>
      <c r="J348" s="3" t="s">
        <v>46</v>
      </c>
      <c r="K348" s="3" t="s">
        <v>30</v>
      </c>
      <c r="L348" s="4" t="s">
        <v>972</v>
      </c>
      <c r="M348" s="8">
        <f t="shared" si="22"/>
        <v>40.536000000000001</v>
      </c>
      <c r="N348" s="8">
        <v>79.400000000000006</v>
      </c>
      <c r="O348" s="8">
        <f t="shared" si="20"/>
        <v>31.76</v>
      </c>
      <c r="P348" s="8">
        <f t="shared" si="21"/>
        <v>72.296000000000006</v>
      </c>
      <c r="Q348" s="3">
        <v>2</v>
      </c>
      <c r="R348" s="3"/>
      <c r="S348" s="3"/>
    </row>
    <row r="349" spans="1:19" s="1" customFormat="1" ht="31.5">
      <c r="A349" s="2" t="s">
        <v>973</v>
      </c>
      <c r="B349" s="6">
        <v>20190346</v>
      </c>
      <c r="C349" s="6" t="s">
        <v>22</v>
      </c>
      <c r="D349" s="2" t="s">
        <v>967</v>
      </c>
      <c r="E349" s="2" t="s">
        <v>968</v>
      </c>
      <c r="F349" s="3" t="s">
        <v>33</v>
      </c>
      <c r="G349" s="3" t="s">
        <v>26</v>
      </c>
      <c r="H349" s="3" t="s">
        <v>34</v>
      </c>
      <c r="I349" s="3" t="s">
        <v>286</v>
      </c>
      <c r="J349" s="3" t="s">
        <v>46</v>
      </c>
      <c r="K349" s="3" t="s">
        <v>30</v>
      </c>
      <c r="L349" s="4" t="s">
        <v>974</v>
      </c>
      <c r="M349" s="8">
        <f t="shared" si="22"/>
        <v>38.862000000000002</v>
      </c>
      <c r="N349" s="8">
        <v>66.599999999999994</v>
      </c>
      <c r="O349" s="8">
        <f t="shared" si="20"/>
        <v>26.64</v>
      </c>
      <c r="P349" s="8">
        <f t="shared" si="21"/>
        <v>65.501999999999995</v>
      </c>
      <c r="Q349" s="3">
        <v>3</v>
      </c>
      <c r="R349" s="3"/>
      <c r="S349" s="3"/>
    </row>
    <row r="350" spans="1:19" s="1" customFormat="1" ht="31.5">
      <c r="A350" s="2" t="s">
        <v>975</v>
      </c>
      <c r="B350" s="6">
        <v>20190349</v>
      </c>
      <c r="C350" s="6" t="s">
        <v>22</v>
      </c>
      <c r="D350" s="2" t="s">
        <v>976</v>
      </c>
      <c r="E350" s="2" t="s">
        <v>977</v>
      </c>
      <c r="F350" s="3" t="s">
        <v>33</v>
      </c>
      <c r="G350" s="3" t="s">
        <v>26</v>
      </c>
      <c r="H350" s="3" t="s">
        <v>49</v>
      </c>
      <c r="I350" s="3" t="s">
        <v>534</v>
      </c>
      <c r="J350" s="3" t="s">
        <v>46</v>
      </c>
      <c r="K350" s="3" t="s">
        <v>30</v>
      </c>
      <c r="L350" s="4" t="s">
        <v>942</v>
      </c>
      <c r="M350" s="8">
        <f t="shared" si="22"/>
        <v>46.77</v>
      </c>
      <c r="N350" s="8">
        <v>83.4</v>
      </c>
      <c r="O350" s="8">
        <f t="shared" si="20"/>
        <v>33.36</v>
      </c>
      <c r="P350" s="8">
        <f t="shared" si="21"/>
        <v>80.13</v>
      </c>
      <c r="Q350" s="3">
        <v>1</v>
      </c>
      <c r="R350" s="3" t="s">
        <v>30</v>
      </c>
      <c r="S350" s="3"/>
    </row>
    <row r="351" spans="1:19" s="1" customFormat="1" ht="31.5">
      <c r="A351" s="2" t="s">
        <v>978</v>
      </c>
      <c r="B351" s="6">
        <v>20190347</v>
      </c>
      <c r="C351" s="6" t="s">
        <v>22</v>
      </c>
      <c r="D351" s="2" t="s">
        <v>976</v>
      </c>
      <c r="E351" s="2" t="s">
        <v>977</v>
      </c>
      <c r="F351" s="3" t="s">
        <v>33</v>
      </c>
      <c r="G351" s="3" t="s">
        <v>38</v>
      </c>
      <c r="H351" s="3" t="s">
        <v>282</v>
      </c>
      <c r="I351" s="3" t="s">
        <v>539</v>
      </c>
      <c r="J351" s="3" t="s">
        <v>46</v>
      </c>
      <c r="K351" s="3" t="s">
        <v>30</v>
      </c>
      <c r="L351" s="4" t="s">
        <v>979</v>
      </c>
      <c r="M351" s="8">
        <f t="shared" si="22"/>
        <v>48.167999999999999</v>
      </c>
      <c r="N351" s="8">
        <v>78.2</v>
      </c>
      <c r="O351" s="8">
        <f t="shared" si="20"/>
        <v>31.28</v>
      </c>
      <c r="P351" s="8">
        <f t="shared" si="21"/>
        <v>79.447999999999993</v>
      </c>
      <c r="Q351" s="3">
        <v>2</v>
      </c>
      <c r="R351" s="3" t="s">
        <v>30</v>
      </c>
      <c r="S351" s="3"/>
    </row>
    <row r="352" spans="1:19" s="1" customFormat="1" ht="31.5">
      <c r="A352" s="2" t="s">
        <v>980</v>
      </c>
      <c r="B352" s="6">
        <v>20190351</v>
      </c>
      <c r="C352" s="6" t="s">
        <v>22</v>
      </c>
      <c r="D352" s="2" t="s">
        <v>976</v>
      </c>
      <c r="E352" s="2" t="s">
        <v>977</v>
      </c>
      <c r="F352" s="3" t="s">
        <v>33</v>
      </c>
      <c r="G352" s="3" t="s">
        <v>38</v>
      </c>
      <c r="H352" s="3" t="s">
        <v>34</v>
      </c>
      <c r="I352" s="3" t="s">
        <v>464</v>
      </c>
      <c r="J352" s="3" t="s">
        <v>46</v>
      </c>
      <c r="K352" s="3" t="s">
        <v>30</v>
      </c>
      <c r="L352" s="4" t="s">
        <v>981</v>
      </c>
      <c r="M352" s="8">
        <f t="shared" si="22"/>
        <v>46.433999999999997</v>
      </c>
      <c r="N352" s="8">
        <v>80.599999999999994</v>
      </c>
      <c r="O352" s="8">
        <f t="shared" si="20"/>
        <v>32.24</v>
      </c>
      <c r="P352" s="8">
        <f t="shared" si="21"/>
        <v>78.674000000000007</v>
      </c>
      <c r="Q352" s="3">
        <v>3</v>
      </c>
      <c r="R352" s="3"/>
      <c r="S352" s="3"/>
    </row>
    <row r="353" spans="1:19" s="1" customFormat="1" ht="31.5">
      <c r="A353" s="2" t="s">
        <v>982</v>
      </c>
      <c r="B353" s="6">
        <v>20190348</v>
      </c>
      <c r="C353" s="6" t="s">
        <v>22</v>
      </c>
      <c r="D353" s="2" t="s">
        <v>976</v>
      </c>
      <c r="E353" s="2" t="s">
        <v>977</v>
      </c>
      <c r="F353" s="3" t="s">
        <v>25</v>
      </c>
      <c r="G353" s="3" t="s">
        <v>134</v>
      </c>
      <c r="H353" s="3" t="s">
        <v>144</v>
      </c>
      <c r="I353" s="3" t="s">
        <v>983</v>
      </c>
      <c r="J353" s="3" t="s">
        <v>46</v>
      </c>
      <c r="K353" s="3" t="s">
        <v>30</v>
      </c>
      <c r="L353" s="4" t="s">
        <v>71</v>
      </c>
      <c r="M353" s="8">
        <f t="shared" si="22"/>
        <v>47.555999999999997</v>
      </c>
      <c r="N353" s="8">
        <v>77.599999999999994</v>
      </c>
      <c r="O353" s="8">
        <f t="shared" si="20"/>
        <v>31.04</v>
      </c>
      <c r="P353" s="8">
        <f t="shared" si="21"/>
        <v>78.596000000000004</v>
      </c>
      <c r="Q353" s="3">
        <v>4</v>
      </c>
      <c r="R353" s="3"/>
      <c r="S353" s="3"/>
    </row>
    <row r="354" spans="1:19" s="1" customFormat="1" ht="31.5">
      <c r="A354" s="2" t="s">
        <v>984</v>
      </c>
      <c r="B354" s="6">
        <v>20190350</v>
      </c>
      <c r="C354" s="6" t="s">
        <v>22</v>
      </c>
      <c r="D354" s="2" t="s">
        <v>976</v>
      </c>
      <c r="E354" s="2" t="s">
        <v>977</v>
      </c>
      <c r="F354" s="3" t="s">
        <v>33</v>
      </c>
      <c r="G354" s="3" t="s">
        <v>200</v>
      </c>
      <c r="H354" s="3" t="s">
        <v>44</v>
      </c>
      <c r="I354" s="3" t="s">
        <v>539</v>
      </c>
      <c r="J354" s="3" t="s">
        <v>46</v>
      </c>
      <c r="K354" s="3" t="s">
        <v>30</v>
      </c>
      <c r="L354" s="4" t="s">
        <v>154</v>
      </c>
      <c r="M354" s="8">
        <f t="shared" si="22"/>
        <v>46.566000000000003</v>
      </c>
      <c r="N354" s="8">
        <v>77.2</v>
      </c>
      <c r="O354" s="8">
        <f t="shared" si="20"/>
        <v>30.88</v>
      </c>
      <c r="P354" s="8">
        <f t="shared" si="21"/>
        <v>77.445999999999998</v>
      </c>
      <c r="Q354" s="3">
        <v>5</v>
      </c>
      <c r="R354" s="3"/>
      <c r="S354" s="3"/>
    </row>
    <row r="355" spans="1:19" s="1" customFormat="1" ht="31.5">
      <c r="A355" s="2" t="s">
        <v>985</v>
      </c>
      <c r="B355" s="6">
        <v>20190352</v>
      </c>
      <c r="C355" s="6" t="s">
        <v>22</v>
      </c>
      <c r="D355" s="2" t="s">
        <v>976</v>
      </c>
      <c r="E355" s="2" t="s">
        <v>977</v>
      </c>
      <c r="F355" s="3" t="s">
        <v>25</v>
      </c>
      <c r="G355" s="3" t="s">
        <v>26</v>
      </c>
      <c r="H355" s="3" t="s">
        <v>147</v>
      </c>
      <c r="I355" s="3" t="s">
        <v>531</v>
      </c>
      <c r="J355" s="3" t="s">
        <v>46</v>
      </c>
      <c r="K355" s="3" t="s">
        <v>30</v>
      </c>
      <c r="L355" s="4" t="s">
        <v>766</v>
      </c>
      <c r="M355" s="8">
        <f t="shared" si="22"/>
        <v>46.398000000000003</v>
      </c>
      <c r="N355" s="8">
        <v>73.400000000000006</v>
      </c>
      <c r="O355" s="8">
        <f t="shared" si="20"/>
        <v>29.36</v>
      </c>
      <c r="P355" s="8">
        <f t="shared" si="21"/>
        <v>75.757999999999996</v>
      </c>
      <c r="Q355" s="3">
        <v>6</v>
      </c>
      <c r="R355" s="3"/>
      <c r="S355" s="3"/>
    </row>
    <row r="356" spans="1:19" s="1" customFormat="1" ht="31.5">
      <c r="A356" s="2" t="s">
        <v>986</v>
      </c>
      <c r="B356" s="6">
        <v>20190353</v>
      </c>
      <c r="C356" s="6" t="s">
        <v>22</v>
      </c>
      <c r="D356" s="2" t="s">
        <v>987</v>
      </c>
      <c r="E356" s="2" t="s">
        <v>988</v>
      </c>
      <c r="F356" s="3" t="s">
        <v>33</v>
      </c>
      <c r="G356" s="3" t="s">
        <v>26</v>
      </c>
      <c r="H356" s="3" t="s">
        <v>53</v>
      </c>
      <c r="I356" s="3" t="s">
        <v>327</v>
      </c>
      <c r="J356" s="3" t="s">
        <v>46</v>
      </c>
      <c r="K356" s="3" t="s">
        <v>30</v>
      </c>
      <c r="L356" s="4" t="s">
        <v>989</v>
      </c>
      <c r="M356" s="8">
        <f t="shared" si="22"/>
        <v>52.601999999999997</v>
      </c>
      <c r="N356" s="8">
        <v>81.2</v>
      </c>
      <c r="O356" s="8">
        <f t="shared" si="20"/>
        <v>32.479999999999997</v>
      </c>
      <c r="P356" s="8">
        <f t="shared" si="21"/>
        <v>85.081999999999994</v>
      </c>
      <c r="Q356" s="3">
        <v>1</v>
      </c>
      <c r="R356" s="3" t="s">
        <v>30</v>
      </c>
      <c r="S356" s="3"/>
    </row>
    <row r="357" spans="1:19" s="1" customFormat="1" ht="31.5">
      <c r="A357" s="2" t="s">
        <v>990</v>
      </c>
      <c r="B357" s="6">
        <v>20190355</v>
      </c>
      <c r="C357" s="6" t="s">
        <v>22</v>
      </c>
      <c r="D357" s="2" t="s">
        <v>987</v>
      </c>
      <c r="E357" s="2" t="s">
        <v>988</v>
      </c>
      <c r="F357" s="3" t="s">
        <v>33</v>
      </c>
      <c r="G357" s="3" t="s">
        <v>26</v>
      </c>
      <c r="H357" s="3" t="s">
        <v>991</v>
      </c>
      <c r="I357" s="3" t="s">
        <v>539</v>
      </c>
      <c r="J357" s="3" t="s">
        <v>46</v>
      </c>
      <c r="K357" s="3" t="s">
        <v>30</v>
      </c>
      <c r="L357" s="4" t="s">
        <v>284</v>
      </c>
      <c r="M357" s="8">
        <f t="shared" si="22"/>
        <v>48.99</v>
      </c>
      <c r="N357" s="8">
        <v>82</v>
      </c>
      <c r="O357" s="8">
        <f t="shared" si="20"/>
        <v>32.799999999999997</v>
      </c>
      <c r="P357" s="8">
        <f t="shared" si="21"/>
        <v>81.790000000000006</v>
      </c>
      <c r="Q357" s="3">
        <v>2</v>
      </c>
      <c r="R357" s="3" t="s">
        <v>30</v>
      </c>
      <c r="S357" s="3"/>
    </row>
    <row r="358" spans="1:19" s="1" customFormat="1" ht="31.5">
      <c r="A358" s="2" t="s">
        <v>992</v>
      </c>
      <c r="B358" s="6">
        <v>20190357</v>
      </c>
      <c r="C358" s="6" t="s">
        <v>22</v>
      </c>
      <c r="D358" s="2" t="s">
        <v>987</v>
      </c>
      <c r="E358" s="2" t="s">
        <v>988</v>
      </c>
      <c r="F358" s="3" t="s">
        <v>33</v>
      </c>
      <c r="G358" s="3" t="s">
        <v>38</v>
      </c>
      <c r="H358" s="3" t="s">
        <v>49</v>
      </c>
      <c r="I358" s="3" t="s">
        <v>327</v>
      </c>
      <c r="J358" s="3" t="s">
        <v>46</v>
      </c>
      <c r="K358" s="3" t="s">
        <v>30</v>
      </c>
      <c r="L358" s="4" t="s">
        <v>993</v>
      </c>
      <c r="M358" s="8">
        <f t="shared" si="22"/>
        <v>48.341999999999999</v>
      </c>
      <c r="N358" s="8">
        <v>83</v>
      </c>
      <c r="O358" s="8">
        <f t="shared" si="20"/>
        <v>33.200000000000003</v>
      </c>
      <c r="P358" s="8">
        <f t="shared" si="21"/>
        <v>81.542000000000002</v>
      </c>
      <c r="Q358" s="3">
        <v>3</v>
      </c>
      <c r="R358" s="3"/>
      <c r="S358" s="3"/>
    </row>
    <row r="359" spans="1:19" s="1" customFormat="1" ht="31.5">
      <c r="A359" s="2" t="s">
        <v>994</v>
      </c>
      <c r="B359" s="6">
        <v>20190354</v>
      </c>
      <c r="C359" s="6" t="s">
        <v>22</v>
      </c>
      <c r="D359" s="2" t="s">
        <v>987</v>
      </c>
      <c r="E359" s="2" t="s">
        <v>988</v>
      </c>
      <c r="F359" s="3" t="s">
        <v>33</v>
      </c>
      <c r="G359" s="3" t="s">
        <v>26</v>
      </c>
      <c r="H359" s="3" t="s">
        <v>64</v>
      </c>
      <c r="I359" s="3" t="s">
        <v>995</v>
      </c>
      <c r="J359" s="3" t="s">
        <v>46</v>
      </c>
      <c r="K359" s="3" t="s">
        <v>30</v>
      </c>
      <c r="L359" s="4" t="s">
        <v>996</v>
      </c>
      <c r="M359" s="8">
        <f t="shared" si="22"/>
        <v>49.194000000000003</v>
      </c>
      <c r="N359" s="8">
        <v>78.400000000000006</v>
      </c>
      <c r="O359" s="8">
        <f t="shared" si="20"/>
        <v>31.36</v>
      </c>
      <c r="P359" s="8">
        <f t="shared" si="21"/>
        <v>80.554000000000002</v>
      </c>
      <c r="Q359" s="3">
        <v>4</v>
      </c>
      <c r="R359" s="3"/>
      <c r="S359" s="3"/>
    </row>
    <row r="360" spans="1:19" s="1" customFormat="1" ht="31.5">
      <c r="A360" s="2" t="s">
        <v>997</v>
      </c>
      <c r="B360" s="6">
        <v>20190356</v>
      </c>
      <c r="C360" s="6" t="s">
        <v>22</v>
      </c>
      <c r="D360" s="2" t="s">
        <v>987</v>
      </c>
      <c r="E360" s="2" t="s">
        <v>988</v>
      </c>
      <c r="F360" s="3" t="s">
        <v>33</v>
      </c>
      <c r="G360" s="3" t="s">
        <v>38</v>
      </c>
      <c r="H360" s="3" t="s">
        <v>53</v>
      </c>
      <c r="I360" s="3" t="s">
        <v>998</v>
      </c>
      <c r="J360" s="3" t="s">
        <v>46</v>
      </c>
      <c r="K360" s="3" t="s">
        <v>30</v>
      </c>
      <c r="L360" s="4" t="s">
        <v>353</v>
      </c>
      <c r="M360" s="8">
        <f t="shared" si="22"/>
        <v>48.545999999999999</v>
      </c>
      <c r="N360" s="8">
        <v>77.8</v>
      </c>
      <c r="O360" s="8">
        <f t="shared" si="20"/>
        <v>31.12</v>
      </c>
      <c r="P360" s="8">
        <f t="shared" si="21"/>
        <v>79.665999999999997</v>
      </c>
      <c r="Q360" s="3">
        <v>5</v>
      </c>
      <c r="R360" s="3"/>
      <c r="S360" s="3"/>
    </row>
    <row r="361" spans="1:19" s="1" customFormat="1" ht="31.5">
      <c r="A361" s="2" t="s">
        <v>999</v>
      </c>
      <c r="B361" s="6">
        <v>20190358</v>
      </c>
      <c r="C361" s="6" t="s">
        <v>22</v>
      </c>
      <c r="D361" s="2" t="s">
        <v>987</v>
      </c>
      <c r="E361" s="2" t="s">
        <v>988</v>
      </c>
      <c r="F361" s="3" t="s">
        <v>33</v>
      </c>
      <c r="G361" s="3" t="s">
        <v>26</v>
      </c>
      <c r="H361" s="3" t="s">
        <v>445</v>
      </c>
      <c r="I361" s="3" t="s">
        <v>1000</v>
      </c>
      <c r="J361" s="3" t="s">
        <v>46</v>
      </c>
      <c r="K361" s="3" t="s">
        <v>30</v>
      </c>
      <c r="L361" s="4" t="s">
        <v>1001</v>
      </c>
      <c r="M361" s="8">
        <f t="shared" si="22"/>
        <v>47.454000000000001</v>
      </c>
      <c r="N361" s="8">
        <v>69.8</v>
      </c>
      <c r="O361" s="8">
        <f t="shared" si="20"/>
        <v>27.92</v>
      </c>
      <c r="P361" s="8">
        <f t="shared" si="21"/>
        <v>75.373999999999995</v>
      </c>
      <c r="Q361" s="3">
        <v>6</v>
      </c>
      <c r="R361" s="3"/>
      <c r="S361" s="3"/>
    </row>
    <row r="362" spans="1:19" s="1" customFormat="1" ht="31.5">
      <c r="A362" s="2" t="s">
        <v>1002</v>
      </c>
      <c r="B362" s="6">
        <v>20190360</v>
      </c>
      <c r="C362" s="6" t="s">
        <v>22</v>
      </c>
      <c r="D362" s="2" t="s">
        <v>1003</v>
      </c>
      <c r="E362" s="2" t="s">
        <v>1004</v>
      </c>
      <c r="F362" s="3" t="s">
        <v>33</v>
      </c>
      <c r="G362" s="3" t="s">
        <v>26</v>
      </c>
      <c r="H362" s="3" t="s">
        <v>64</v>
      </c>
      <c r="I362" s="3" t="s">
        <v>50</v>
      </c>
      <c r="J362" s="3" t="s">
        <v>46</v>
      </c>
      <c r="K362" s="3" t="s">
        <v>30</v>
      </c>
      <c r="L362" s="4"/>
      <c r="M362" s="8">
        <f t="shared" si="22"/>
        <v>0</v>
      </c>
      <c r="N362" s="8">
        <v>78.2</v>
      </c>
      <c r="O362" s="8"/>
      <c r="P362" s="8">
        <v>78.2</v>
      </c>
      <c r="Q362" s="3">
        <v>1</v>
      </c>
      <c r="R362" s="3" t="s">
        <v>30</v>
      </c>
      <c r="S362" s="4" t="s">
        <v>168</v>
      </c>
    </row>
    <row r="363" spans="1:19" s="1" customFormat="1" ht="31.5">
      <c r="A363" s="2" t="s">
        <v>1005</v>
      </c>
      <c r="B363" s="6">
        <v>20190359</v>
      </c>
      <c r="C363" s="6" t="s">
        <v>22</v>
      </c>
      <c r="D363" s="2" t="s">
        <v>1003</v>
      </c>
      <c r="E363" s="2" t="s">
        <v>1004</v>
      </c>
      <c r="F363" s="3" t="s">
        <v>33</v>
      </c>
      <c r="G363" s="3" t="s">
        <v>38</v>
      </c>
      <c r="H363" s="3" t="s">
        <v>49</v>
      </c>
      <c r="I363" s="3" t="s">
        <v>50</v>
      </c>
      <c r="J363" s="3" t="s">
        <v>46</v>
      </c>
      <c r="K363" s="3" t="s">
        <v>30</v>
      </c>
      <c r="L363" s="4"/>
      <c r="M363" s="8">
        <f t="shared" si="22"/>
        <v>0</v>
      </c>
      <c r="N363" s="8">
        <v>71.400000000000006</v>
      </c>
      <c r="O363" s="8"/>
      <c r="P363" s="8">
        <v>71.400000000000006</v>
      </c>
      <c r="Q363" s="3">
        <v>2</v>
      </c>
      <c r="R363" s="3"/>
      <c r="S363" s="4" t="s">
        <v>168</v>
      </c>
    </row>
    <row r="364" spans="1:19" s="1" customFormat="1" ht="31.5">
      <c r="A364" s="2" t="s">
        <v>1006</v>
      </c>
      <c r="B364" s="6">
        <v>20190362</v>
      </c>
      <c r="C364" s="6" t="s">
        <v>22</v>
      </c>
      <c r="D364" s="2" t="s">
        <v>1007</v>
      </c>
      <c r="E364" s="2" t="s">
        <v>1008</v>
      </c>
      <c r="F364" s="3" t="s">
        <v>33</v>
      </c>
      <c r="G364" s="3" t="s">
        <v>38</v>
      </c>
      <c r="H364" s="3" t="s">
        <v>49</v>
      </c>
      <c r="I364" s="3" t="s">
        <v>77</v>
      </c>
      <c r="J364" s="3" t="s">
        <v>46</v>
      </c>
      <c r="K364" s="3" t="s">
        <v>30</v>
      </c>
      <c r="L364" s="4" t="s">
        <v>373</v>
      </c>
      <c r="M364" s="8">
        <f t="shared" si="22"/>
        <v>44.49</v>
      </c>
      <c r="N364" s="8">
        <v>85.2</v>
      </c>
      <c r="O364" s="8">
        <f t="shared" ref="O364:O396" si="23">N364*0.4</f>
        <v>34.08</v>
      </c>
      <c r="P364" s="8">
        <f t="shared" ref="P364:P396" si="24">M364+O364</f>
        <v>78.569999999999993</v>
      </c>
      <c r="Q364" s="3">
        <v>1</v>
      </c>
      <c r="R364" s="3" t="s">
        <v>30</v>
      </c>
      <c r="S364" s="3"/>
    </row>
    <row r="365" spans="1:19" s="1" customFormat="1" ht="31.5">
      <c r="A365" s="2" t="s">
        <v>1009</v>
      </c>
      <c r="B365" s="6">
        <v>20190363</v>
      </c>
      <c r="C365" s="6" t="s">
        <v>22</v>
      </c>
      <c r="D365" s="2" t="s">
        <v>1007</v>
      </c>
      <c r="E365" s="2" t="s">
        <v>1008</v>
      </c>
      <c r="F365" s="3" t="s">
        <v>25</v>
      </c>
      <c r="G365" s="3" t="s">
        <v>26</v>
      </c>
      <c r="H365" s="3" t="s">
        <v>49</v>
      </c>
      <c r="I365" s="3" t="s">
        <v>180</v>
      </c>
      <c r="J365" s="3" t="s">
        <v>46</v>
      </c>
      <c r="K365" s="3" t="s">
        <v>30</v>
      </c>
      <c r="L365" s="4" t="s">
        <v>356</v>
      </c>
      <c r="M365" s="8">
        <f t="shared" si="22"/>
        <v>44.351999999999997</v>
      </c>
      <c r="N365" s="8">
        <v>80.400000000000006</v>
      </c>
      <c r="O365" s="8">
        <f t="shared" si="23"/>
        <v>32.159999999999997</v>
      </c>
      <c r="P365" s="8">
        <f t="shared" si="24"/>
        <v>76.512</v>
      </c>
      <c r="Q365" s="3">
        <v>2</v>
      </c>
      <c r="R365" s="3"/>
      <c r="S365" s="3"/>
    </row>
    <row r="366" spans="1:19" s="1" customFormat="1" ht="31.5">
      <c r="A366" s="2" t="s">
        <v>1010</v>
      </c>
      <c r="B366" s="6">
        <v>20190361</v>
      </c>
      <c r="C366" s="6" t="s">
        <v>22</v>
      </c>
      <c r="D366" s="2" t="s">
        <v>1007</v>
      </c>
      <c r="E366" s="2" t="s">
        <v>1008</v>
      </c>
      <c r="F366" s="3" t="s">
        <v>25</v>
      </c>
      <c r="G366" s="3" t="s">
        <v>134</v>
      </c>
      <c r="H366" s="3" t="s">
        <v>445</v>
      </c>
      <c r="I366" s="3" t="s">
        <v>77</v>
      </c>
      <c r="J366" s="3" t="s">
        <v>46</v>
      </c>
      <c r="K366" s="3" t="s">
        <v>30</v>
      </c>
      <c r="L366" s="4" t="s">
        <v>569</v>
      </c>
      <c r="M366" s="8">
        <f t="shared" si="22"/>
        <v>45.101999999999997</v>
      </c>
      <c r="N366" s="8">
        <v>72.599999999999994</v>
      </c>
      <c r="O366" s="8">
        <f t="shared" si="23"/>
        <v>29.04</v>
      </c>
      <c r="P366" s="8">
        <f t="shared" si="24"/>
        <v>74.141999999999996</v>
      </c>
      <c r="Q366" s="3">
        <v>3</v>
      </c>
      <c r="R366" s="3"/>
      <c r="S366" s="3"/>
    </row>
    <row r="367" spans="1:19" s="1" customFormat="1" ht="31.5">
      <c r="A367" s="2" t="s">
        <v>1011</v>
      </c>
      <c r="B367" s="6">
        <v>20190364</v>
      </c>
      <c r="C367" s="6" t="s">
        <v>22</v>
      </c>
      <c r="D367" s="2" t="s">
        <v>1012</v>
      </c>
      <c r="E367" s="2" t="s">
        <v>1013</v>
      </c>
      <c r="F367" s="3" t="s">
        <v>33</v>
      </c>
      <c r="G367" s="3" t="s">
        <v>38</v>
      </c>
      <c r="H367" s="3" t="s">
        <v>34</v>
      </c>
      <c r="I367" s="3" t="s">
        <v>1014</v>
      </c>
      <c r="J367" s="3" t="s">
        <v>46</v>
      </c>
      <c r="K367" s="3" t="s">
        <v>30</v>
      </c>
      <c r="L367" s="4" t="s">
        <v>1015</v>
      </c>
      <c r="M367" s="8">
        <f t="shared" si="22"/>
        <v>48.24</v>
      </c>
      <c r="N367" s="8">
        <v>83</v>
      </c>
      <c r="O367" s="8">
        <f t="shared" si="23"/>
        <v>33.200000000000003</v>
      </c>
      <c r="P367" s="8">
        <f t="shared" si="24"/>
        <v>81.44</v>
      </c>
      <c r="Q367" s="3">
        <v>1</v>
      </c>
      <c r="R367" s="3" t="s">
        <v>30</v>
      </c>
      <c r="S367" s="3"/>
    </row>
    <row r="368" spans="1:19" s="1" customFormat="1" ht="31.5">
      <c r="A368" s="2" t="s">
        <v>1016</v>
      </c>
      <c r="B368" s="6">
        <v>20190366</v>
      </c>
      <c r="C368" s="6" t="s">
        <v>22</v>
      </c>
      <c r="D368" s="2" t="s">
        <v>1012</v>
      </c>
      <c r="E368" s="2" t="s">
        <v>1013</v>
      </c>
      <c r="F368" s="3" t="s">
        <v>33</v>
      </c>
      <c r="G368" s="3" t="s">
        <v>38</v>
      </c>
      <c r="H368" s="3" t="s">
        <v>73</v>
      </c>
      <c r="I368" s="3" t="s">
        <v>163</v>
      </c>
      <c r="J368" s="3" t="s">
        <v>46</v>
      </c>
      <c r="K368" s="3" t="s">
        <v>30</v>
      </c>
      <c r="L368" s="4" t="s">
        <v>424</v>
      </c>
      <c r="M368" s="8">
        <f t="shared" si="22"/>
        <v>45</v>
      </c>
      <c r="N368" s="8">
        <v>78.8</v>
      </c>
      <c r="O368" s="8">
        <f t="shared" si="23"/>
        <v>31.52</v>
      </c>
      <c r="P368" s="8">
        <f t="shared" si="24"/>
        <v>76.52</v>
      </c>
      <c r="Q368" s="3">
        <v>2</v>
      </c>
      <c r="R368" s="3"/>
      <c r="S368" s="3"/>
    </row>
    <row r="369" spans="1:19" s="1" customFormat="1" ht="31.5">
      <c r="A369" s="2" t="s">
        <v>1017</v>
      </c>
      <c r="B369" s="6">
        <v>20190365</v>
      </c>
      <c r="C369" s="6" t="s">
        <v>22</v>
      </c>
      <c r="D369" s="2" t="s">
        <v>1012</v>
      </c>
      <c r="E369" s="2" t="s">
        <v>1013</v>
      </c>
      <c r="F369" s="3" t="s">
        <v>33</v>
      </c>
      <c r="G369" s="3" t="s">
        <v>134</v>
      </c>
      <c r="H369" s="3" t="s">
        <v>249</v>
      </c>
      <c r="I369" s="3" t="s">
        <v>995</v>
      </c>
      <c r="J369" s="3" t="s">
        <v>46</v>
      </c>
      <c r="K369" s="3" t="s">
        <v>30</v>
      </c>
      <c r="L369" s="4" t="s">
        <v>382</v>
      </c>
      <c r="M369" s="8">
        <f t="shared" si="22"/>
        <v>45.648000000000003</v>
      </c>
      <c r="N369" s="8">
        <v>70.8</v>
      </c>
      <c r="O369" s="8">
        <f t="shared" si="23"/>
        <v>28.32</v>
      </c>
      <c r="P369" s="8">
        <f t="shared" si="24"/>
        <v>73.968000000000004</v>
      </c>
      <c r="Q369" s="3">
        <v>3</v>
      </c>
      <c r="R369" s="3"/>
      <c r="S369" s="3"/>
    </row>
    <row r="370" spans="1:19" s="1" customFormat="1" ht="31.5">
      <c r="A370" s="2" t="s">
        <v>1018</v>
      </c>
      <c r="B370" s="6">
        <v>20190367</v>
      </c>
      <c r="C370" s="6" t="s">
        <v>22</v>
      </c>
      <c r="D370" s="2" t="s">
        <v>1019</v>
      </c>
      <c r="E370" s="2" t="s">
        <v>1020</v>
      </c>
      <c r="F370" s="3" t="s">
        <v>33</v>
      </c>
      <c r="G370" s="3" t="s">
        <v>38</v>
      </c>
      <c r="H370" s="3" t="s">
        <v>445</v>
      </c>
      <c r="I370" s="3" t="s">
        <v>50</v>
      </c>
      <c r="J370" s="3" t="s">
        <v>46</v>
      </c>
      <c r="K370" s="3" t="s">
        <v>30</v>
      </c>
      <c r="L370" s="4" t="s">
        <v>1021</v>
      </c>
      <c r="M370" s="8">
        <f t="shared" si="22"/>
        <v>50.01</v>
      </c>
      <c r="N370" s="8">
        <v>83.3</v>
      </c>
      <c r="O370" s="8">
        <f t="shared" si="23"/>
        <v>33.32</v>
      </c>
      <c r="P370" s="8">
        <f t="shared" si="24"/>
        <v>83.33</v>
      </c>
      <c r="Q370" s="3">
        <v>1</v>
      </c>
      <c r="R370" s="3" t="s">
        <v>30</v>
      </c>
      <c r="S370" s="3"/>
    </row>
    <row r="371" spans="1:19" s="1" customFormat="1" ht="31.5">
      <c r="A371" s="2" t="s">
        <v>1022</v>
      </c>
      <c r="B371" s="6">
        <v>20190369</v>
      </c>
      <c r="C371" s="6" t="s">
        <v>22</v>
      </c>
      <c r="D371" s="2" t="s">
        <v>1019</v>
      </c>
      <c r="E371" s="2" t="s">
        <v>1020</v>
      </c>
      <c r="F371" s="3" t="s">
        <v>25</v>
      </c>
      <c r="G371" s="3" t="s">
        <v>38</v>
      </c>
      <c r="H371" s="3" t="s">
        <v>53</v>
      </c>
      <c r="I371" s="3" t="s">
        <v>50</v>
      </c>
      <c r="J371" s="3" t="s">
        <v>46</v>
      </c>
      <c r="K371" s="3" t="s">
        <v>30</v>
      </c>
      <c r="L371" s="4" t="s">
        <v>555</v>
      </c>
      <c r="M371" s="8">
        <f t="shared" si="22"/>
        <v>49.055999999999997</v>
      </c>
      <c r="N371" s="8">
        <v>83</v>
      </c>
      <c r="O371" s="8">
        <f t="shared" si="23"/>
        <v>33.200000000000003</v>
      </c>
      <c r="P371" s="8">
        <f t="shared" si="24"/>
        <v>82.256</v>
      </c>
      <c r="Q371" s="3">
        <v>2</v>
      </c>
      <c r="R371" s="3" t="s">
        <v>30</v>
      </c>
      <c r="S371" s="3"/>
    </row>
    <row r="372" spans="1:19" s="1" customFormat="1" ht="31.5">
      <c r="A372" s="2" t="s">
        <v>718</v>
      </c>
      <c r="B372" s="6">
        <v>20190368</v>
      </c>
      <c r="C372" s="6" t="s">
        <v>22</v>
      </c>
      <c r="D372" s="2" t="s">
        <v>1019</v>
      </c>
      <c r="E372" s="2" t="s">
        <v>1020</v>
      </c>
      <c r="F372" s="3" t="s">
        <v>33</v>
      </c>
      <c r="G372" s="3" t="s">
        <v>26</v>
      </c>
      <c r="H372" s="3" t="s">
        <v>44</v>
      </c>
      <c r="I372" s="3" t="s">
        <v>50</v>
      </c>
      <c r="J372" s="3" t="s">
        <v>46</v>
      </c>
      <c r="K372" s="3" t="s">
        <v>30</v>
      </c>
      <c r="L372" s="4" t="s">
        <v>545</v>
      </c>
      <c r="M372" s="8">
        <f t="shared" si="22"/>
        <v>49.805999999999997</v>
      </c>
      <c r="N372" s="8">
        <v>79.3</v>
      </c>
      <c r="O372" s="8">
        <f t="shared" si="23"/>
        <v>31.72</v>
      </c>
      <c r="P372" s="8">
        <f t="shared" si="24"/>
        <v>81.525999999999996</v>
      </c>
      <c r="Q372" s="3">
        <v>3</v>
      </c>
      <c r="R372" s="3"/>
      <c r="S372" s="3"/>
    </row>
    <row r="373" spans="1:19" s="1" customFormat="1" ht="31.5">
      <c r="A373" s="2" t="s">
        <v>1023</v>
      </c>
      <c r="B373" s="6">
        <v>20190370</v>
      </c>
      <c r="C373" s="6" t="s">
        <v>22</v>
      </c>
      <c r="D373" s="2" t="s">
        <v>1019</v>
      </c>
      <c r="E373" s="2" t="s">
        <v>1020</v>
      </c>
      <c r="F373" s="3" t="s">
        <v>25</v>
      </c>
      <c r="G373" s="3" t="s">
        <v>26</v>
      </c>
      <c r="H373" s="3" t="s">
        <v>144</v>
      </c>
      <c r="I373" s="3" t="s">
        <v>1024</v>
      </c>
      <c r="J373" s="3" t="s">
        <v>46</v>
      </c>
      <c r="K373" s="3" t="s">
        <v>30</v>
      </c>
      <c r="L373" s="4" t="s">
        <v>934</v>
      </c>
      <c r="M373" s="8">
        <f t="shared" si="22"/>
        <v>48.305999999999997</v>
      </c>
      <c r="N373" s="8">
        <v>81.099999999999994</v>
      </c>
      <c r="O373" s="8">
        <f t="shared" si="23"/>
        <v>32.44</v>
      </c>
      <c r="P373" s="8">
        <f t="shared" si="24"/>
        <v>80.745999999999995</v>
      </c>
      <c r="Q373" s="3">
        <v>4</v>
      </c>
      <c r="R373" s="3"/>
      <c r="S373" s="3"/>
    </row>
    <row r="374" spans="1:19" s="1" customFormat="1" ht="31.5">
      <c r="A374" s="2" t="s">
        <v>1025</v>
      </c>
      <c r="B374" s="6">
        <v>20190371</v>
      </c>
      <c r="C374" s="6" t="s">
        <v>22</v>
      </c>
      <c r="D374" s="2" t="s">
        <v>1019</v>
      </c>
      <c r="E374" s="2" t="s">
        <v>1020</v>
      </c>
      <c r="F374" s="3" t="s">
        <v>25</v>
      </c>
      <c r="G374" s="3" t="s">
        <v>26</v>
      </c>
      <c r="H374" s="3" t="s">
        <v>49</v>
      </c>
      <c r="I374" s="3" t="s">
        <v>50</v>
      </c>
      <c r="J374" s="3" t="s">
        <v>46</v>
      </c>
      <c r="K374" s="3" t="s">
        <v>30</v>
      </c>
      <c r="L374" s="4" t="s">
        <v>646</v>
      </c>
      <c r="M374" s="8">
        <f t="shared" si="22"/>
        <v>47.52</v>
      </c>
      <c r="N374" s="8">
        <v>81.2</v>
      </c>
      <c r="O374" s="8">
        <f t="shared" si="23"/>
        <v>32.479999999999997</v>
      </c>
      <c r="P374" s="8">
        <f t="shared" si="24"/>
        <v>80</v>
      </c>
      <c r="Q374" s="3">
        <v>5</v>
      </c>
      <c r="R374" s="3"/>
      <c r="S374" s="3"/>
    </row>
    <row r="375" spans="1:19" s="1" customFormat="1" ht="31.5">
      <c r="A375" s="2" t="s">
        <v>1026</v>
      </c>
      <c r="B375" s="6">
        <v>20190372</v>
      </c>
      <c r="C375" s="6" t="s">
        <v>22</v>
      </c>
      <c r="D375" s="2" t="s">
        <v>1019</v>
      </c>
      <c r="E375" s="2" t="s">
        <v>1020</v>
      </c>
      <c r="F375" s="3" t="s">
        <v>33</v>
      </c>
      <c r="G375" s="3" t="s">
        <v>26</v>
      </c>
      <c r="H375" s="3" t="s">
        <v>34</v>
      </c>
      <c r="I375" s="3" t="s">
        <v>50</v>
      </c>
      <c r="J375" s="3" t="s">
        <v>46</v>
      </c>
      <c r="K375" s="3" t="s">
        <v>30</v>
      </c>
      <c r="L375" s="4" t="s">
        <v>409</v>
      </c>
      <c r="M375" s="8">
        <f t="shared" si="22"/>
        <v>46.5</v>
      </c>
      <c r="N375" s="8">
        <v>75.599999999999994</v>
      </c>
      <c r="O375" s="8">
        <f t="shared" si="23"/>
        <v>30.24</v>
      </c>
      <c r="P375" s="8">
        <f t="shared" si="24"/>
        <v>76.739999999999995</v>
      </c>
      <c r="Q375" s="3">
        <v>6</v>
      </c>
      <c r="R375" s="3"/>
      <c r="S375" s="3"/>
    </row>
    <row r="376" spans="1:19" s="1" customFormat="1" ht="31.5">
      <c r="A376" s="2" t="s">
        <v>1027</v>
      </c>
      <c r="B376" s="6">
        <v>20190373</v>
      </c>
      <c r="C376" s="6" t="s">
        <v>22</v>
      </c>
      <c r="D376" s="2" t="s">
        <v>1028</v>
      </c>
      <c r="E376" s="2" t="s">
        <v>1029</v>
      </c>
      <c r="F376" s="3" t="s">
        <v>33</v>
      </c>
      <c r="G376" s="3" t="s">
        <v>38</v>
      </c>
      <c r="H376" s="3" t="s">
        <v>44</v>
      </c>
      <c r="I376" s="3" t="s">
        <v>1030</v>
      </c>
      <c r="J376" s="3" t="s">
        <v>46</v>
      </c>
      <c r="K376" s="3" t="s">
        <v>30</v>
      </c>
      <c r="L376" s="4" t="s">
        <v>206</v>
      </c>
      <c r="M376" s="8">
        <f t="shared" si="22"/>
        <v>47.862000000000002</v>
      </c>
      <c r="N376" s="8">
        <v>78.2</v>
      </c>
      <c r="O376" s="8">
        <f t="shared" si="23"/>
        <v>31.28</v>
      </c>
      <c r="P376" s="8">
        <f t="shared" si="24"/>
        <v>79.141999999999996</v>
      </c>
      <c r="Q376" s="3">
        <v>1</v>
      </c>
      <c r="R376" s="3" t="s">
        <v>30</v>
      </c>
      <c r="S376" s="3"/>
    </row>
    <row r="377" spans="1:19" s="1" customFormat="1" ht="31.5">
      <c r="A377" s="2" t="s">
        <v>1031</v>
      </c>
      <c r="B377" s="6">
        <v>20190374</v>
      </c>
      <c r="C377" s="6" t="s">
        <v>22</v>
      </c>
      <c r="D377" s="2" t="s">
        <v>1028</v>
      </c>
      <c r="E377" s="2" t="s">
        <v>1029</v>
      </c>
      <c r="F377" s="3" t="s">
        <v>25</v>
      </c>
      <c r="G377" s="3" t="s">
        <v>134</v>
      </c>
      <c r="H377" s="3" t="s">
        <v>53</v>
      </c>
      <c r="I377" s="3" t="s">
        <v>1032</v>
      </c>
      <c r="J377" s="3" t="s">
        <v>46</v>
      </c>
      <c r="K377" s="3" t="s">
        <v>30</v>
      </c>
      <c r="L377" s="4" t="s">
        <v>118</v>
      </c>
      <c r="M377" s="8">
        <f t="shared" si="22"/>
        <v>45.204000000000001</v>
      </c>
      <c r="N377" s="8">
        <v>81.099999999999994</v>
      </c>
      <c r="O377" s="8">
        <f t="shared" si="23"/>
        <v>32.44</v>
      </c>
      <c r="P377" s="8">
        <f t="shared" si="24"/>
        <v>77.644000000000005</v>
      </c>
      <c r="Q377" s="3">
        <v>2</v>
      </c>
      <c r="R377" s="3"/>
      <c r="S377" s="3"/>
    </row>
    <row r="378" spans="1:19" s="1" customFormat="1" ht="31.5">
      <c r="A378" s="2" t="s">
        <v>1033</v>
      </c>
      <c r="B378" s="6">
        <v>20190375</v>
      </c>
      <c r="C378" s="6" t="s">
        <v>22</v>
      </c>
      <c r="D378" s="2" t="s">
        <v>1028</v>
      </c>
      <c r="E378" s="2" t="s">
        <v>1029</v>
      </c>
      <c r="F378" s="3" t="s">
        <v>33</v>
      </c>
      <c r="G378" s="3" t="s">
        <v>26</v>
      </c>
      <c r="H378" s="3" t="s">
        <v>44</v>
      </c>
      <c r="I378" s="3" t="s">
        <v>1032</v>
      </c>
      <c r="J378" s="3" t="s">
        <v>46</v>
      </c>
      <c r="K378" s="3" t="s">
        <v>30</v>
      </c>
      <c r="L378" s="4" t="s">
        <v>901</v>
      </c>
      <c r="M378" s="8">
        <f t="shared" si="22"/>
        <v>44.76</v>
      </c>
      <c r="N378" s="8">
        <v>79.3</v>
      </c>
      <c r="O378" s="8">
        <f t="shared" si="23"/>
        <v>31.72</v>
      </c>
      <c r="P378" s="8">
        <f t="shared" si="24"/>
        <v>76.48</v>
      </c>
      <c r="Q378" s="3">
        <v>3</v>
      </c>
      <c r="R378" s="3"/>
      <c r="S378" s="3"/>
    </row>
    <row r="379" spans="1:19" s="1" customFormat="1" ht="31.5">
      <c r="A379" s="2" t="s">
        <v>1034</v>
      </c>
      <c r="B379" s="6">
        <v>20190377</v>
      </c>
      <c r="C379" s="6" t="s">
        <v>22</v>
      </c>
      <c r="D379" s="2" t="s">
        <v>1035</v>
      </c>
      <c r="E379" s="2" t="s">
        <v>1036</v>
      </c>
      <c r="F379" s="3" t="s">
        <v>33</v>
      </c>
      <c r="G379" s="3" t="s">
        <v>26</v>
      </c>
      <c r="H379" s="3" t="s">
        <v>49</v>
      </c>
      <c r="I379" s="3" t="s">
        <v>815</v>
      </c>
      <c r="J379" s="3" t="s">
        <v>46</v>
      </c>
      <c r="K379" s="3" t="s">
        <v>30</v>
      </c>
      <c r="L379" s="4" t="s">
        <v>1037</v>
      </c>
      <c r="M379" s="8">
        <f t="shared" si="22"/>
        <v>50.316000000000003</v>
      </c>
      <c r="N379" s="8">
        <v>87.8</v>
      </c>
      <c r="O379" s="8">
        <f t="shared" si="23"/>
        <v>35.119999999999997</v>
      </c>
      <c r="P379" s="8">
        <f t="shared" si="24"/>
        <v>85.436000000000007</v>
      </c>
      <c r="Q379" s="3">
        <v>1</v>
      </c>
      <c r="R379" s="3" t="s">
        <v>30</v>
      </c>
      <c r="S379" s="3"/>
    </row>
    <row r="380" spans="1:19" s="1" customFormat="1" ht="31.5">
      <c r="A380" s="2" t="s">
        <v>1038</v>
      </c>
      <c r="B380" s="6">
        <v>20190381</v>
      </c>
      <c r="C380" s="6" t="s">
        <v>22</v>
      </c>
      <c r="D380" s="2" t="s">
        <v>1035</v>
      </c>
      <c r="E380" s="2" t="s">
        <v>1036</v>
      </c>
      <c r="F380" s="3" t="s">
        <v>25</v>
      </c>
      <c r="G380" s="3" t="s">
        <v>38</v>
      </c>
      <c r="H380" s="3" t="s">
        <v>201</v>
      </c>
      <c r="I380" s="3" t="s">
        <v>278</v>
      </c>
      <c r="J380" s="3" t="s">
        <v>46</v>
      </c>
      <c r="K380" s="3" t="s">
        <v>30</v>
      </c>
      <c r="L380" s="4" t="s">
        <v>708</v>
      </c>
      <c r="M380" s="8">
        <f t="shared" si="22"/>
        <v>49.5</v>
      </c>
      <c r="N380" s="8">
        <v>89.2</v>
      </c>
      <c r="O380" s="8">
        <f t="shared" si="23"/>
        <v>35.68</v>
      </c>
      <c r="P380" s="8">
        <f t="shared" si="24"/>
        <v>85.18</v>
      </c>
      <c r="Q380" s="3">
        <v>2</v>
      </c>
      <c r="R380" s="3" t="s">
        <v>30</v>
      </c>
      <c r="S380" s="3"/>
    </row>
    <row r="381" spans="1:19" s="1" customFormat="1" ht="31.5">
      <c r="A381" s="2" t="s">
        <v>1039</v>
      </c>
      <c r="B381" s="6">
        <v>20190376</v>
      </c>
      <c r="C381" s="6" t="s">
        <v>22</v>
      </c>
      <c r="D381" s="2" t="s">
        <v>1035</v>
      </c>
      <c r="E381" s="2" t="s">
        <v>1036</v>
      </c>
      <c r="F381" s="3" t="s">
        <v>33</v>
      </c>
      <c r="G381" s="3" t="s">
        <v>38</v>
      </c>
      <c r="H381" s="3" t="s">
        <v>144</v>
      </c>
      <c r="I381" s="3" t="s">
        <v>1040</v>
      </c>
      <c r="J381" s="3" t="s">
        <v>46</v>
      </c>
      <c r="K381" s="3" t="s">
        <v>30</v>
      </c>
      <c r="L381" s="4" t="s">
        <v>1041</v>
      </c>
      <c r="M381" s="8">
        <f t="shared" si="22"/>
        <v>50.591999999999999</v>
      </c>
      <c r="N381" s="8">
        <v>79.599999999999994</v>
      </c>
      <c r="O381" s="8">
        <f t="shared" si="23"/>
        <v>31.84</v>
      </c>
      <c r="P381" s="8">
        <f t="shared" si="24"/>
        <v>82.432000000000002</v>
      </c>
      <c r="Q381" s="3">
        <v>3</v>
      </c>
      <c r="R381" s="3" t="s">
        <v>30</v>
      </c>
      <c r="S381" s="3"/>
    </row>
    <row r="382" spans="1:19" s="1" customFormat="1" ht="31.5">
      <c r="A382" s="2" t="s">
        <v>1042</v>
      </c>
      <c r="B382" s="6">
        <v>20190385</v>
      </c>
      <c r="C382" s="6" t="s">
        <v>22</v>
      </c>
      <c r="D382" s="2" t="s">
        <v>1035</v>
      </c>
      <c r="E382" s="2" t="s">
        <v>1036</v>
      </c>
      <c r="F382" s="3" t="s">
        <v>33</v>
      </c>
      <c r="G382" s="3" t="s">
        <v>38</v>
      </c>
      <c r="H382" s="3" t="s">
        <v>44</v>
      </c>
      <c r="I382" s="3" t="s">
        <v>283</v>
      </c>
      <c r="J382" s="3" t="s">
        <v>46</v>
      </c>
      <c r="K382" s="3" t="s">
        <v>30</v>
      </c>
      <c r="L382" s="4" t="s">
        <v>353</v>
      </c>
      <c r="M382" s="8">
        <f t="shared" si="22"/>
        <v>48.545999999999999</v>
      </c>
      <c r="N382" s="8">
        <v>84.4</v>
      </c>
      <c r="O382" s="8">
        <f t="shared" si="23"/>
        <v>33.76</v>
      </c>
      <c r="P382" s="8">
        <f t="shared" si="24"/>
        <v>82.305999999999997</v>
      </c>
      <c r="Q382" s="3">
        <v>4</v>
      </c>
      <c r="R382" s="3" t="s">
        <v>30</v>
      </c>
      <c r="S382" s="3"/>
    </row>
    <row r="383" spans="1:19" s="1" customFormat="1" ht="31.5">
      <c r="A383" s="2" t="s">
        <v>1043</v>
      </c>
      <c r="B383" s="6">
        <v>20190384</v>
      </c>
      <c r="C383" s="6" t="s">
        <v>22</v>
      </c>
      <c r="D383" s="2" t="s">
        <v>1035</v>
      </c>
      <c r="E383" s="2" t="s">
        <v>1036</v>
      </c>
      <c r="F383" s="3" t="s">
        <v>33</v>
      </c>
      <c r="G383" s="3" t="s">
        <v>26</v>
      </c>
      <c r="H383" s="3" t="s">
        <v>49</v>
      </c>
      <c r="I383" s="3" t="s">
        <v>815</v>
      </c>
      <c r="J383" s="3" t="s">
        <v>46</v>
      </c>
      <c r="K383" s="3" t="s">
        <v>30</v>
      </c>
      <c r="L383" s="4" t="s">
        <v>693</v>
      </c>
      <c r="M383" s="8">
        <f t="shared" si="22"/>
        <v>49.158000000000001</v>
      </c>
      <c r="N383" s="8">
        <v>82.2</v>
      </c>
      <c r="O383" s="8">
        <f t="shared" si="23"/>
        <v>32.880000000000003</v>
      </c>
      <c r="P383" s="8">
        <f t="shared" si="24"/>
        <v>82.037999999999997</v>
      </c>
      <c r="Q383" s="3">
        <v>5</v>
      </c>
      <c r="R383" s="3" t="s">
        <v>30</v>
      </c>
      <c r="S383" s="3"/>
    </row>
    <row r="384" spans="1:19" s="1" customFormat="1" ht="31.5">
      <c r="A384" s="2" t="s">
        <v>1044</v>
      </c>
      <c r="B384" s="6">
        <v>20190382</v>
      </c>
      <c r="C384" s="6" t="s">
        <v>22</v>
      </c>
      <c r="D384" s="2" t="s">
        <v>1035</v>
      </c>
      <c r="E384" s="2" t="s">
        <v>1036</v>
      </c>
      <c r="F384" s="3" t="s">
        <v>33</v>
      </c>
      <c r="G384" s="3" t="s">
        <v>38</v>
      </c>
      <c r="H384" s="3" t="s">
        <v>34</v>
      </c>
      <c r="I384" s="3" t="s">
        <v>1045</v>
      </c>
      <c r="J384" s="3" t="s">
        <v>46</v>
      </c>
      <c r="K384" s="3" t="s">
        <v>30</v>
      </c>
      <c r="L384" s="4" t="s">
        <v>1046</v>
      </c>
      <c r="M384" s="8">
        <f t="shared" si="22"/>
        <v>49.463999999999999</v>
      </c>
      <c r="N384" s="8">
        <v>80</v>
      </c>
      <c r="O384" s="8">
        <f t="shared" si="23"/>
        <v>32</v>
      </c>
      <c r="P384" s="8">
        <f t="shared" si="24"/>
        <v>81.463999999999999</v>
      </c>
      <c r="Q384" s="3">
        <v>6</v>
      </c>
      <c r="R384" s="3"/>
      <c r="S384" s="3"/>
    </row>
    <row r="385" spans="1:19" s="1" customFormat="1" ht="31.5">
      <c r="A385" s="2" t="s">
        <v>1047</v>
      </c>
      <c r="B385" s="6">
        <v>20190383</v>
      </c>
      <c r="C385" s="6" t="s">
        <v>22</v>
      </c>
      <c r="D385" s="2" t="s">
        <v>1035</v>
      </c>
      <c r="E385" s="2" t="s">
        <v>1036</v>
      </c>
      <c r="F385" s="3" t="s">
        <v>33</v>
      </c>
      <c r="G385" s="3" t="s">
        <v>38</v>
      </c>
      <c r="H385" s="3" t="s">
        <v>34</v>
      </c>
      <c r="I385" s="3" t="s">
        <v>278</v>
      </c>
      <c r="J385" s="3" t="s">
        <v>46</v>
      </c>
      <c r="K385" s="3" t="s">
        <v>30</v>
      </c>
      <c r="L385" s="4" t="s">
        <v>693</v>
      </c>
      <c r="M385" s="8">
        <f t="shared" si="22"/>
        <v>49.158000000000001</v>
      </c>
      <c r="N385" s="8">
        <v>80.599999999999994</v>
      </c>
      <c r="O385" s="8">
        <f t="shared" si="23"/>
        <v>32.24</v>
      </c>
      <c r="P385" s="8">
        <f t="shared" si="24"/>
        <v>81.397999999999996</v>
      </c>
      <c r="Q385" s="3">
        <v>7</v>
      </c>
      <c r="R385" s="3"/>
      <c r="S385" s="3"/>
    </row>
    <row r="386" spans="1:19" s="1" customFormat="1" ht="31.5">
      <c r="A386" s="2" t="s">
        <v>1048</v>
      </c>
      <c r="B386" s="6">
        <v>20190378</v>
      </c>
      <c r="C386" s="6" t="s">
        <v>22</v>
      </c>
      <c r="D386" s="2" t="s">
        <v>1035</v>
      </c>
      <c r="E386" s="2" t="s">
        <v>1036</v>
      </c>
      <c r="F386" s="3" t="s">
        <v>33</v>
      </c>
      <c r="G386" s="3" t="s">
        <v>38</v>
      </c>
      <c r="H386" s="3" t="s">
        <v>39</v>
      </c>
      <c r="I386" s="3" t="s">
        <v>815</v>
      </c>
      <c r="J386" s="3" t="s">
        <v>46</v>
      </c>
      <c r="K386" s="3" t="s">
        <v>30</v>
      </c>
      <c r="L386" s="4" t="s">
        <v>1049</v>
      </c>
      <c r="M386" s="8">
        <f t="shared" si="22"/>
        <v>49.637999999999998</v>
      </c>
      <c r="N386" s="8">
        <v>78.2</v>
      </c>
      <c r="O386" s="8">
        <f t="shared" si="23"/>
        <v>31.28</v>
      </c>
      <c r="P386" s="8">
        <f t="shared" si="24"/>
        <v>80.918000000000006</v>
      </c>
      <c r="Q386" s="3">
        <v>8</v>
      </c>
      <c r="R386" s="3"/>
      <c r="S386" s="3"/>
    </row>
    <row r="387" spans="1:19" s="1" customFormat="1" ht="31.5">
      <c r="A387" s="2" t="s">
        <v>1050</v>
      </c>
      <c r="B387" s="6">
        <v>20190380</v>
      </c>
      <c r="C387" s="6" t="s">
        <v>22</v>
      </c>
      <c r="D387" s="2" t="s">
        <v>1035</v>
      </c>
      <c r="E387" s="2" t="s">
        <v>1036</v>
      </c>
      <c r="F387" s="3" t="s">
        <v>33</v>
      </c>
      <c r="G387" s="3" t="s">
        <v>26</v>
      </c>
      <c r="H387" s="3" t="s">
        <v>34</v>
      </c>
      <c r="I387" s="3" t="s">
        <v>1051</v>
      </c>
      <c r="J387" s="3" t="s">
        <v>46</v>
      </c>
      <c r="K387" s="3" t="s">
        <v>30</v>
      </c>
      <c r="L387" s="4" t="s">
        <v>1052</v>
      </c>
      <c r="M387" s="8">
        <f t="shared" si="22"/>
        <v>49.601999999999997</v>
      </c>
      <c r="N387" s="8">
        <v>78.2</v>
      </c>
      <c r="O387" s="8">
        <f t="shared" si="23"/>
        <v>31.28</v>
      </c>
      <c r="P387" s="8">
        <f t="shared" si="24"/>
        <v>80.882000000000005</v>
      </c>
      <c r="Q387" s="3">
        <v>9</v>
      </c>
      <c r="R387" s="3"/>
      <c r="S387" s="3"/>
    </row>
    <row r="388" spans="1:19" s="1" customFormat="1" ht="31.5">
      <c r="A388" s="2" t="s">
        <v>1053</v>
      </c>
      <c r="B388" s="6">
        <v>20190379</v>
      </c>
      <c r="C388" s="6" t="s">
        <v>22</v>
      </c>
      <c r="D388" s="2" t="s">
        <v>1035</v>
      </c>
      <c r="E388" s="2" t="s">
        <v>1036</v>
      </c>
      <c r="F388" s="3" t="s">
        <v>33</v>
      </c>
      <c r="G388" s="3" t="s">
        <v>38</v>
      </c>
      <c r="H388" s="3" t="s">
        <v>34</v>
      </c>
      <c r="I388" s="3" t="s">
        <v>278</v>
      </c>
      <c r="J388" s="3" t="s">
        <v>46</v>
      </c>
      <c r="K388" s="3" t="s">
        <v>30</v>
      </c>
      <c r="L388" s="4" t="s">
        <v>1049</v>
      </c>
      <c r="M388" s="8">
        <f t="shared" si="22"/>
        <v>49.637999999999998</v>
      </c>
      <c r="N388" s="8">
        <v>77.400000000000006</v>
      </c>
      <c r="O388" s="8">
        <f t="shared" si="23"/>
        <v>30.96</v>
      </c>
      <c r="P388" s="8">
        <f t="shared" si="24"/>
        <v>80.597999999999999</v>
      </c>
      <c r="Q388" s="3">
        <v>10</v>
      </c>
      <c r="R388" s="3"/>
      <c r="S388" s="3"/>
    </row>
    <row r="389" spans="1:19" s="1" customFormat="1" ht="31.5">
      <c r="A389" s="2" t="s">
        <v>1054</v>
      </c>
      <c r="B389" s="6">
        <v>20190386</v>
      </c>
      <c r="C389" s="6" t="s">
        <v>22</v>
      </c>
      <c r="D389" s="2" t="s">
        <v>1035</v>
      </c>
      <c r="E389" s="2" t="s">
        <v>1036</v>
      </c>
      <c r="F389" s="3" t="s">
        <v>33</v>
      </c>
      <c r="G389" s="3" t="s">
        <v>26</v>
      </c>
      <c r="H389" s="3" t="s">
        <v>144</v>
      </c>
      <c r="I389" s="3" t="s">
        <v>1045</v>
      </c>
      <c r="J389" s="3" t="s">
        <v>46</v>
      </c>
      <c r="K389" s="3" t="s">
        <v>30</v>
      </c>
      <c r="L389" s="4" t="s">
        <v>386</v>
      </c>
      <c r="M389" s="8">
        <f t="shared" si="22"/>
        <v>48.51</v>
      </c>
      <c r="N389" s="8">
        <v>79.599999999999994</v>
      </c>
      <c r="O389" s="8">
        <f t="shared" si="23"/>
        <v>31.84</v>
      </c>
      <c r="P389" s="8">
        <f t="shared" si="24"/>
        <v>80.349999999999994</v>
      </c>
      <c r="Q389" s="3">
        <v>11</v>
      </c>
      <c r="R389" s="3"/>
      <c r="S389" s="3"/>
    </row>
    <row r="390" spans="1:19" s="1" customFormat="1" ht="31.5">
      <c r="A390" s="2" t="s">
        <v>1055</v>
      </c>
      <c r="B390" s="6">
        <v>20190390</v>
      </c>
      <c r="C390" s="6" t="s">
        <v>22</v>
      </c>
      <c r="D390" s="2" t="s">
        <v>1035</v>
      </c>
      <c r="E390" s="2" t="s">
        <v>1036</v>
      </c>
      <c r="F390" s="3" t="s">
        <v>33</v>
      </c>
      <c r="G390" s="3" t="s">
        <v>38</v>
      </c>
      <c r="H390" s="3" t="s">
        <v>1056</v>
      </c>
      <c r="I390" s="3" t="s">
        <v>971</v>
      </c>
      <c r="J390" s="3" t="s">
        <v>46</v>
      </c>
      <c r="K390" s="3" t="s">
        <v>30</v>
      </c>
      <c r="L390" s="4" t="s">
        <v>899</v>
      </c>
      <c r="M390" s="8">
        <f t="shared" si="22"/>
        <v>48</v>
      </c>
      <c r="N390" s="8">
        <v>78.400000000000006</v>
      </c>
      <c r="O390" s="8">
        <f t="shared" si="23"/>
        <v>31.36</v>
      </c>
      <c r="P390" s="8">
        <f t="shared" si="24"/>
        <v>79.36</v>
      </c>
      <c r="Q390" s="3">
        <v>12</v>
      </c>
      <c r="R390" s="3"/>
      <c r="S390" s="3"/>
    </row>
    <row r="391" spans="1:19" s="1" customFormat="1" ht="31.5">
      <c r="A391" s="2" t="s">
        <v>1057</v>
      </c>
      <c r="B391" s="6">
        <v>20190389</v>
      </c>
      <c r="C391" s="6" t="s">
        <v>22</v>
      </c>
      <c r="D391" s="2" t="s">
        <v>1035</v>
      </c>
      <c r="E391" s="2" t="s">
        <v>1036</v>
      </c>
      <c r="F391" s="3" t="s">
        <v>33</v>
      </c>
      <c r="G391" s="3" t="s">
        <v>38</v>
      </c>
      <c r="H391" s="3" t="s">
        <v>49</v>
      </c>
      <c r="I391" s="3" t="s">
        <v>1058</v>
      </c>
      <c r="J391" s="3" t="s">
        <v>46</v>
      </c>
      <c r="K391" s="3" t="s">
        <v>30</v>
      </c>
      <c r="L391" s="4" t="s">
        <v>979</v>
      </c>
      <c r="M391" s="8">
        <f t="shared" si="22"/>
        <v>48.167999999999999</v>
      </c>
      <c r="N391" s="8">
        <v>77.2</v>
      </c>
      <c r="O391" s="8">
        <f t="shared" si="23"/>
        <v>30.88</v>
      </c>
      <c r="P391" s="8">
        <f t="shared" si="24"/>
        <v>79.048000000000002</v>
      </c>
      <c r="Q391" s="3">
        <v>13</v>
      </c>
      <c r="R391" s="3"/>
      <c r="S391" s="3"/>
    </row>
    <row r="392" spans="1:19" s="1" customFormat="1" ht="31.5">
      <c r="A392" s="2" t="s">
        <v>1059</v>
      </c>
      <c r="B392" s="6">
        <v>20190388</v>
      </c>
      <c r="C392" s="6" t="s">
        <v>22</v>
      </c>
      <c r="D392" s="2" t="s">
        <v>1035</v>
      </c>
      <c r="E392" s="2" t="s">
        <v>1036</v>
      </c>
      <c r="F392" s="3" t="s">
        <v>33</v>
      </c>
      <c r="G392" s="3" t="s">
        <v>38</v>
      </c>
      <c r="H392" s="3" t="s">
        <v>282</v>
      </c>
      <c r="I392" s="3" t="s">
        <v>1045</v>
      </c>
      <c r="J392" s="3" t="s">
        <v>46</v>
      </c>
      <c r="K392" s="3" t="s">
        <v>30</v>
      </c>
      <c r="L392" s="4" t="s">
        <v>993</v>
      </c>
      <c r="M392" s="8">
        <f t="shared" si="22"/>
        <v>48.341999999999999</v>
      </c>
      <c r="N392" s="8">
        <v>75.2</v>
      </c>
      <c r="O392" s="8">
        <f t="shared" si="23"/>
        <v>30.08</v>
      </c>
      <c r="P392" s="8">
        <f t="shared" si="24"/>
        <v>78.421999999999997</v>
      </c>
      <c r="Q392" s="3">
        <v>14</v>
      </c>
      <c r="R392" s="3"/>
      <c r="S392" s="3"/>
    </row>
    <row r="393" spans="1:19" s="1" customFormat="1" ht="31.5">
      <c r="A393" s="2" t="s">
        <v>1060</v>
      </c>
      <c r="B393" s="6">
        <v>20190387</v>
      </c>
      <c r="C393" s="6" t="s">
        <v>22</v>
      </c>
      <c r="D393" s="2" t="s">
        <v>1035</v>
      </c>
      <c r="E393" s="2" t="s">
        <v>1036</v>
      </c>
      <c r="F393" s="3" t="s">
        <v>25</v>
      </c>
      <c r="G393" s="3" t="s">
        <v>134</v>
      </c>
      <c r="H393" s="3" t="s">
        <v>277</v>
      </c>
      <c r="I393" s="3" t="s">
        <v>1061</v>
      </c>
      <c r="J393" s="3" t="s">
        <v>46</v>
      </c>
      <c r="K393" s="3" t="s">
        <v>30</v>
      </c>
      <c r="L393" s="4" t="s">
        <v>1062</v>
      </c>
      <c r="M393" s="8">
        <f t="shared" si="22"/>
        <v>48.408000000000001</v>
      </c>
      <c r="N393" s="8">
        <v>72.8</v>
      </c>
      <c r="O393" s="8">
        <f t="shared" si="23"/>
        <v>29.12</v>
      </c>
      <c r="P393" s="8">
        <f t="shared" si="24"/>
        <v>77.528000000000006</v>
      </c>
      <c r="Q393" s="3">
        <v>15</v>
      </c>
      <c r="R393" s="3"/>
      <c r="S393" s="3"/>
    </row>
    <row r="394" spans="1:19" s="1" customFormat="1" ht="42">
      <c r="A394" s="2" t="s">
        <v>1063</v>
      </c>
      <c r="B394" s="6">
        <v>20190391</v>
      </c>
      <c r="C394" s="6" t="s">
        <v>22</v>
      </c>
      <c r="D394" s="2" t="s">
        <v>1064</v>
      </c>
      <c r="E394" s="2" t="s">
        <v>1065</v>
      </c>
      <c r="F394" s="3" t="s">
        <v>25</v>
      </c>
      <c r="G394" s="3" t="s">
        <v>26</v>
      </c>
      <c r="H394" s="3" t="s">
        <v>27</v>
      </c>
      <c r="I394" s="3" t="s">
        <v>1051</v>
      </c>
      <c r="J394" s="3" t="s">
        <v>1066</v>
      </c>
      <c r="K394" s="3" t="s">
        <v>30</v>
      </c>
      <c r="L394" s="4" t="s">
        <v>532</v>
      </c>
      <c r="M394" s="8">
        <f t="shared" si="22"/>
        <v>45.612000000000002</v>
      </c>
      <c r="N394" s="8">
        <v>78.5</v>
      </c>
      <c r="O394" s="8">
        <f t="shared" si="23"/>
        <v>31.4</v>
      </c>
      <c r="P394" s="8">
        <f t="shared" si="24"/>
        <v>77.012</v>
      </c>
      <c r="Q394" s="3">
        <v>1</v>
      </c>
      <c r="R394" s="3" t="s">
        <v>30</v>
      </c>
      <c r="S394" s="3"/>
    </row>
    <row r="395" spans="1:19" s="1" customFormat="1" ht="31.5">
      <c r="A395" s="2" t="s">
        <v>1067</v>
      </c>
      <c r="B395" s="6">
        <v>20190392</v>
      </c>
      <c r="C395" s="6" t="s">
        <v>22</v>
      </c>
      <c r="D395" s="2" t="s">
        <v>1064</v>
      </c>
      <c r="E395" s="2" t="s">
        <v>1065</v>
      </c>
      <c r="F395" s="3" t="s">
        <v>33</v>
      </c>
      <c r="G395" s="3" t="s">
        <v>26</v>
      </c>
      <c r="H395" s="3" t="s">
        <v>34</v>
      </c>
      <c r="I395" s="3" t="s">
        <v>815</v>
      </c>
      <c r="J395" s="3" t="s">
        <v>46</v>
      </c>
      <c r="K395" s="3" t="s">
        <v>30</v>
      </c>
      <c r="L395" s="4" t="s">
        <v>569</v>
      </c>
      <c r="M395" s="8">
        <f t="shared" si="22"/>
        <v>45.101999999999997</v>
      </c>
      <c r="N395" s="8">
        <v>78.599999999999994</v>
      </c>
      <c r="O395" s="8">
        <f t="shared" si="23"/>
        <v>31.44</v>
      </c>
      <c r="P395" s="8">
        <f t="shared" si="24"/>
        <v>76.542000000000002</v>
      </c>
      <c r="Q395" s="3">
        <v>2</v>
      </c>
      <c r="R395" s="3"/>
      <c r="S395" s="3"/>
    </row>
    <row r="396" spans="1:19" s="1" customFormat="1" ht="31.5">
      <c r="A396" s="2" t="s">
        <v>1068</v>
      </c>
      <c r="B396" s="6">
        <v>20190393</v>
      </c>
      <c r="C396" s="6" t="s">
        <v>22</v>
      </c>
      <c r="D396" s="2" t="s">
        <v>1064</v>
      </c>
      <c r="E396" s="2" t="s">
        <v>1065</v>
      </c>
      <c r="F396" s="3" t="s">
        <v>25</v>
      </c>
      <c r="G396" s="3" t="s">
        <v>38</v>
      </c>
      <c r="H396" s="3" t="s">
        <v>44</v>
      </c>
      <c r="I396" s="3" t="s">
        <v>815</v>
      </c>
      <c r="J396" s="3" t="s">
        <v>46</v>
      </c>
      <c r="K396" s="3" t="s">
        <v>30</v>
      </c>
      <c r="L396" s="4" t="s">
        <v>945</v>
      </c>
      <c r="M396" s="8">
        <f t="shared" si="22"/>
        <v>44.213999999999999</v>
      </c>
      <c r="N396" s="8">
        <v>66.400000000000006</v>
      </c>
      <c r="O396" s="8">
        <f t="shared" si="23"/>
        <v>26.56</v>
      </c>
      <c r="P396" s="8">
        <f t="shared" si="24"/>
        <v>70.774000000000001</v>
      </c>
      <c r="Q396" s="3">
        <v>3</v>
      </c>
      <c r="R396" s="3"/>
      <c r="S396" s="3"/>
    </row>
  </sheetData>
  <mergeCells count="18">
    <mergeCell ref="R2:R3"/>
    <mergeCell ref="S2:S3"/>
    <mergeCell ref="A1:S1"/>
    <mergeCell ref="L2:M2"/>
    <mergeCell ref="N2:O2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P2:P3"/>
    <mergeCell ref="Q2:Q3"/>
  </mergeCells>
  <phoneticPr fontId="5" type="noConversion"/>
  <printOptions horizontalCentered="1"/>
  <pageMargins left="0" right="0" top="0" bottom="0.39305555555555599" header="0" footer="0.23611111111111099"/>
  <pageSetup paperSize="9" orientation="landscape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2</vt:i4>
      </vt:variant>
    </vt:vector>
  </HeadingPairs>
  <TitlesOfParts>
    <vt:vector size="3" baseType="lpstr">
      <vt:lpstr>成绩公示表</vt:lpstr>
      <vt:lpstr>成绩公示表!Print_Area</vt:lpstr>
      <vt:lpstr>成绩公示表!Print_Titles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2017-05-27T05:31:00Z</cp:lastPrinted>
  <dcterms:created xsi:type="dcterms:W3CDTF">1996-12-17T01:32:00Z</dcterms:created>
  <dcterms:modified xsi:type="dcterms:W3CDTF">2019-08-11T01:39:23Z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2052-11.1.0.8894</vt:lpwstr>
  </property>
</Properties>
</file>