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/>
  <mc:AlternateContent xmlns:mc="http://schemas.openxmlformats.org/markup-compatibility/2006">
    <mc:Choice Requires="x15">
      <x15ac:absPath xmlns:x15ac="http://schemas.microsoft.com/office/spreadsheetml/2010/11/ac" url="E:\01.工作资料\03.组织人事股\2022\04.-教师调整调动\2022教师选调工作\"/>
    </mc:Choice>
  </mc:AlternateContent>
  <xr:revisionPtr revIDLastSave="0" documentId="13_ncr:1_{6DA04DFA-6DC8-4658-B7D4-E19B50748934}" xr6:coauthVersionLast="36" xr6:coauthVersionMax="36" xr10:uidLastSave="{00000000-0000-0000-0000-000000000000}"/>
  <bookViews>
    <workbookView xWindow="0" yWindow="0" windowWidth="23040" windowHeight="8985" xr2:uid="{00000000-000D-0000-FFFF-FFFF00000000}"/>
  </bookViews>
  <sheets>
    <sheet name="Sheet1" sheetId="1" r:id="rId1"/>
  </sheets>
  <definedNames>
    <definedName name="_xlnm._FilterDatabase" localSheetId="0" hidden="1">Sheet1!$A$3:$R$22</definedName>
    <definedName name="_xlnm.Extract" localSheetId="0">Sheet1!#REF!</definedName>
  </definedNames>
  <calcPr calcId="191029"/>
</workbook>
</file>

<file path=xl/calcChain.xml><?xml version="1.0" encoding="utf-8"?>
<calcChain xmlns="http://schemas.openxmlformats.org/spreadsheetml/2006/main">
  <c r="B22" i="1" l="1"/>
  <c r="M21" i="1" l="1"/>
  <c r="M22" i="1" s="1"/>
  <c r="B20" i="1"/>
  <c r="B19" i="1"/>
  <c r="B18" i="1"/>
  <c r="B17" i="1"/>
  <c r="B16" i="1"/>
  <c r="B15" i="1"/>
  <c r="B14" i="1"/>
  <c r="J13" i="1"/>
  <c r="F13" i="1"/>
  <c r="E13" i="1"/>
  <c r="D13" i="1"/>
  <c r="B12" i="1"/>
  <c r="B11" i="1"/>
  <c r="B10" i="1"/>
  <c r="B9" i="1"/>
  <c r="L8" i="1"/>
  <c r="K8" i="1"/>
  <c r="J8" i="1"/>
  <c r="I8" i="1"/>
  <c r="H8" i="1"/>
  <c r="H22" i="1" s="1"/>
  <c r="G8" i="1"/>
  <c r="F8" i="1"/>
  <c r="E8" i="1"/>
  <c r="D8" i="1"/>
  <c r="C8" i="1"/>
  <c r="C22" i="1" s="1"/>
  <c r="B7" i="1"/>
  <c r="B6" i="1"/>
  <c r="B21" i="1" l="1"/>
  <c r="I22" i="1"/>
  <c r="G22" i="1"/>
  <c r="B13" i="1"/>
  <c r="B8" i="1"/>
  <c r="E22" i="1"/>
  <c r="K22" i="1"/>
  <c r="F22" i="1"/>
  <c r="L22" i="1"/>
  <c r="J22" i="1"/>
  <c r="D22" i="1"/>
</calcChain>
</file>

<file path=xl/sharedStrings.xml><?xml version="1.0" encoding="utf-8"?>
<sst xmlns="http://schemas.openxmlformats.org/spreadsheetml/2006/main" count="36" uniqueCount="36">
  <si>
    <t>物理教师</t>
  </si>
  <si>
    <t>语文教师</t>
  </si>
  <si>
    <t>数学教师</t>
  </si>
  <si>
    <t>英语教师</t>
  </si>
  <si>
    <t>历史教师</t>
  </si>
  <si>
    <t>地理教师</t>
  </si>
  <si>
    <t>生物教师</t>
  </si>
  <si>
    <t>体育教师</t>
  </si>
  <si>
    <t>音乐教师</t>
  </si>
  <si>
    <t>信息技术教师</t>
  </si>
  <si>
    <t>学前教育教师</t>
  </si>
  <si>
    <t>合计</t>
  </si>
  <si>
    <t>印江三中</t>
  </si>
  <si>
    <t>思源实验中学</t>
  </si>
  <si>
    <t>初中小计</t>
  </si>
  <si>
    <t>实验小学</t>
  </si>
  <si>
    <t>印江四小</t>
  </si>
  <si>
    <t>印江六小</t>
  </si>
  <si>
    <t>黔江小学</t>
  </si>
  <si>
    <t>小学小计</t>
  </si>
  <si>
    <t>实验幼儿园</t>
  </si>
  <si>
    <t>印江五幼</t>
  </si>
  <si>
    <t>印江六幼</t>
  </si>
  <si>
    <t>印江七幼</t>
  </si>
  <si>
    <t>印江八幼</t>
  </si>
  <si>
    <t>印江九幼</t>
  </si>
  <si>
    <t>经开区幼儿园</t>
  </si>
  <si>
    <t>幼儿园小计</t>
  </si>
  <si>
    <t>印江一中</t>
    <phoneticPr fontId="5" type="noConversion"/>
  </si>
  <si>
    <t>印江自治县2022年城乡专任教师和后勤管理人员选调职位表</t>
    <phoneticPr fontId="5" type="noConversion"/>
  </si>
  <si>
    <t>高中合计</t>
    <phoneticPr fontId="5" type="noConversion"/>
  </si>
  <si>
    <t>学生公寓管理员</t>
    <phoneticPr fontId="5" type="noConversion"/>
  </si>
  <si>
    <t>图书
管理员</t>
    <phoneticPr fontId="5" type="noConversion"/>
  </si>
  <si>
    <t xml:space="preserve">     学科 
 学校</t>
    <phoneticPr fontId="5" type="noConversion"/>
  </si>
  <si>
    <t>小计</t>
    <phoneticPr fontId="5" type="noConversion"/>
  </si>
  <si>
    <t>附件4：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</si>
</sst>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宋体"/>
      <charset val="134"/>
      <scheme val="minor"/>
    </font>
    <font>
      <sz val="14"/>
      <color theme="1"/>
      <name val="方正小标宋简体"/>
      <family val="4"/>
      <charset val="134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8"/>
      <color theme="1"/>
      <name val="方正小标宋简体"/>
      <family val="4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8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"/>
  <sheetViews>
    <sheetView tabSelected="1" workbookViewId="0">
      <selection activeCell="R16" sqref="R16"/>
    </sheetView>
  </sheetViews>
  <sheetFormatPr defaultColWidth="8.75" defaultRowHeight="14.25" x14ac:dyDescent="0.15"/>
  <cols>
    <col min="1" max="1" width="12.75" customWidth="1"/>
    <col min="2" max="2" width="7.25" customWidth="1"/>
    <col min="3" max="6" width="9.125" customWidth="1"/>
    <col min="7" max="7" width="10.875" bestFit="1" customWidth="1"/>
    <col min="8" max="8" width="9" bestFit="1" customWidth="1"/>
    <col min="9" max="9" width="6" customWidth="1"/>
    <col min="10" max="11" width="5.875" customWidth="1"/>
    <col min="12" max="12" width="7.25" customWidth="1"/>
    <col min="13" max="13" width="7" customWidth="1"/>
    <col min="14" max="14" width="7.75" customWidth="1"/>
    <col min="15" max="15" width="9.625" customWidth="1"/>
  </cols>
  <sheetData>
    <row r="1" spans="1:15" ht="19.5" customHeight="1" x14ac:dyDescent="0.15">
      <c r="A1" s="3" t="s">
        <v>35</v>
      </c>
    </row>
    <row r="2" spans="1:15" ht="31.5" customHeight="1" x14ac:dyDescent="0.15">
      <c r="A2" s="5" t="s">
        <v>29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s="1" customFormat="1" ht="35.25" customHeight="1" x14ac:dyDescent="0.15">
      <c r="A3" s="12" t="s">
        <v>33</v>
      </c>
      <c r="B3" s="2" t="s">
        <v>34</v>
      </c>
      <c r="C3" s="8" t="s">
        <v>0</v>
      </c>
      <c r="D3" s="8" t="s">
        <v>1</v>
      </c>
      <c r="E3" s="8" t="s">
        <v>2</v>
      </c>
      <c r="F3" s="8" t="s">
        <v>3</v>
      </c>
      <c r="G3" s="8" t="s">
        <v>4</v>
      </c>
      <c r="H3" s="8" t="s">
        <v>5</v>
      </c>
      <c r="I3" s="8" t="s">
        <v>6</v>
      </c>
      <c r="J3" s="8" t="s">
        <v>7</v>
      </c>
      <c r="K3" s="8" t="s">
        <v>8</v>
      </c>
      <c r="L3" s="8" t="s">
        <v>9</v>
      </c>
      <c r="M3" s="8" t="s">
        <v>10</v>
      </c>
      <c r="N3" s="13" t="s">
        <v>32</v>
      </c>
      <c r="O3" s="13" t="s">
        <v>31</v>
      </c>
    </row>
    <row r="4" spans="1:15" s="10" customFormat="1" ht="20.100000000000001" customHeight="1" x14ac:dyDescent="0.15">
      <c r="A4" s="6" t="s">
        <v>28</v>
      </c>
      <c r="B4" s="7">
        <v>7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>
        <v>3</v>
      </c>
      <c r="O4" s="6">
        <v>4</v>
      </c>
    </row>
    <row r="5" spans="1:15" s="11" customFormat="1" ht="20.100000000000001" customHeight="1" x14ac:dyDescent="0.15">
      <c r="A5" s="8" t="s">
        <v>30</v>
      </c>
      <c r="B5" s="9">
        <v>7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>
        <v>3</v>
      </c>
      <c r="O5" s="8">
        <v>4</v>
      </c>
    </row>
    <row r="6" spans="1:15" ht="20.100000000000001" customHeight="1" x14ac:dyDescent="0.15">
      <c r="A6" s="6" t="s">
        <v>12</v>
      </c>
      <c r="B6" s="7">
        <f>SUM(C6:M6)</f>
        <v>4</v>
      </c>
      <c r="C6" s="7">
        <v>1</v>
      </c>
      <c r="D6" s="7">
        <v>1</v>
      </c>
      <c r="E6" s="7">
        <v>2</v>
      </c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0.100000000000001" customHeight="1" x14ac:dyDescent="0.15">
      <c r="A7" s="6" t="s">
        <v>13</v>
      </c>
      <c r="B7" s="7">
        <f>SUM(C7:M7)</f>
        <v>20</v>
      </c>
      <c r="C7" s="7">
        <v>3</v>
      </c>
      <c r="D7" s="7">
        <v>5</v>
      </c>
      <c r="E7" s="7">
        <v>2</v>
      </c>
      <c r="F7" s="7">
        <v>3</v>
      </c>
      <c r="G7" s="7">
        <v>1</v>
      </c>
      <c r="H7" s="7">
        <v>1</v>
      </c>
      <c r="I7" s="7">
        <v>2</v>
      </c>
      <c r="J7" s="7">
        <v>1</v>
      </c>
      <c r="K7" s="7">
        <v>1</v>
      </c>
      <c r="L7" s="7">
        <v>1</v>
      </c>
      <c r="M7" s="7"/>
      <c r="N7" s="7"/>
      <c r="O7" s="7"/>
    </row>
    <row r="8" spans="1:15" ht="20.100000000000001" customHeight="1" x14ac:dyDescent="0.15">
      <c r="A8" s="8" t="s">
        <v>14</v>
      </c>
      <c r="B8" s="9">
        <f>SUM(B6:B7)</f>
        <v>24</v>
      </c>
      <c r="C8" s="9">
        <f>SUM(C6:C7)</f>
        <v>4</v>
      </c>
      <c r="D8" s="9">
        <f t="shared" ref="D8:L8" si="0">SUM(D6:D7)</f>
        <v>6</v>
      </c>
      <c r="E8" s="9">
        <f t="shared" si="0"/>
        <v>4</v>
      </c>
      <c r="F8" s="9">
        <f t="shared" si="0"/>
        <v>3</v>
      </c>
      <c r="G8" s="9">
        <f t="shared" si="0"/>
        <v>1</v>
      </c>
      <c r="H8" s="9">
        <f t="shared" si="0"/>
        <v>1</v>
      </c>
      <c r="I8" s="9">
        <f t="shared" si="0"/>
        <v>2</v>
      </c>
      <c r="J8" s="9">
        <f t="shared" si="0"/>
        <v>1</v>
      </c>
      <c r="K8" s="9">
        <f t="shared" si="0"/>
        <v>1</v>
      </c>
      <c r="L8" s="9">
        <f t="shared" si="0"/>
        <v>1</v>
      </c>
      <c r="M8" s="9"/>
      <c r="N8" s="9"/>
      <c r="O8" s="9"/>
    </row>
    <row r="9" spans="1:15" ht="20.100000000000001" customHeight="1" x14ac:dyDescent="0.15">
      <c r="A9" s="6" t="s">
        <v>15</v>
      </c>
      <c r="B9" s="7">
        <f>SUM(C9:M9)</f>
        <v>3</v>
      </c>
      <c r="C9" s="7"/>
      <c r="D9" s="7">
        <v>1</v>
      </c>
      <c r="E9" s="7"/>
      <c r="F9" s="7">
        <v>1</v>
      </c>
      <c r="G9" s="7"/>
      <c r="H9" s="7"/>
      <c r="I9" s="7"/>
      <c r="J9" s="7">
        <v>1</v>
      </c>
      <c r="K9" s="7"/>
      <c r="L9" s="7"/>
      <c r="M9" s="7"/>
      <c r="N9" s="7"/>
      <c r="O9" s="7"/>
    </row>
    <row r="10" spans="1:15" ht="20.100000000000001" customHeight="1" x14ac:dyDescent="0.15">
      <c r="A10" s="6" t="s">
        <v>16</v>
      </c>
      <c r="B10" s="7">
        <f>SUM(C10:M10)</f>
        <v>3</v>
      </c>
      <c r="C10" s="7"/>
      <c r="D10" s="7">
        <v>2</v>
      </c>
      <c r="E10" s="7">
        <v>1</v>
      </c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 ht="20.100000000000001" customHeight="1" x14ac:dyDescent="0.15">
      <c r="A11" s="6" t="s">
        <v>17</v>
      </c>
      <c r="B11" s="7">
        <f>SUM(C11:M11)</f>
        <v>27</v>
      </c>
      <c r="C11" s="7"/>
      <c r="D11" s="7">
        <v>15</v>
      </c>
      <c r="E11" s="7">
        <v>10</v>
      </c>
      <c r="F11" s="7">
        <v>1</v>
      </c>
      <c r="G11" s="7"/>
      <c r="H11" s="7"/>
      <c r="I11" s="7"/>
      <c r="J11" s="7">
        <v>1</v>
      </c>
      <c r="K11" s="7"/>
      <c r="L11" s="7"/>
      <c r="M11" s="7"/>
      <c r="N11" s="7"/>
      <c r="O11" s="7"/>
    </row>
    <row r="12" spans="1:15" ht="20.100000000000001" customHeight="1" x14ac:dyDescent="0.15">
      <c r="A12" s="6" t="s">
        <v>18</v>
      </c>
      <c r="B12" s="7">
        <f>SUM(C12:M12)</f>
        <v>2</v>
      </c>
      <c r="C12" s="7"/>
      <c r="D12" s="7">
        <v>1</v>
      </c>
      <c r="E12" s="7">
        <v>1</v>
      </c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5" ht="20.100000000000001" customHeight="1" x14ac:dyDescent="0.15">
      <c r="A13" s="8" t="s">
        <v>19</v>
      </c>
      <c r="B13" s="9">
        <f>SUM(B9:B12)</f>
        <v>35</v>
      </c>
      <c r="C13" s="9"/>
      <c r="D13" s="9">
        <f t="shared" ref="D13:J13" si="1">SUM(D9:D12)</f>
        <v>19</v>
      </c>
      <c r="E13" s="9">
        <f t="shared" si="1"/>
        <v>12</v>
      </c>
      <c r="F13" s="9">
        <f t="shared" si="1"/>
        <v>2</v>
      </c>
      <c r="G13" s="9"/>
      <c r="H13" s="9"/>
      <c r="I13" s="9"/>
      <c r="J13" s="9">
        <f t="shared" si="1"/>
        <v>2</v>
      </c>
      <c r="K13" s="9"/>
      <c r="L13" s="9"/>
      <c r="M13" s="9"/>
      <c r="N13" s="9"/>
      <c r="O13" s="9"/>
    </row>
    <row r="14" spans="1:15" ht="20.100000000000001" customHeight="1" x14ac:dyDescent="0.15">
      <c r="A14" s="6" t="s">
        <v>20</v>
      </c>
      <c r="B14" s="7">
        <f t="shared" ref="B14:B20" si="2">SUM(C14:M14)</f>
        <v>3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>
        <v>3</v>
      </c>
      <c r="N14" s="7"/>
      <c r="O14" s="7"/>
    </row>
    <row r="15" spans="1:15" ht="20.100000000000001" customHeight="1" x14ac:dyDescent="0.15">
      <c r="A15" s="6" t="s">
        <v>21</v>
      </c>
      <c r="B15" s="7">
        <f t="shared" si="2"/>
        <v>4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>
        <v>4</v>
      </c>
      <c r="N15" s="7"/>
      <c r="O15" s="7"/>
    </row>
    <row r="16" spans="1:15" ht="20.100000000000001" customHeight="1" x14ac:dyDescent="0.15">
      <c r="A16" s="6" t="s">
        <v>22</v>
      </c>
      <c r="B16" s="7">
        <f t="shared" si="2"/>
        <v>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>
        <v>2</v>
      </c>
      <c r="N16" s="7"/>
      <c r="O16" s="7"/>
    </row>
    <row r="17" spans="1:15" ht="20.100000000000001" customHeight="1" x14ac:dyDescent="0.15">
      <c r="A17" s="6" t="s">
        <v>23</v>
      </c>
      <c r="B17" s="7">
        <f t="shared" si="2"/>
        <v>1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>
        <v>1</v>
      </c>
      <c r="N17" s="7"/>
      <c r="O17" s="7"/>
    </row>
    <row r="18" spans="1:15" ht="20.100000000000001" customHeight="1" x14ac:dyDescent="0.15">
      <c r="A18" s="6" t="s">
        <v>24</v>
      </c>
      <c r="B18" s="7">
        <f t="shared" si="2"/>
        <v>4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>
        <v>4</v>
      </c>
      <c r="N18" s="7"/>
      <c r="O18" s="7"/>
    </row>
    <row r="19" spans="1:15" ht="20.100000000000001" customHeight="1" x14ac:dyDescent="0.15">
      <c r="A19" s="6" t="s">
        <v>25</v>
      </c>
      <c r="B19" s="7">
        <f t="shared" si="2"/>
        <v>4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>
        <v>4</v>
      </c>
      <c r="N19" s="7"/>
      <c r="O19" s="7"/>
    </row>
    <row r="20" spans="1:15" ht="20.100000000000001" customHeight="1" x14ac:dyDescent="0.15">
      <c r="A20" s="6" t="s">
        <v>26</v>
      </c>
      <c r="B20" s="7">
        <f t="shared" si="2"/>
        <v>3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>
        <v>3</v>
      </c>
      <c r="N20" s="7"/>
      <c r="O20" s="7"/>
    </row>
    <row r="21" spans="1:15" ht="20.100000000000001" customHeight="1" x14ac:dyDescent="0.15">
      <c r="A21" s="8" t="s">
        <v>27</v>
      </c>
      <c r="B21" s="9">
        <f>SUM(B14:B20)</f>
        <v>21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>
        <f t="shared" ref="M21" si="3">SUM(M14:M20)</f>
        <v>21</v>
      </c>
      <c r="N21" s="9"/>
      <c r="O21" s="9"/>
    </row>
    <row r="22" spans="1:15" ht="20.100000000000001" customHeight="1" x14ac:dyDescent="0.15">
      <c r="A22" s="9" t="s">
        <v>11</v>
      </c>
      <c r="B22" s="9">
        <f>B5+B8+B13+B21</f>
        <v>87</v>
      </c>
      <c r="C22" s="9">
        <f>C8+C13+C21</f>
        <v>4</v>
      </c>
      <c r="D22" s="9">
        <f t="shared" ref="D22:M22" si="4">D8+D13+D21</f>
        <v>25</v>
      </c>
      <c r="E22" s="9">
        <f t="shared" si="4"/>
        <v>16</v>
      </c>
      <c r="F22" s="9">
        <f t="shared" si="4"/>
        <v>5</v>
      </c>
      <c r="G22" s="9">
        <f t="shared" si="4"/>
        <v>1</v>
      </c>
      <c r="H22" s="9">
        <f t="shared" si="4"/>
        <v>1</v>
      </c>
      <c r="I22" s="9">
        <f t="shared" si="4"/>
        <v>2</v>
      </c>
      <c r="J22" s="9">
        <f t="shared" si="4"/>
        <v>3</v>
      </c>
      <c r="K22" s="9">
        <f t="shared" si="4"/>
        <v>1</v>
      </c>
      <c r="L22" s="9">
        <f t="shared" si="4"/>
        <v>1</v>
      </c>
      <c r="M22" s="9">
        <f t="shared" si="4"/>
        <v>21</v>
      </c>
      <c r="N22" s="9">
        <v>3</v>
      </c>
      <c r="O22" s="9">
        <v>4</v>
      </c>
    </row>
  </sheetData>
  <phoneticPr fontId="5" type="noConversion"/>
  <printOptions horizontalCentered="1"/>
  <pageMargins left="0.39370078740157483" right="0.39370078740157483" top="0.98425196850393704" bottom="0.59055118110236227" header="0.51181102362204722" footer="0.3937007874015748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任超文</dc:creator>
  <cp:lastModifiedBy>张江林</cp:lastModifiedBy>
  <cp:lastPrinted>2022-07-06T14:06:05Z</cp:lastPrinted>
  <dcterms:created xsi:type="dcterms:W3CDTF">2022-06-06T09:51:00Z</dcterms:created>
  <dcterms:modified xsi:type="dcterms:W3CDTF">2022-07-06T14:06:33Z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1DDEE62C7D74446998FA6CC2E6A40C79</vt:lpwstr>
  </property>
  <property fmtid="{D5CDD505-2E9C-101B-9397-08002B2CF9AE}" pid="3" name="KSOProductBuildVer">
    <vt:lpwstr>2052-11.1.0.11753</vt:lpwstr>
  </property>
  <property fmtid="{D5CDD505-2E9C-101B-9397-08002B2CF9AE}" pid="4" name="KSOReadingLayout">
    <vt:bool>true</vt:bool>
  </property>
</Properties>
</file>