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05" yWindow="65521" windowWidth="12510" windowHeight="12570" activeTab="0"/>
  </bookViews>
  <sheets>
    <sheet name="总表 (成绩单)" sheetId="1" r:id="rId1"/>
  </sheets>
  <definedNames>
    <definedName name="_xlnm._FilterDatabase" localSheetId="0" hidden="1">'总表 (成绩单)'!$A$3:$N$22</definedName>
    <definedName name="_xlnm.Print_Titles" localSheetId="0">'总表 (成绩单)'!$3:$3</definedName>
  </definedNames>
  <calcPr fullCalcOnLoad="1"/>
</workbook>
</file>

<file path=xl/sharedStrings.xml><?xml version="1.0" encoding="utf-8"?>
<sst xmlns="http://schemas.openxmlformats.org/spreadsheetml/2006/main" count="123" uniqueCount="69">
  <si>
    <t>序号</t>
  </si>
  <si>
    <t>姓名</t>
  </si>
  <si>
    <t>考号</t>
  </si>
  <si>
    <t>备注</t>
  </si>
  <si>
    <t>孙紫君</t>
  </si>
  <si>
    <t>11801951006</t>
  </si>
  <si>
    <t>18病理科医师</t>
  </si>
  <si>
    <t>陈婷</t>
  </si>
  <si>
    <t>11801951030</t>
  </si>
  <si>
    <t>刘鑫</t>
  </si>
  <si>
    <t>11801951103</t>
  </si>
  <si>
    <t>19神经内科医师</t>
  </si>
  <si>
    <t>冯娴</t>
  </si>
  <si>
    <t>11801951110</t>
  </si>
  <si>
    <t>韦进香</t>
  </si>
  <si>
    <t>11801951016</t>
  </si>
  <si>
    <t>罗英亮</t>
  </si>
  <si>
    <t>11801951026</t>
  </si>
  <si>
    <t>20消化内科医师</t>
  </si>
  <si>
    <t>胡露</t>
  </si>
  <si>
    <t>11801951018</t>
  </si>
  <si>
    <t>胡珺</t>
  </si>
  <si>
    <t>11801951101</t>
  </si>
  <si>
    <t>贡献</t>
  </si>
  <si>
    <t>11801951012</t>
  </si>
  <si>
    <t>欧二绫</t>
  </si>
  <si>
    <t>11801951027</t>
  </si>
  <si>
    <t>谢明峰</t>
  </si>
  <si>
    <t>11801951109</t>
  </si>
  <si>
    <t>21药剂科药师</t>
  </si>
  <si>
    <t>22检验科技师</t>
  </si>
  <si>
    <t>夏林</t>
  </si>
  <si>
    <t>11801951022</t>
  </si>
  <si>
    <t>周东旭</t>
  </si>
  <si>
    <t>11801951107</t>
  </si>
  <si>
    <t>23甲乳外科医师</t>
  </si>
  <si>
    <t>宋扬</t>
  </si>
  <si>
    <t>11801951013</t>
  </si>
  <si>
    <t>王佳美</t>
  </si>
  <si>
    <t>11801951024</t>
  </si>
  <si>
    <t>唐二千</t>
  </si>
  <si>
    <t>11801951001</t>
  </si>
  <si>
    <t>25医疗美容科医师（研究生）</t>
  </si>
  <si>
    <t>王成岚</t>
  </si>
  <si>
    <t>11801951025</t>
  </si>
  <si>
    <t>周自英</t>
  </si>
  <si>
    <t>11801951002</t>
  </si>
  <si>
    <t>杨冰雪</t>
  </si>
  <si>
    <t>11801951102</t>
  </si>
  <si>
    <t>27肾病风湿科医师（研究生）</t>
  </si>
  <si>
    <t>报考岗位代码及岗位名称</t>
  </si>
  <si>
    <t>缺考</t>
  </si>
  <si>
    <t>笔试成绩成绩</t>
  </si>
  <si>
    <t>技能测试低于60分</t>
  </si>
  <si>
    <t>是否进入体检环节</t>
  </si>
  <si>
    <t>是</t>
  </si>
  <si>
    <t>招聘人数</t>
  </si>
  <si>
    <t>附件2：</t>
  </si>
  <si>
    <t>报考单位及代码</t>
  </si>
  <si>
    <t>2020102贵阳市第二人民医院</t>
  </si>
  <si>
    <t>医疗技能测试分数</t>
  </si>
  <si>
    <r>
      <t>笔试成绩4</t>
    </r>
    <r>
      <rPr>
        <sz val="12"/>
        <color indexed="8"/>
        <rFont val="宋体"/>
        <family val="0"/>
      </rPr>
      <t>0%</t>
    </r>
  </si>
  <si>
    <r>
      <t>医疗技能测试分数6</t>
    </r>
    <r>
      <rPr>
        <sz val="12"/>
        <color indexed="8"/>
        <rFont val="宋体"/>
        <family val="0"/>
      </rPr>
      <t>0%</t>
    </r>
  </si>
  <si>
    <t>总分</t>
  </si>
  <si>
    <t>岗位类别</t>
  </si>
  <si>
    <t>C</t>
  </si>
  <si>
    <t>贵阳市第二人民医院2020年公开招聘事业编制工作人员C类岗位笔试、医疗技能测试、总成绩及进入体检人员名单</t>
  </si>
  <si>
    <r>
      <t>技能测试低于6</t>
    </r>
    <r>
      <rPr>
        <sz val="10"/>
        <color indexed="8"/>
        <rFont val="宋体"/>
        <family val="0"/>
      </rPr>
      <t>0分</t>
    </r>
  </si>
  <si>
    <t>22检验科技师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</si>
</sst>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48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4">
      <selection activeCell="S15" sqref="S15"/>
    </sheetView>
  </sheetViews>
  <sheetFormatPr defaultColWidth="9.00390625" defaultRowHeight="14.25"/>
  <cols>
    <col min="1" max="1" width="5.75390625" style="0" customWidth="1"/>
    <col min="3" max="3" width="15.125" style="0" customWidth="1"/>
    <col min="4" max="4" width="26.375" style="0" customWidth="1"/>
    <col min="5" max="5" width="23.625" style="0" customWidth="1"/>
    <col min="6" max="6" width="8.50390625" style="0" customWidth="1"/>
    <col min="7" max="7" width="9.00390625" style="0" customWidth="1"/>
    <col min="8" max="9" width="9.00390625" style="15" customWidth="1"/>
    <col min="10" max="10" width="8.25390625" style="15" customWidth="1"/>
    <col min="11" max="13" width="8.25390625" style="5" customWidth="1"/>
  </cols>
  <sheetData>
    <row r="1" ht="27" customHeight="1">
      <c r="A1" s="8" t="s">
        <v>57</v>
      </c>
    </row>
    <row r="2" spans="1:14" s="20" customFormat="1" ht="47.25" customHeight="1">
      <c r="A2" s="24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4" customFormat="1" ht="47.25" customHeight="1">
      <c r="A3" s="2" t="s">
        <v>0</v>
      </c>
      <c r="B3" s="3" t="s">
        <v>1</v>
      </c>
      <c r="C3" s="3" t="s">
        <v>2</v>
      </c>
      <c r="D3" s="3" t="s">
        <v>58</v>
      </c>
      <c r="E3" s="3" t="s">
        <v>50</v>
      </c>
      <c r="F3" s="6" t="s">
        <v>64</v>
      </c>
      <c r="G3" s="6" t="s">
        <v>56</v>
      </c>
      <c r="H3" s="16" t="s">
        <v>52</v>
      </c>
      <c r="I3" s="16" t="s">
        <v>61</v>
      </c>
      <c r="J3" s="17" t="s">
        <v>60</v>
      </c>
      <c r="K3" s="14" t="s">
        <v>62</v>
      </c>
      <c r="L3" s="7" t="s">
        <v>63</v>
      </c>
      <c r="M3" s="7" t="s">
        <v>54</v>
      </c>
      <c r="N3" s="2" t="s">
        <v>3</v>
      </c>
    </row>
    <row r="4" spans="1:14" s="1" customFormat="1" ht="30" customHeight="1">
      <c r="A4" s="9">
        <v>1</v>
      </c>
      <c r="B4" s="9" t="s">
        <v>4</v>
      </c>
      <c r="C4" s="9" t="s">
        <v>5</v>
      </c>
      <c r="D4" s="9" t="s">
        <v>59</v>
      </c>
      <c r="E4" s="10" t="s">
        <v>6</v>
      </c>
      <c r="F4" s="10" t="s">
        <v>65</v>
      </c>
      <c r="G4" s="9">
        <v>1</v>
      </c>
      <c r="H4" s="18">
        <v>71</v>
      </c>
      <c r="I4" s="18">
        <f>H4*0.4</f>
        <v>28.400000000000002</v>
      </c>
      <c r="J4" s="19">
        <v>84.4</v>
      </c>
      <c r="K4" s="12">
        <f>J4*0.6</f>
        <v>50.64</v>
      </c>
      <c r="L4" s="12">
        <f aca="true" t="shared" si="0" ref="L4:L13">I4+K4</f>
        <v>79.04</v>
      </c>
      <c r="M4" s="12" t="s">
        <v>55</v>
      </c>
      <c r="N4" s="11"/>
    </row>
    <row r="5" spans="1:14" s="1" customFormat="1" ht="30" customHeight="1">
      <c r="A5" s="9">
        <v>2</v>
      </c>
      <c r="B5" s="9" t="s">
        <v>9</v>
      </c>
      <c r="C5" s="9" t="s">
        <v>10</v>
      </c>
      <c r="D5" s="9" t="s">
        <v>59</v>
      </c>
      <c r="E5" s="10" t="s">
        <v>11</v>
      </c>
      <c r="F5" s="10" t="s">
        <v>65</v>
      </c>
      <c r="G5" s="21">
        <v>1</v>
      </c>
      <c r="H5" s="18">
        <v>59</v>
      </c>
      <c r="I5" s="18">
        <f aca="true" t="shared" si="1" ref="I5:I22">H5*0.4</f>
        <v>23.6</v>
      </c>
      <c r="J5" s="19">
        <v>94.2</v>
      </c>
      <c r="K5" s="12">
        <f aca="true" t="shared" si="2" ref="K5:K21">J5*0.6</f>
        <v>56.52</v>
      </c>
      <c r="L5" s="12">
        <f t="shared" si="0"/>
        <v>80.12</v>
      </c>
      <c r="M5" s="12" t="s">
        <v>55</v>
      </c>
      <c r="N5" s="11"/>
    </row>
    <row r="6" spans="1:14" s="1" customFormat="1" ht="30" customHeight="1">
      <c r="A6" s="9">
        <v>3</v>
      </c>
      <c r="B6" s="9" t="s">
        <v>7</v>
      </c>
      <c r="C6" s="9" t="s">
        <v>8</v>
      </c>
      <c r="D6" s="9" t="s">
        <v>59</v>
      </c>
      <c r="E6" s="10" t="s">
        <v>11</v>
      </c>
      <c r="F6" s="10" t="s">
        <v>65</v>
      </c>
      <c r="G6" s="23"/>
      <c r="H6" s="18">
        <v>59</v>
      </c>
      <c r="I6" s="18">
        <f t="shared" si="1"/>
        <v>23.6</v>
      </c>
      <c r="J6" s="19">
        <v>73.1</v>
      </c>
      <c r="K6" s="12">
        <f t="shared" si="2"/>
        <v>43.85999999999999</v>
      </c>
      <c r="L6" s="12">
        <f t="shared" si="0"/>
        <v>67.46</v>
      </c>
      <c r="M6" s="12"/>
      <c r="N6" s="11"/>
    </row>
    <row r="7" spans="1:14" s="1" customFormat="1" ht="30" customHeight="1">
      <c r="A7" s="9">
        <v>4</v>
      </c>
      <c r="B7" s="9" t="s">
        <v>16</v>
      </c>
      <c r="C7" s="9" t="s">
        <v>17</v>
      </c>
      <c r="D7" s="9" t="s">
        <v>59</v>
      </c>
      <c r="E7" s="10" t="s">
        <v>18</v>
      </c>
      <c r="F7" s="10" t="s">
        <v>65</v>
      </c>
      <c r="G7" s="21">
        <v>1</v>
      </c>
      <c r="H7" s="18">
        <v>62</v>
      </c>
      <c r="I7" s="18">
        <f t="shared" si="1"/>
        <v>24.8</v>
      </c>
      <c r="J7" s="19">
        <v>92.30000000000001</v>
      </c>
      <c r="K7" s="12">
        <f t="shared" si="2"/>
        <v>55.38</v>
      </c>
      <c r="L7" s="12">
        <f t="shared" si="0"/>
        <v>80.18</v>
      </c>
      <c r="M7" s="12" t="s">
        <v>55</v>
      </c>
      <c r="N7" s="11"/>
    </row>
    <row r="8" spans="1:14" s="1" customFormat="1" ht="30" customHeight="1">
      <c r="A8" s="9">
        <v>5</v>
      </c>
      <c r="B8" s="9" t="s">
        <v>12</v>
      </c>
      <c r="C8" s="9" t="s">
        <v>13</v>
      </c>
      <c r="D8" s="9" t="s">
        <v>59</v>
      </c>
      <c r="E8" s="10" t="s">
        <v>18</v>
      </c>
      <c r="F8" s="10" t="s">
        <v>65</v>
      </c>
      <c r="G8" s="22"/>
      <c r="H8" s="18">
        <v>64</v>
      </c>
      <c r="I8" s="18">
        <f t="shared" si="1"/>
        <v>25.6</v>
      </c>
      <c r="J8" s="19">
        <v>88.5</v>
      </c>
      <c r="K8" s="12">
        <f t="shared" si="2"/>
        <v>53.1</v>
      </c>
      <c r="L8" s="12">
        <f t="shared" si="0"/>
        <v>78.7</v>
      </c>
      <c r="M8" s="12"/>
      <c r="N8" s="11"/>
    </row>
    <row r="9" spans="1:14" s="1" customFormat="1" ht="30" customHeight="1">
      <c r="A9" s="9">
        <v>6</v>
      </c>
      <c r="B9" s="9" t="s">
        <v>14</v>
      </c>
      <c r="C9" s="9" t="s">
        <v>15</v>
      </c>
      <c r="D9" s="9" t="s">
        <v>59</v>
      </c>
      <c r="E9" s="10" t="s">
        <v>18</v>
      </c>
      <c r="F9" s="10" t="s">
        <v>65</v>
      </c>
      <c r="G9" s="23"/>
      <c r="H9" s="18">
        <v>63</v>
      </c>
      <c r="I9" s="18">
        <f t="shared" si="1"/>
        <v>25.200000000000003</v>
      </c>
      <c r="J9" s="19">
        <v>67.7</v>
      </c>
      <c r="K9" s="12">
        <f t="shared" si="2"/>
        <v>40.62</v>
      </c>
      <c r="L9" s="12">
        <f t="shared" si="0"/>
        <v>65.82</v>
      </c>
      <c r="M9" s="12"/>
      <c r="N9" s="11"/>
    </row>
    <row r="10" spans="1:14" s="1" customFormat="1" ht="30" customHeight="1">
      <c r="A10" s="9">
        <v>7</v>
      </c>
      <c r="B10" s="9" t="s">
        <v>21</v>
      </c>
      <c r="C10" s="9" t="s">
        <v>22</v>
      </c>
      <c r="D10" s="9" t="s">
        <v>59</v>
      </c>
      <c r="E10" s="10" t="s">
        <v>29</v>
      </c>
      <c r="F10" s="10" t="s">
        <v>65</v>
      </c>
      <c r="G10" s="21">
        <v>1</v>
      </c>
      <c r="H10" s="18">
        <v>57</v>
      </c>
      <c r="I10" s="18">
        <f t="shared" si="1"/>
        <v>22.8</v>
      </c>
      <c r="J10" s="19">
        <v>75.4</v>
      </c>
      <c r="K10" s="12">
        <f t="shared" si="2"/>
        <v>45.24</v>
      </c>
      <c r="L10" s="12">
        <f t="shared" si="0"/>
        <v>68.04</v>
      </c>
      <c r="M10" s="12" t="s">
        <v>55</v>
      </c>
      <c r="N10" s="11"/>
    </row>
    <row r="11" spans="1:14" s="1" customFormat="1" ht="30" customHeight="1">
      <c r="A11" s="9">
        <v>8</v>
      </c>
      <c r="B11" s="9" t="s">
        <v>19</v>
      </c>
      <c r="C11" s="9" t="s">
        <v>20</v>
      </c>
      <c r="D11" s="9" t="s">
        <v>59</v>
      </c>
      <c r="E11" s="10" t="s">
        <v>29</v>
      </c>
      <c r="F11" s="10" t="s">
        <v>65</v>
      </c>
      <c r="G11" s="23"/>
      <c r="H11" s="18">
        <v>58</v>
      </c>
      <c r="I11" s="18">
        <f t="shared" si="1"/>
        <v>23.200000000000003</v>
      </c>
      <c r="J11" s="19">
        <v>69.19999999999999</v>
      </c>
      <c r="K11" s="12">
        <f t="shared" si="2"/>
        <v>41.51999999999999</v>
      </c>
      <c r="L11" s="12">
        <f t="shared" si="0"/>
        <v>64.72</v>
      </c>
      <c r="M11" s="12"/>
      <c r="N11" s="11"/>
    </row>
    <row r="12" spans="1:14" s="1" customFormat="1" ht="30" customHeight="1">
      <c r="A12" s="9">
        <v>9</v>
      </c>
      <c r="B12" s="9" t="s">
        <v>25</v>
      </c>
      <c r="C12" s="9" t="s">
        <v>26</v>
      </c>
      <c r="D12" s="9" t="s">
        <v>59</v>
      </c>
      <c r="E12" s="10" t="s">
        <v>68</v>
      </c>
      <c r="F12" s="10" t="s">
        <v>65</v>
      </c>
      <c r="G12" s="21">
        <v>1</v>
      </c>
      <c r="H12" s="18">
        <v>58</v>
      </c>
      <c r="I12" s="18">
        <f t="shared" si="1"/>
        <v>23.200000000000003</v>
      </c>
      <c r="J12" s="19">
        <v>48.6</v>
      </c>
      <c r="K12" s="12">
        <f t="shared" si="2"/>
        <v>29.16</v>
      </c>
      <c r="L12" s="12">
        <f t="shared" si="0"/>
        <v>52.36</v>
      </c>
      <c r="M12" s="12"/>
      <c r="N12" s="13" t="s">
        <v>67</v>
      </c>
    </row>
    <row r="13" spans="1:14" s="1" customFormat="1" ht="30" customHeight="1">
      <c r="A13" s="9">
        <v>10</v>
      </c>
      <c r="B13" s="9" t="s">
        <v>27</v>
      </c>
      <c r="C13" s="9" t="s">
        <v>28</v>
      </c>
      <c r="D13" s="9" t="s">
        <v>59</v>
      </c>
      <c r="E13" s="10" t="s">
        <v>30</v>
      </c>
      <c r="F13" s="10" t="s">
        <v>65</v>
      </c>
      <c r="G13" s="22"/>
      <c r="H13" s="18">
        <v>58</v>
      </c>
      <c r="I13" s="18">
        <f t="shared" si="1"/>
        <v>23.200000000000003</v>
      </c>
      <c r="J13" s="19">
        <v>44.4</v>
      </c>
      <c r="K13" s="12">
        <f t="shared" si="2"/>
        <v>26.639999999999997</v>
      </c>
      <c r="L13" s="12">
        <f t="shared" si="0"/>
        <v>49.84</v>
      </c>
      <c r="M13" s="12"/>
      <c r="N13" s="13" t="s">
        <v>53</v>
      </c>
    </row>
    <row r="14" spans="1:14" s="1" customFormat="1" ht="30" customHeight="1">
      <c r="A14" s="9">
        <v>11</v>
      </c>
      <c r="B14" s="9" t="s">
        <v>23</v>
      </c>
      <c r="C14" s="9" t="s">
        <v>24</v>
      </c>
      <c r="D14" s="9" t="s">
        <v>59</v>
      </c>
      <c r="E14" s="10" t="s">
        <v>30</v>
      </c>
      <c r="F14" s="10" t="s">
        <v>65</v>
      </c>
      <c r="G14" s="23"/>
      <c r="H14" s="18">
        <v>60</v>
      </c>
      <c r="I14" s="18">
        <f t="shared" si="1"/>
        <v>24</v>
      </c>
      <c r="J14" s="19"/>
      <c r="K14" s="12"/>
      <c r="L14" s="12"/>
      <c r="M14" s="12"/>
      <c r="N14" s="11" t="s">
        <v>51</v>
      </c>
    </row>
    <row r="15" spans="1:14" s="1" customFormat="1" ht="30" customHeight="1">
      <c r="A15" s="9">
        <v>12</v>
      </c>
      <c r="B15" s="9" t="s">
        <v>33</v>
      </c>
      <c r="C15" s="9" t="s">
        <v>34</v>
      </c>
      <c r="D15" s="9" t="s">
        <v>59</v>
      </c>
      <c r="E15" s="10" t="s">
        <v>35</v>
      </c>
      <c r="F15" s="10" t="s">
        <v>65</v>
      </c>
      <c r="G15" s="21">
        <v>1</v>
      </c>
      <c r="H15" s="18">
        <v>63</v>
      </c>
      <c r="I15" s="18">
        <f t="shared" si="1"/>
        <v>25.200000000000003</v>
      </c>
      <c r="J15" s="19">
        <v>81.4</v>
      </c>
      <c r="K15" s="12">
        <f t="shared" si="2"/>
        <v>48.84</v>
      </c>
      <c r="L15" s="12">
        <f>I15+K15</f>
        <v>74.04</v>
      </c>
      <c r="M15" s="12" t="s">
        <v>55</v>
      </c>
      <c r="N15" s="11"/>
    </row>
    <row r="16" spans="1:14" s="1" customFormat="1" ht="30" customHeight="1">
      <c r="A16" s="9">
        <v>13</v>
      </c>
      <c r="B16" s="9" t="s">
        <v>31</v>
      </c>
      <c r="C16" s="9" t="s">
        <v>32</v>
      </c>
      <c r="D16" s="9" t="s">
        <v>59</v>
      </c>
      <c r="E16" s="10" t="s">
        <v>35</v>
      </c>
      <c r="F16" s="10" t="s">
        <v>65</v>
      </c>
      <c r="G16" s="23"/>
      <c r="H16" s="18">
        <v>68</v>
      </c>
      <c r="I16" s="18">
        <f t="shared" si="1"/>
        <v>27.200000000000003</v>
      </c>
      <c r="J16" s="19">
        <v>67.6</v>
      </c>
      <c r="K16" s="12">
        <f t="shared" si="2"/>
        <v>40.559999999999995</v>
      </c>
      <c r="L16" s="12">
        <f>I16+K16</f>
        <v>67.75999999999999</v>
      </c>
      <c r="M16" s="12"/>
      <c r="N16" s="11"/>
    </row>
    <row r="17" spans="1:14" s="1" customFormat="1" ht="30" customHeight="1">
      <c r="A17" s="9">
        <v>14</v>
      </c>
      <c r="B17" s="9" t="s">
        <v>38</v>
      </c>
      <c r="C17" s="9" t="s">
        <v>39</v>
      </c>
      <c r="D17" s="9" t="s">
        <v>59</v>
      </c>
      <c r="E17" s="10" t="s">
        <v>42</v>
      </c>
      <c r="F17" s="10" t="s">
        <v>65</v>
      </c>
      <c r="G17" s="21">
        <v>1</v>
      </c>
      <c r="H17" s="18">
        <v>63</v>
      </c>
      <c r="I17" s="18">
        <f t="shared" si="1"/>
        <v>25.200000000000003</v>
      </c>
      <c r="J17" s="19">
        <v>88.2</v>
      </c>
      <c r="K17" s="12">
        <f t="shared" si="2"/>
        <v>52.92</v>
      </c>
      <c r="L17" s="12">
        <f>I17+K17</f>
        <v>78.12</v>
      </c>
      <c r="M17" s="12" t="s">
        <v>55</v>
      </c>
      <c r="N17" s="11"/>
    </row>
    <row r="18" spans="1:14" s="1" customFormat="1" ht="30" customHeight="1">
      <c r="A18" s="9">
        <v>15</v>
      </c>
      <c r="B18" s="9" t="s">
        <v>36</v>
      </c>
      <c r="C18" s="9" t="s">
        <v>37</v>
      </c>
      <c r="D18" s="9" t="s">
        <v>59</v>
      </c>
      <c r="E18" s="10" t="s">
        <v>42</v>
      </c>
      <c r="F18" s="10" t="s">
        <v>65</v>
      </c>
      <c r="G18" s="22"/>
      <c r="H18" s="18">
        <v>63</v>
      </c>
      <c r="I18" s="18">
        <f t="shared" si="1"/>
        <v>25.200000000000003</v>
      </c>
      <c r="J18" s="19">
        <v>80.80000000000001</v>
      </c>
      <c r="K18" s="12">
        <f t="shared" si="2"/>
        <v>48.480000000000004</v>
      </c>
      <c r="L18" s="12">
        <f>I18+K18</f>
        <v>73.68</v>
      </c>
      <c r="M18" s="12"/>
      <c r="N18" s="11"/>
    </row>
    <row r="19" spans="1:14" s="1" customFormat="1" ht="30" customHeight="1">
      <c r="A19" s="9">
        <v>16</v>
      </c>
      <c r="B19" s="9" t="s">
        <v>40</v>
      </c>
      <c r="C19" s="9" t="s">
        <v>41</v>
      </c>
      <c r="D19" s="9" t="s">
        <v>59</v>
      </c>
      <c r="E19" s="10" t="s">
        <v>42</v>
      </c>
      <c r="F19" s="10" t="s">
        <v>65</v>
      </c>
      <c r="G19" s="23"/>
      <c r="H19" s="18">
        <v>59</v>
      </c>
      <c r="I19" s="18">
        <f t="shared" si="1"/>
        <v>23.6</v>
      </c>
      <c r="J19" s="19"/>
      <c r="K19" s="12"/>
      <c r="L19" s="12"/>
      <c r="M19" s="12"/>
      <c r="N19" s="11" t="s">
        <v>51</v>
      </c>
    </row>
    <row r="20" spans="1:14" s="1" customFormat="1" ht="30" customHeight="1">
      <c r="A20" s="9">
        <v>17</v>
      </c>
      <c r="B20" s="9" t="s">
        <v>45</v>
      </c>
      <c r="C20" s="9" t="s">
        <v>46</v>
      </c>
      <c r="D20" s="9" t="s">
        <v>59</v>
      </c>
      <c r="E20" s="10" t="s">
        <v>49</v>
      </c>
      <c r="F20" s="10" t="s">
        <v>65</v>
      </c>
      <c r="G20" s="21">
        <v>1</v>
      </c>
      <c r="H20" s="18">
        <v>64</v>
      </c>
      <c r="I20" s="18">
        <f t="shared" si="1"/>
        <v>25.6</v>
      </c>
      <c r="J20" s="19">
        <v>77.4</v>
      </c>
      <c r="K20" s="12">
        <f t="shared" si="2"/>
        <v>46.440000000000005</v>
      </c>
      <c r="L20" s="12">
        <f>I20+K20</f>
        <v>72.04</v>
      </c>
      <c r="M20" s="12" t="s">
        <v>55</v>
      </c>
      <c r="N20" s="11"/>
    </row>
    <row r="21" spans="1:14" s="1" customFormat="1" ht="30" customHeight="1">
      <c r="A21" s="9">
        <v>18</v>
      </c>
      <c r="B21" s="9" t="s">
        <v>43</v>
      </c>
      <c r="C21" s="9" t="s">
        <v>44</v>
      </c>
      <c r="D21" s="9" t="s">
        <v>59</v>
      </c>
      <c r="E21" s="10" t="s">
        <v>49</v>
      </c>
      <c r="F21" s="10" t="s">
        <v>65</v>
      </c>
      <c r="G21" s="22"/>
      <c r="H21" s="18">
        <v>66</v>
      </c>
      <c r="I21" s="18">
        <f t="shared" si="1"/>
        <v>26.400000000000002</v>
      </c>
      <c r="J21" s="19">
        <v>72.9</v>
      </c>
      <c r="K21" s="12">
        <f t="shared" si="2"/>
        <v>43.74</v>
      </c>
      <c r="L21" s="12">
        <f>I21+K21</f>
        <v>70.14</v>
      </c>
      <c r="M21" s="12"/>
      <c r="N21" s="11"/>
    </row>
    <row r="22" spans="1:14" s="1" customFormat="1" ht="30" customHeight="1">
      <c r="A22" s="9">
        <v>19</v>
      </c>
      <c r="B22" s="9" t="s">
        <v>47</v>
      </c>
      <c r="C22" s="9" t="s">
        <v>48</v>
      </c>
      <c r="D22" s="9" t="s">
        <v>59</v>
      </c>
      <c r="E22" s="10" t="s">
        <v>49</v>
      </c>
      <c r="F22" s="10" t="s">
        <v>65</v>
      </c>
      <c r="G22" s="23"/>
      <c r="H22" s="18">
        <v>59</v>
      </c>
      <c r="I22" s="18">
        <f t="shared" si="1"/>
        <v>23.6</v>
      </c>
      <c r="J22" s="19"/>
      <c r="K22" s="12"/>
      <c r="L22" s="12"/>
      <c r="M22" s="12"/>
      <c r="N22" s="11" t="s">
        <v>51</v>
      </c>
    </row>
  </sheetData>
  <sheetProtection/>
  <autoFilter ref="A3:N22">
    <sortState ref="A4:N22">
      <sortCondition sortBy="value" ref="E4:E22"/>
    </sortState>
  </autoFilter>
  <mergeCells count="8">
    <mergeCell ref="G17:G19"/>
    <mergeCell ref="G20:G22"/>
    <mergeCell ref="A2:N2"/>
    <mergeCell ref="G5:G6"/>
    <mergeCell ref="G7:G9"/>
    <mergeCell ref="G10:G11"/>
    <mergeCell ref="G12:G14"/>
    <mergeCell ref="G15:G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 SiJie</cp:lastModifiedBy>
  <cp:lastPrinted>2020-12-28T03:23:36Z</cp:lastPrinted>
  <dcterms:created xsi:type="dcterms:W3CDTF">2019-11-14T01:15:29Z</dcterms:created>
  <dcterms:modified xsi:type="dcterms:W3CDTF">2020-12-28T08:57:52Z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