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面试名单公示表" sheetId="1" r:id="rId1"/>
  </sheets>
  <definedNames>
    <definedName name="_xlnm.Print_Titles" localSheetId="0">'面试名单公示表'!$3:$3</definedName>
  </definedNames>
  <calcPr fullCalcOnLoad="1"/>
</workbook>
</file>

<file path=xl/sharedStrings.xml><?xml version="1.0" encoding="utf-8"?>
<sst xmlns="http://schemas.openxmlformats.org/spreadsheetml/2006/main" count="251" uniqueCount="108">
  <si>
    <r>
      <rPr>
        <b/>
        <sz val="22"/>
        <color indexed="8"/>
        <rFont val="宋体"/>
        <family val="0"/>
      </rPr>
      <t>贵州省财政学校</t>
    </r>
    <r>
      <rPr>
        <b/>
        <sz val="22"/>
        <color indexed="8"/>
        <rFont val="Arial"/>
        <family val="2"/>
      </rPr>
      <t>2020</t>
    </r>
    <r>
      <rPr>
        <b/>
        <sz val="22"/>
        <color indexed="8"/>
        <rFont val="宋体"/>
        <family val="0"/>
      </rPr>
      <t>年公开招聘工作人员
面试成绩、总成绩及进入体检人员名单</t>
    </r>
  </si>
  <si>
    <t>序号</t>
  </si>
  <si>
    <t>报考职位及代码</t>
  </si>
  <si>
    <t>姓名</t>
  </si>
  <si>
    <t>性别</t>
  </si>
  <si>
    <t>折算百分制笔试成绩</t>
  </si>
  <si>
    <r>
      <t>笔试成绩</t>
    </r>
    <r>
      <rPr>
        <b/>
        <sz val="12"/>
        <color indexed="8"/>
        <rFont val="Arial"/>
        <family val="2"/>
      </rPr>
      <t>60%</t>
    </r>
  </si>
  <si>
    <t>面试成绩</t>
  </si>
  <si>
    <r>
      <t>面试成绩</t>
    </r>
    <r>
      <rPr>
        <b/>
        <sz val="12"/>
        <color indexed="8"/>
        <rFont val="Arial"/>
        <family val="2"/>
      </rPr>
      <t>40%</t>
    </r>
  </si>
  <si>
    <t>总成绩</t>
  </si>
  <si>
    <t>是否进入体检</t>
  </si>
  <si>
    <t>备注</t>
  </si>
  <si>
    <r>
      <t>01</t>
    </r>
    <r>
      <rPr>
        <sz val="14"/>
        <color indexed="8"/>
        <rFont val="宋体"/>
        <family val="0"/>
      </rPr>
      <t>专业技术岗</t>
    </r>
  </si>
  <si>
    <t>杨楠</t>
  </si>
  <si>
    <t>女</t>
  </si>
  <si>
    <t>是</t>
  </si>
  <si>
    <t>潘悦琳</t>
  </si>
  <si>
    <t>否</t>
  </si>
  <si>
    <t>丁梦琪</t>
  </si>
  <si>
    <r>
      <t>02</t>
    </r>
    <r>
      <rPr>
        <sz val="14"/>
        <color indexed="8"/>
        <rFont val="宋体"/>
        <family val="0"/>
      </rPr>
      <t>专业技术岗</t>
    </r>
  </si>
  <si>
    <t>杨婉莹</t>
  </si>
  <si>
    <t>赵晓双</t>
  </si>
  <si>
    <r>
      <t>03</t>
    </r>
    <r>
      <rPr>
        <sz val="14"/>
        <color indexed="8"/>
        <rFont val="宋体"/>
        <family val="0"/>
      </rPr>
      <t>专业技术岗</t>
    </r>
  </si>
  <si>
    <t>张罗丽</t>
  </si>
  <si>
    <t>游沙</t>
  </si>
  <si>
    <t>唐琳艳</t>
  </si>
  <si>
    <r>
      <t>05</t>
    </r>
    <r>
      <rPr>
        <sz val="14"/>
        <color indexed="8"/>
        <rFont val="宋体"/>
        <family val="0"/>
      </rPr>
      <t>专业技术岗</t>
    </r>
  </si>
  <si>
    <t>刘斓</t>
  </si>
  <si>
    <t>王应悦</t>
  </si>
  <si>
    <r>
      <t>06</t>
    </r>
    <r>
      <rPr>
        <sz val="14"/>
        <color indexed="8"/>
        <rFont val="宋体"/>
        <family val="0"/>
      </rPr>
      <t>专业技术岗</t>
    </r>
  </si>
  <si>
    <t>袁思源</t>
  </si>
  <si>
    <t>魏梦芸</t>
  </si>
  <si>
    <t>苗淼</t>
  </si>
  <si>
    <r>
      <t>07</t>
    </r>
    <r>
      <rPr>
        <sz val="14"/>
        <color indexed="8"/>
        <rFont val="宋体"/>
        <family val="0"/>
      </rPr>
      <t>专业技术岗</t>
    </r>
  </si>
  <si>
    <t>高维</t>
  </si>
  <si>
    <t>万秋</t>
  </si>
  <si>
    <t>刘舜</t>
  </si>
  <si>
    <r>
      <t>09</t>
    </r>
    <r>
      <rPr>
        <sz val="14"/>
        <color indexed="8"/>
        <rFont val="宋体"/>
        <family val="0"/>
      </rPr>
      <t>专业技术岗</t>
    </r>
  </si>
  <si>
    <t>程程</t>
  </si>
  <si>
    <t>男</t>
  </si>
  <si>
    <t>何妮真</t>
  </si>
  <si>
    <t>李涛</t>
  </si>
  <si>
    <r>
      <t>10</t>
    </r>
    <r>
      <rPr>
        <sz val="14"/>
        <color indexed="8"/>
        <rFont val="宋体"/>
        <family val="0"/>
      </rPr>
      <t>专业技术岗</t>
    </r>
  </si>
  <si>
    <t>何凌君</t>
  </si>
  <si>
    <t>面试成绩未达到70分</t>
  </si>
  <si>
    <t>高丹</t>
  </si>
  <si>
    <r>
      <t>11</t>
    </r>
    <r>
      <rPr>
        <sz val="14"/>
        <color indexed="8"/>
        <rFont val="宋体"/>
        <family val="0"/>
      </rPr>
      <t>专业技术岗</t>
    </r>
  </si>
  <si>
    <t>罗富娇</t>
  </si>
  <si>
    <t>姚海燕</t>
  </si>
  <si>
    <t>申腾飞</t>
  </si>
  <si>
    <t>杨凌</t>
  </si>
  <si>
    <t>李建娅</t>
  </si>
  <si>
    <t>赵朝芳</t>
  </si>
  <si>
    <r>
      <t>12</t>
    </r>
    <r>
      <rPr>
        <sz val="14"/>
        <color indexed="8"/>
        <rFont val="宋体"/>
        <family val="0"/>
      </rPr>
      <t>专业技术岗</t>
    </r>
  </si>
  <si>
    <t>吴兴群</t>
  </si>
  <si>
    <t>张铁红</t>
  </si>
  <si>
    <t>黄书培</t>
  </si>
  <si>
    <t>张换玲</t>
  </si>
  <si>
    <t>徐玉梅</t>
  </si>
  <si>
    <r>
      <t>13</t>
    </r>
    <r>
      <rPr>
        <sz val="14"/>
        <color indexed="8"/>
        <rFont val="宋体"/>
        <family val="0"/>
      </rPr>
      <t>专业技术岗</t>
    </r>
  </si>
  <si>
    <t>陈庆辉</t>
  </si>
  <si>
    <t>赖雅馨</t>
  </si>
  <si>
    <t>邱雪</t>
  </si>
  <si>
    <r>
      <t>14</t>
    </r>
    <r>
      <rPr>
        <sz val="14"/>
        <color indexed="8"/>
        <rFont val="宋体"/>
        <family val="0"/>
      </rPr>
      <t>专业技术岗</t>
    </r>
  </si>
  <si>
    <t>刘振男</t>
  </si>
  <si>
    <t>左灿</t>
  </si>
  <si>
    <t>陈富友</t>
  </si>
  <si>
    <r>
      <t>15</t>
    </r>
    <r>
      <rPr>
        <sz val="14"/>
        <color indexed="8"/>
        <rFont val="宋体"/>
        <family val="0"/>
      </rPr>
      <t>专业技术岗</t>
    </r>
  </si>
  <si>
    <t>龚雪</t>
  </si>
  <si>
    <t>黄城</t>
  </si>
  <si>
    <t>姚恩雪</t>
  </si>
  <si>
    <t>徐文敏</t>
  </si>
  <si>
    <t>曹微</t>
  </si>
  <si>
    <t>陈雪</t>
  </si>
  <si>
    <t>王笛入</t>
  </si>
  <si>
    <t>周佐琼</t>
  </si>
  <si>
    <t>罗兰</t>
  </si>
  <si>
    <r>
      <t>16</t>
    </r>
    <r>
      <rPr>
        <sz val="14"/>
        <color indexed="8"/>
        <rFont val="宋体"/>
        <family val="0"/>
      </rPr>
      <t>专业技术岗</t>
    </r>
  </si>
  <si>
    <t>汪楚乔</t>
  </si>
  <si>
    <t>雷蕾</t>
  </si>
  <si>
    <t>付卓仪</t>
  </si>
  <si>
    <r>
      <t>17</t>
    </r>
    <r>
      <rPr>
        <sz val="14"/>
        <color indexed="8"/>
        <rFont val="宋体"/>
        <family val="0"/>
      </rPr>
      <t>管理岗</t>
    </r>
  </si>
  <si>
    <t>陈珊珊</t>
  </si>
  <si>
    <t>王浪迹</t>
  </si>
  <si>
    <t>夏道雪</t>
  </si>
  <si>
    <t>彭燕</t>
  </si>
  <si>
    <t>宋昕洋</t>
  </si>
  <si>
    <t>罗冬会</t>
  </si>
  <si>
    <r>
      <t>18</t>
    </r>
    <r>
      <rPr>
        <sz val="14"/>
        <color indexed="8"/>
        <rFont val="宋体"/>
        <family val="0"/>
      </rPr>
      <t>管理岗</t>
    </r>
  </si>
  <si>
    <t>张文素</t>
  </si>
  <si>
    <t>马秋瑾</t>
  </si>
  <si>
    <t>刘颖淇</t>
  </si>
  <si>
    <r>
      <t>19</t>
    </r>
    <r>
      <rPr>
        <sz val="14"/>
        <color indexed="8"/>
        <rFont val="宋体"/>
        <family val="0"/>
      </rPr>
      <t>管理岗</t>
    </r>
  </si>
  <si>
    <t>王莹</t>
  </si>
  <si>
    <t xml:space="preserve">总成绩末尾并列，按实际成绩计算 </t>
  </si>
  <si>
    <t>刘诗琳</t>
  </si>
  <si>
    <t>周肱旭</t>
  </si>
  <si>
    <r>
      <t>20</t>
    </r>
    <r>
      <rPr>
        <sz val="14"/>
        <color indexed="8"/>
        <rFont val="宋体"/>
        <family val="0"/>
      </rPr>
      <t>管理岗</t>
    </r>
  </si>
  <si>
    <t>王娅</t>
  </si>
  <si>
    <t>杨淑颖</t>
  </si>
  <si>
    <t>蔡燕鹿</t>
  </si>
  <si>
    <r>
      <t>21</t>
    </r>
    <r>
      <rPr>
        <sz val="14"/>
        <color indexed="8"/>
        <rFont val="宋体"/>
        <family val="0"/>
      </rPr>
      <t>管理岗</t>
    </r>
  </si>
  <si>
    <t>王俊丹</t>
  </si>
  <si>
    <t>李甜</t>
  </si>
  <si>
    <t>龚庭玉</t>
  </si>
  <si>
    <t>面试成绩未达到70分</t>
  </si>
  <si>
    <t>面试缺考</t>
  </si>
  <si>
    <t>附件：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</si>
</sst>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(0.00\)"/>
    <numFmt numFmtId="181" formatCode="0.000_);[Red]\(0.000\)"/>
  </numFmts>
  <fonts count="48">
    <font>
      <sz val="10"/>
      <name val="Arial"/>
      <family val="2"/>
    </font>
    <font>
      <sz val="11"/>
      <color indexed="8"/>
      <name val="宋体"/>
      <family val="0"/>
    </font>
    <font>
      <b/>
      <sz val="22"/>
      <color indexed="8"/>
      <name val="Arial"/>
      <family val="2"/>
    </font>
    <font>
      <b/>
      <sz val="12"/>
      <color indexed="8"/>
      <name val="宋体"/>
      <family val="0"/>
    </font>
    <font>
      <sz val="14"/>
      <color indexed="8"/>
      <name val="Arial"/>
      <family val="2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Arial"/>
      <family val="2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80" fontId="4" fillId="33" borderId="14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80" fontId="4" fillId="33" borderId="17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180" fontId="4" fillId="33" borderId="23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180" fontId="4" fillId="33" borderId="26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181" fontId="4" fillId="33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181" fontId="4" fillId="33" borderId="14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6.8515625" style="0" bestFit="1" customWidth="1"/>
    <col min="2" max="2" width="19.28125" style="0" bestFit="1" customWidth="1"/>
    <col min="3" max="3" width="10.00390625" style="0" customWidth="1"/>
    <col min="4" max="4" width="8.7109375" style="0" customWidth="1"/>
    <col min="5" max="5" width="15.00390625" style="0" customWidth="1"/>
    <col min="6" max="6" width="17.28125" style="0" bestFit="1" customWidth="1"/>
    <col min="7" max="7" width="11.7109375" style="0" customWidth="1"/>
    <col min="8" max="8" width="17.28125" style="0" bestFit="1" customWidth="1"/>
    <col min="9" max="9" width="11.7109375" style="0" customWidth="1"/>
    <col min="10" max="10" width="17.7109375" style="0" customWidth="1"/>
    <col min="11" max="11" width="26.7109375" style="0" customWidth="1"/>
  </cols>
  <sheetData>
    <row r="1" spans="1:2" s="40" customFormat="1" ht="18.75">
      <c r="A1" s="41" t="s">
        <v>107</v>
      </c>
      <c r="B1" s="41"/>
    </row>
    <row r="2" spans="1:11" ht="60" customHeight="1" thickBo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0" customHeight="1" thickBot="1">
      <c r="A3" s="14" t="s">
        <v>1</v>
      </c>
      <c r="B3" s="15" t="s">
        <v>2</v>
      </c>
      <c r="C3" s="15" t="s">
        <v>3</v>
      </c>
      <c r="D3" s="15" t="s">
        <v>4</v>
      </c>
      <c r="E3" s="16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7" t="s">
        <v>11</v>
      </c>
    </row>
    <row r="4" spans="1:11" ht="30.75" customHeight="1">
      <c r="A4" s="1">
        <v>1</v>
      </c>
      <c r="B4" s="34" t="s">
        <v>12</v>
      </c>
      <c r="C4" s="2" t="s">
        <v>13</v>
      </c>
      <c r="D4" s="2" t="s">
        <v>14</v>
      </c>
      <c r="E4" s="3">
        <v>65.5</v>
      </c>
      <c r="F4" s="3">
        <f aca="true" t="shared" si="0" ref="F4:F67">E4*0.6</f>
        <v>39.3</v>
      </c>
      <c r="G4" s="3">
        <v>89.6</v>
      </c>
      <c r="H4" s="3">
        <f aca="true" t="shared" si="1" ref="H4:H10">G4*0.4</f>
        <v>35.839999999999996</v>
      </c>
      <c r="I4" s="3">
        <f aca="true" t="shared" si="2" ref="I4:I12">F4+H4</f>
        <v>75.13999999999999</v>
      </c>
      <c r="J4" s="2" t="s">
        <v>15</v>
      </c>
      <c r="K4" s="4"/>
    </row>
    <row r="5" spans="1:11" ht="30.75" customHeight="1">
      <c r="A5" s="5">
        <v>2</v>
      </c>
      <c r="B5" s="35"/>
      <c r="C5" s="6" t="s">
        <v>16</v>
      </c>
      <c r="D5" s="6" t="s">
        <v>14</v>
      </c>
      <c r="E5" s="7">
        <v>65.67</v>
      </c>
      <c r="F5" s="7">
        <f t="shared" si="0"/>
        <v>39.402</v>
      </c>
      <c r="G5" s="7">
        <v>83.4</v>
      </c>
      <c r="H5" s="7">
        <f t="shared" si="1"/>
        <v>33.36000000000001</v>
      </c>
      <c r="I5" s="7">
        <f t="shared" si="2"/>
        <v>72.762</v>
      </c>
      <c r="J5" s="6" t="s">
        <v>17</v>
      </c>
      <c r="K5" s="8"/>
    </row>
    <row r="6" spans="1:11" ht="30.75" customHeight="1" thickBot="1">
      <c r="A6" s="9">
        <v>3</v>
      </c>
      <c r="B6" s="36"/>
      <c r="C6" s="10" t="s">
        <v>18</v>
      </c>
      <c r="D6" s="10" t="s">
        <v>14</v>
      </c>
      <c r="E6" s="11">
        <v>63.5</v>
      </c>
      <c r="F6" s="11">
        <f t="shared" si="0"/>
        <v>38.1</v>
      </c>
      <c r="G6" s="11">
        <v>76.2</v>
      </c>
      <c r="H6" s="11">
        <f t="shared" si="1"/>
        <v>30.480000000000004</v>
      </c>
      <c r="I6" s="11">
        <f t="shared" si="2"/>
        <v>68.58000000000001</v>
      </c>
      <c r="J6" s="10" t="s">
        <v>17</v>
      </c>
      <c r="K6" s="12"/>
    </row>
    <row r="7" spans="1:11" ht="30.75" customHeight="1">
      <c r="A7" s="1">
        <v>4</v>
      </c>
      <c r="B7" s="34" t="s">
        <v>19</v>
      </c>
      <c r="C7" s="2" t="s">
        <v>20</v>
      </c>
      <c r="D7" s="2" t="s">
        <v>14</v>
      </c>
      <c r="E7" s="3">
        <v>58.67</v>
      </c>
      <c r="F7" s="3">
        <f t="shared" si="0"/>
        <v>35.202</v>
      </c>
      <c r="G7" s="3">
        <v>81.4</v>
      </c>
      <c r="H7" s="3">
        <f t="shared" si="1"/>
        <v>32.56</v>
      </c>
      <c r="I7" s="3">
        <f t="shared" si="2"/>
        <v>67.762</v>
      </c>
      <c r="J7" s="2" t="s">
        <v>15</v>
      </c>
      <c r="K7" s="4"/>
    </row>
    <row r="8" spans="1:11" ht="30.75" customHeight="1" thickBot="1">
      <c r="A8" s="9">
        <v>5</v>
      </c>
      <c r="B8" s="36"/>
      <c r="C8" s="10" t="s">
        <v>21</v>
      </c>
      <c r="D8" s="10" t="s">
        <v>14</v>
      </c>
      <c r="E8" s="11">
        <v>49.17</v>
      </c>
      <c r="F8" s="11">
        <f t="shared" si="0"/>
        <v>29.502</v>
      </c>
      <c r="G8" s="11">
        <v>82.6</v>
      </c>
      <c r="H8" s="11">
        <f t="shared" si="1"/>
        <v>33.04</v>
      </c>
      <c r="I8" s="11">
        <f t="shared" si="2"/>
        <v>62.542</v>
      </c>
      <c r="J8" s="10" t="s">
        <v>17</v>
      </c>
      <c r="K8" s="12"/>
    </row>
    <row r="9" spans="1:11" ht="30.75" customHeight="1">
      <c r="A9" s="1">
        <v>6</v>
      </c>
      <c r="B9" s="34" t="s">
        <v>22</v>
      </c>
      <c r="C9" s="2" t="s">
        <v>23</v>
      </c>
      <c r="D9" s="2" t="s">
        <v>14</v>
      </c>
      <c r="E9" s="3">
        <v>58.33</v>
      </c>
      <c r="F9" s="3">
        <f t="shared" si="0"/>
        <v>34.998</v>
      </c>
      <c r="G9" s="3">
        <v>81</v>
      </c>
      <c r="H9" s="3">
        <f t="shared" si="1"/>
        <v>32.4</v>
      </c>
      <c r="I9" s="3">
        <f t="shared" si="2"/>
        <v>67.398</v>
      </c>
      <c r="J9" s="2" t="s">
        <v>15</v>
      </c>
      <c r="K9" s="4"/>
    </row>
    <row r="10" spans="1:11" ht="30.75" customHeight="1">
      <c r="A10" s="5">
        <v>7</v>
      </c>
      <c r="B10" s="35"/>
      <c r="C10" s="6" t="s">
        <v>24</v>
      </c>
      <c r="D10" s="6" t="s">
        <v>14</v>
      </c>
      <c r="E10" s="7">
        <v>50.83</v>
      </c>
      <c r="F10" s="7">
        <f t="shared" si="0"/>
        <v>30.497999999999998</v>
      </c>
      <c r="G10" s="7">
        <v>79.4</v>
      </c>
      <c r="H10" s="7">
        <f t="shared" si="1"/>
        <v>31.760000000000005</v>
      </c>
      <c r="I10" s="7">
        <f t="shared" si="2"/>
        <v>62.258</v>
      </c>
      <c r="J10" s="6" t="s">
        <v>17</v>
      </c>
      <c r="K10" s="8"/>
    </row>
    <row r="11" spans="1:11" ht="30.75" customHeight="1" thickBot="1">
      <c r="A11" s="9">
        <v>8</v>
      </c>
      <c r="B11" s="36"/>
      <c r="C11" s="10" t="s">
        <v>25</v>
      </c>
      <c r="D11" s="10" t="s">
        <v>14</v>
      </c>
      <c r="E11" s="11">
        <v>52.83</v>
      </c>
      <c r="F11" s="11">
        <f t="shared" si="0"/>
        <v>31.697999999999997</v>
      </c>
      <c r="G11" s="11">
        <v>0</v>
      </c>
      <c r="H11" s="11">
        <v>0</v>
      </c>
      <c r="I11" s="11">
        <f>F11+H11</f>
        <v>31.697999999999997</v>
      </c>
      <c r="J11" s="10" t="s">
        <v>17</v>
      </c>
      <c r="K11" s="32" t="s">
        <v>106</v>
      </c>
    </row>
    <row r="12" spans="1:11" ht="30.75" customHeight="1">
      <c r="A12" s="1">
        <v>9</v>
      </c>
      <c r="B12" s="34" t="s">
        <v>26</v>
      </c>
      <c r="C12" s="2" t="s">
        <v>27</v>
      </c>
      <c r="D12" s="2" t="s">
        <v>14</v>
      </c>
      <c r="E12" s="3">
        <v>52.17</v>
      </c>
      <c r="F12" s="3">
        <f t="shared" si="0"/>
        <v>31.302</v>
      </c>
      <c r="G12" s="3">
        <v>84.4</v>
      </c>
      <c r="H12" s="3">
        <f>G12*0.4</f>
        <v>33.760000000000005</v>
      </c>
      <c r="I12" s="3">
        <f t="shared" si="2"/>
        <v>65.06200000000001</v>
      </c>
      <c r="J12" s="2" t="s">
        <v>15</v>
      </c>
      <c r="K12" s="4"/>
    </row>
    <row r="13" spans="1:11" ht="30.75" customHeight="1" thickBot="1">
      <c r="A13" s="18">
        <v>10</v>
      </c>
      <c r="B13" s="37"/>
      <c r="C13" s="19" t="s">
        <v>28</v>
      </c>
      <c r="D13" s="19" t="s">
        <v>14</v>
      </c>
      <c r="E13" s="20">
        <v>56.67</v>
      </c>
      <c r="F13" s="20">
        <f t="shared" si="0"/>
        <v>34.002</v>
      </c>
      <c r="G13" s="11">
        <v>0</v>
      </c>
      <c r="H13" s="11">
        <v>0</v>
      </c>
      <c r="I13" s="20">
        <f aca="true" t="shared" si="3" ref="I13:I19">F13+H13</f>
        <v>34.002</v>
      </c>
      <c r="J13" s="19" t="s">
        <v>17</v>
      </c>
      <c r="K13" s="27" t="s">
        <v>106</v>
      </c>
    </row>
    <row r="14" spans="1:11" ht="30.75" customHeight="1">
      <c r="A14" s="1">
        <v>11</v>
      </c>
      <c r="B14" s="34" t="s">
        <v>29</v>
      </c>
      <c r="C14" s="2" t="s">
        <v>30</v>
      </c>
      <c r="D14" s="2" t="s">
        <v>14</v>
      </c>
      <c r="E14" s="3">
        <v>64</v>
      </c>
      <c r="F14" s="3">
        <f t="shared" si="0"/>
        <v>38.4</v>
      </c>
      <c r="G14" s="3">
        <v>89.8</v>
      </c>
      <c r="H14" s="3">
        <f>G14*0.4</f>
        <v>35.92</v>
      </c>
      <c r="I14" s="3">
        <f t="shared" si="3"/>
        <v>74.32</v>
      </c>
      <c r="J14" s="2" t="s">
        <v>15</v>
      </c>
      <c r="K14" s="4"/>
    </row>
    <row r="15" spans="1:11" ht="30.75" customHeight="1">
      <c r="A15" s="5">
        <v>12</v>
      </c>
      <c r="B15" s="35"/>
      <c r="C15" s="6" t="s">
        <v>31</v>
      </c>
      <c r="D15" s="6" t="s">
        <v>14</v>
      </c>
      <c r="E15" s="7">
        <v>69</v>
      </c>
      <c r="F15" s="7">
        <f t="shared" si="0"/>
        <v>41.4</v>
      </c>
      <c r="G15" s="7">
        <v>78.8</v>
      </c>
      <c r="H15" s="7">
        <f>G15*0.4</f>
        <v>31.52</v>
      </c>
      <c r="I15" s="7">
        <f t="shared" si="3"/>
        <v>72.92</v>
      </c>
      <c r="J15" s="6" t="s">
        <v>17</v>
      </c>
      <c r="K15" s="8"/>
    </row>
    <row r="16" spans="1:11" ht="30.75" customHeight="1" thickBot="1">
      <c r="A16" s="9">
        <v>13</v>
      </c>
      <c r="B16" s="36"/>
      <c r="C16" s="10" t="s">
        <v>32</v>
      </c>
      <c r="D16" s="10" t="s">
        <v>14</v>
      </c>
      <c r="E16" s="11">
        <v>65.83</v>
      </c>
      <c r="F16" s="11">
        <f t="shared" si="0"/>
        <v>39.498</v>
      </c>
      <c r="G16" s="11">
        <v>0</v>
      </c>
      <c r="H16" s="11">
        <v>0</v>
      </c>
      <c r="I16" s="11">
        <f t="shared" si="3"/>
        <v>39.498</v>
      </c>
      <c r="J16" s="10" t="s">
        <v>17</v>
      </c>
      <c r="K16" s="32" t="s">
        <v>106</v>
      </c>
    </row>
    <row r="17" spans="1:11" ht="30.75" customHeight="1">
      <c r="A17" s="22">
        <v>14</v>
      </c>
      <c r="B17" s="38" t="s">
        <v>33</v>
      </c>
      <c r="C17" s="23" t="s">
        <v>34</v>
      </c>
      <c r="D17" s="23" t="s">
        <v>14</v>
      </c>
      <c r="E17" s="24">
        <v>63.83</v>
      </c>
      <c r="F17" s="24">
        <f t="shared" si="0"/>
        <v>38.297999999999995</v>
      </c>
      <c r="G17" s="24">
        <v>87.2</v>
      </c>
      <c r="H17" s="24">
        <f>G17*0.4</f>
        <v>34.88</v>
      </c>
      <c r="I17" s="24">
        <f t="shared" si="3"/>
        <v>73.178</v>
      </c>
      <c r="J17" s="23" t="s">
        <v>15</v>
      </c>
      <c r="K17" s="25"/>
    </row>
    <row r="18" spans="1:11" ht="30.75" customHeight="1">
      <c r="A18" s="5">
        <v>15</v>
      </c>
      <c r="B18" s="35"/>
      <c r="C18" s="6" t="s">
        <v>35</v>
      </c>
      <c r="D18" s="6" t="s">
        <v>14</v>
      </c>
      <c r="E18" s="7">
        <v>57.67</v>
      </c>
      <c r="F18" s="7">
        <f t="shared" si="0"/>
        <v>34.602</v>
      </c>
      <c r="G18" s="7">
        <v>83.4</v>
      </c>
      <c r="H18" s="7">
        <f>G18*0.4</f>
        <v>33.36000000000001</v>
      </c>
      <c r="I18" s="7">
        <f t="shared" si="3"/>
        <v>67.962</v>
      </c>
      <c r="J18" s="6" t="s">
        <v>17</v>
      </c>
      <c r="K18" s="8"/>
    </row>
    <row r="19" spans="1:11" ht="30.75" customHeight="1" thickBot="1">
      <c r="A19" s="18">
        <v>16</v>
      </c>
      <c r="B19" s="39"/>
      <c r="C19" s="19" t="s">
        <v>36</v>
      </c>
      <c r="D19" s="19" t="s">
        <v>14</v>
      </c>
      <c r="E19" s="20">
        <v>57.67</v>
      </c>
      <c r="F19" s="20">
        <f t="shared" si="0"/>
        <v>34.602</v>
      </c>
      <c r="G19" s="11">
        <v>0</v>
      </c>
      <c r="H19" s="11">
        <v>0</v>
      </c>
      <c r="I19" s="20">
        <f t="shared" si="3"/>
        <v>34.602</v>
      </c>
      <c r="J19" s="19" t="s">
        <v>17</v>
      </c>
      <c r="K19" s="27" t="s">
        <v>106</v>
      </c>
    </row>
    <row r="20" spans="1:11" ht="30.75" customHeight="1">
      <c r="A20" s="1">
        <v>17</v>
      </c>
      <c r="B20" s="34" t="s">
        <v>37</v>
      </c>
      <c r="C20" s="2" t="s">
        <v>38</v>
      </c>
      <c r="D20" s="2" t="s">
        <v>39</v>
      </c>
      <c r="E20" s="3">
        <v>70.33</v>
      </c>
      <c r="F20" s="3">
        <f t="shared" si="0"/>
        <v>42.198</v>
      </c>
      <c r="G20" s="3">
        <v>88.8</v>
      </c>
      <c r="H20" s="3">
        <f aca="true" t="shared" si="4" ref="H20:H28">G20*0.4</f>
        <v>35.52</v>
      </c>
      <c r="I20" s="3">
        <f aca="true" t="shared" si="5" ref="I20:I28">F20+H20</f>
        <v>77.718</v>
      </c>
      <c r="J20" s="2" t="s">
        <v>15</v>
      </c>
      <c r="K20" s="4"/>
    </row>
    <row r="21" spans="1:11" ht="30.75" customHeight="1">
      <c r="A21" s="5">
        <v>18</v>
      </c>
      <c r="B21" s="35"/>
      <c r="C21" s="6" t="s">
        <v>40</v>
      </c>
      <c r="D21" s="6" t="s">
        <v>14</v>
      </c>
      <c r="E21" s="7">
        <v>63.5</v>
      </c>
      <c r="F21" s="7">
        <f t="shared" si="0"/>
        <v>38.1</v>
      </c>
      <c r="G21" s="7">
        <v>73</v>
      </c>
      <c r="H21" s="7">
        <f t="shared" si="4"/>
        <v>29.200000000000003</v>
      </c>
      <c r="I21" s="7">
        <f t="shared" si="5"/>
        <v>67.30000000000001</v>
      </c>
      <c r="J21" s="6" t="s">
        <v>17</v>
      </c>
      <c r="K21" s="8"/>
    </row>
    <row r="22" spans="1:11" ht="30.75" customHeight="1" thickBot="1">
      <c r="A22" s="9">
        <v>19</v>
      </c>
      <c r="B22" s="36"/>
      <c r="C22" s="10" t="s">
        <v>41</v>
      </c>
      <c r="D22" s="10" t="s">
        <v>39</v>
      </c>
      <c r="E22" s="11">
        <v>55.67</v>
      </c>
      <c r="F22" s="11">
        <f t="shared" si="0"/>
        <v>33.402</v>
      </c>
      <c r="G22" s="11">
        <v>81.4</v>
      </c>
      <c r="H22" s="11">
        <f t="shared" si="4"/>
        <v>32.56</v>
      </c>
      <c r="I22" s="11">
        <f t="shared" si="5"/>
        <v>65.962</v>
      </c>
      <c r="J22" s="10" t="s">
        <v>17</v>
      </c>
      <c r="K22" s="12"/>
    </row>
    <row r="23" spans="1:11" ht="30.75" customHeight="1">
      <c r="A23" s="22">
        <v>20</v>
      </c>
      <c r="B23" s="38" t="s">
        <v>42</v>
      </c>
      <c r="C23" s="23" t="s">
        <v>43</v>
      </c>
      <c r="D23" s="23" t="s">
        <v>14</v>
      </c>
      <c r="E23" s="24">
        <v>61.83</v>
      </c>
      <c r="F23" s="24">
        <f t="shared" si="0"/>
        <v>37.098</v>
      </c>
      <c r="G23" s="24">
        <v>60.4</v>
      </c>
      <c r="H23" s="24">
        <f t="shared" si="4"/>
        <v>24.16</v>
      </c>
      <c r="I23" s="24">
        <f t="shared" si="5"/>
        <v>61.257999999999996</v>
      </c>
      <c r="J23" s="23" t="s">
        <v>17</v>
      </c>
      <c r="K23" s="26" t="s">
        <v>105</v>
      </c>
    </row>
    <row r="24" spans="1:11" ht="30.75" customHeight="1" thickBot="1">
      <c r="A24" s="18">
        <v>21</v>
      </c>
      <c r="B24" s="39"/>
      <c r="C24" s="19" t="s">
        <v>45</v>
      </c>
      <c r="D24" s="19" t="s">
        <v>14</v>
      </c>
      <c r="E24" s="20">
        <v>53.5</v>
      </c>
      <c r="F24" s="20">
        <f t="shared" si="0"/>
        <v>32.1</v>
      </c>
      <c r="G24" s="20">
        <v>64.4</v>
      </c>
      <c r="H24" s="20">
        <f t="shared" si="4"/>
        <v>25.760000000000005</v>
      </c>
      <c r="I24" s="20">
        <f t="shared" si="5"/>
        <v>57.86000000000001</v>
      </c>
      <c r="J24" s="19" t="s">
        <v>17</v>
      </c>
      <c r="K24" s="21" t="s">
        <v>44</v>
      </c>
    </row>
    <row r="25" spans="1:11" ht="30.75" customHeight="1">
      <c r="A25" s="1">
        <v>22</v>
      </c>
      <c r="B25" s="34" t="s">
        <v>46</v>
      </c>
      <c r="C25" s="2" t="s">
        <v>47</v>
      </c>
      <c r="D25" s="2" t="s">
        <v>14</v>
      </c>
      <c r="E25" s="3">
        <v>67.83</v>
      </c>
      <c r="F25" s="3">
        <f t="shared" si="0"/>
        <v>40.698</v>
      </c>
      <c r="G25" s="3">
        <v>89.2</v>
      </c>
      <c r="H25" s="3">
        <f t="shared" si="4"/>
        <v>35.68</v>
      </c>
      <c r="I25" s="3">
        <f t="shared" si="5"/>
        <v>76.378</v>
      </c>
      <c r="J25" s="2" t="s">
        <v>15</v>
      </c>
      <c r="K25" s="4"/>
    </row>
    <row r="26" spans="1:11" ht="30.75" customHeight="1">
      <c r="A26" s="5">
        <v>23</v>
      </c>
      <c r="B26" s="35"/>
      <c r="C26" s="6" t="s">
        <v>48</v>
      </c>
      <c r="D26" s="6" t="s">
        <v>14</v>
      </c>
      <c r="E26" s="7">
        <v>68</v>
      </c>
      <c r="F26" s="7">
        <f t="shared" si="0"/>
        <v>40.8</v>
      </c>
      <c r="G26" s="7">
        <v>82.6</v>
      </c>
      <c r="H26" s="7">
        <f t="shared" si="4"/>
        <v>33.04</v>
      </c>
      <c r="I26" s="7">
        <f t="shared" si="5"/>
        <v>73.84</v>
      </c>
      <c r="J26" s="6" t="s">
        <v>15</v>
      </c>
      <c r="K26" s="8"/>
    </row>
    <row r="27" spans="1:11" ht="30.75" customHeight="1">
      <c r="A27" s="5">
        <v>24</v>
      </c>
      <c r="B27" s="35"/>
      <c r="C27" s="6" t="s">
        <v>49</v>
      </c>
      <c r="D27" s="6" t="s">
        <v>14</v>
      </c>
      <c r="E27" s="7">
        <v>64.5</v>
      </c>
      <c r="F27" s="7">
        <f t="shared" si="0"/>
        <v>38.699999999999996</v>
      </c>
      <c r="G27" s="7">
        <v>85.8</v>
      </c>
      <c r="H27" s="7">
        <f t="shared" si="4"/>
        <v>34.32</v>
      </c>
      <c r="I27" s="7">
        <f t="shared" si="5"/>
        <v>73.02</v>
      </c>
      <c r="J27" s="6" t="s">
        <v>17</v>
      </c>
      <c r="K27" s="8"/>
    </row>
    <row r="28" spans="1:11" ht="30.75" customHeight="1">
      <c r="A28" s="5">
        <v>25</v>
      </c>
      <c r="B28" s="35"/>
      <c r="C28" s="6" t="s">
        <v>50</v>
      </c>
      <c r="D28" s="6" t="s">
        <v>14</v>
      </c>
      <c r="E28" s="7">
        <v>58.67</v>
      </c>
      <c r="F28" s="7">
        <f t="shared" si="0"/>
        <v>35.202</v>
      </c>
      <c r="G28" s="7">
        <v>86</v>
      </c>
      <c r="H28" s="7">
        <f t="shared" si="4"/>
        <v>34.4</v>
      </c>
      <c r="I28" s="7">
        <f t="shared" si="5"/>
        <v>69.602</v>
      </c>
      <c r="J28" s="6" t="s">
        <v>17</v>
      </c>
      <c r="K28" s="8"/>
    </row>
    <row r="29" spans="1:11" ht="30.75" customHeight="1">
      <c r="A29" s="5">
        <v>26</v>
      </c>
      <c r="B29" s="35"/>
      <c r="C29" s="6" t="s">
        <v>51</v>
      </c>
      <c r="D29" s="6" t="s">
        <v>14</v>
      </c>
      <c r="E29" s="7">
        <v>62.67</v>
      </c>
      <c r="F29" s="7">
        <f t="shared" si="0"/>
        <v>37.602</v>
      </c>
      <c r="G29" s="7">
        <v>0</v>
      </c>
      <c r="H29" s="7">
        <v>0</v>
      </c>
      <c r="I29" s="7">
        <f>F29+H29</f>
        <v>37.602</v>
      </c>
      <c r="J29" s="6" t="s">
        <v>17</v>
      </c>
      <c r="K29" s="13" t="s">
        <v>106</v>
      </c>
    </row>
    <row r="30" spans="1:11" ht="30.75" customHeight="1" thickBot="1">
      <c r="A30" s="9">
        <v>27</v>
      </c>
      <c r="B30" s="36"/>
      <c r="C30" s="10" t="s">
        <v>52</v>
      </c>
      <c r="D30" s="10" t="s">
        <v>14</v>
      </c>
      <c r="E30" s="11">
        <v>61.67</v>
      </c>
      <c r="F30" s="11">
        <f t="shared" si="0"/>
        <v>37.002</v>
      </c>
      <c r="G30" s="11">
        <v>0</v>
      </c>
      <c r="H30" s="11">
        <v>0</v>
      </c>
      <c r="I30" s="11">
        <f>F30+H30</f>
        <v>37.002</v>
      </c>
      <c r="J30" s="10" t="s">
        <v>17</v>
      </c>
      <c r="K30" s="32" t="s">
        <v>106</v>
      </c>
    </row>
    <row r="31" spans="1:11" ht="30.75" customHeight="1">
      <c r="A31" s="22">
        <v>28</v>
      </c>
      <c r="B31" s="38" t="s">
        <v>53</v>
      </c>
      <c r="C31" s="23" t="s">
        <v>54</v>
      </c>
      <c r="D31" s="23" t="s">
        <v>14</v>
      </c>
      <c r="E31" s="24">
        <v>61.5</v>
      </c>
      <c r="F31" s="24">
        <f t="shared" si="0"/>
        <v>36.9</v>
      </c>
      <c r="G31" s="24">
        <v>87</v>
      </c>
      <c r="H31" s="24">
        <f aca="true" t="shared" si="6" ref="H31:H40">G31*0.4</f>
        <v>34.800000000000004</v>
      </c>
      <c r="I31" s="24">
        <f aca="true" t="shared" si="7" ref="I31:I40">F31+H31</f>
        <v>71.7</v>
      </c>
      <c r="J31" s="23" t="s">
        <v>15</v>
      </c>
      <c r="K31" s="25"/>
    </row>
    <row r="32" spans="1:11" ht="30.75" customHeight="1">
      <c r="A32" s="5">
        <v>29</v>
      </c>
      <c r="B32" s="35"/>
      <c r="C32" s="6" t="s">
        <v>55</v>
      </c>
      <c r="D32" s="6" t="s">
        <v>14</v>
      </c>
      <c r="E32" s="7">
        <v>52.83</v>
      </c>
      <c r="F32" s="7">
        <f t="shared" si="0"/>
        <v>31.697999999999997</v>
      </c>
      <c r="G32" s="7">
        <v>84.6</v>
      </c>
      <c r="H32" s="7">
        <f t="shared" si="6"/>
        <v>33.839999999999996</v>
      </c>
      <c r="I32" s="7">
        <f t="shared" si="7"/>
        <v>65.538</v>
      </c>
      <c r="J32" s="6" t="s">
        <v>15</v>
      </c>
      <c r="K32" s="8"/>
    </row>
    <row r="33" spans="1:11" ht="30.75" customHeight="1">
      <c r="A33" s="5">
        <v>30</v>
      </c>
      <c r="B33" s="35"/>
      <c r="C33" s="6" t="s">
        <v>56</v>
      </c>
      <c r="D33" s="6" t="s">
        <v>39</v>
      </c>
      <c r="E33" s="7">
        <v>52</v>
      </c>
      <c r="F33" s="7">
        <f t="shared" si="0"/>
        <v>31.2</v>
      </c>
      <c r="G33" s="7">
        <v>77.2</v>
      </c>
      <c r="H33" s="7">
        <f t="shared" si="6"/>
        <v>30.880000000000003</v>
      </c>
      <c r="I33" s="7">
        <f t="shared" si="7"/>
        <v>62.08</v>
      </c>
      <c r="J33" s="6" t="s">
        <v>17</v>
      </c>
      <c r="K33" s="8"/>
    </row>
    <row r="34" spans="1:11" ht="30.75" customHeight="1">
      <c r="A34" s="5">
        <v>31</v>
      </c>
      <c r="B34" s="35"/>
      <c r="C34" s="6" t="s">
        <v>57</v>
      </c>
      <c r="D34" s="6" t="s">
        <v>14</v>
      </c>
      <c r="E34" s="7">
        <v>51</v>
      </c>
      <c r="F34" s="7">
        <f t="shared" si="0"/>
        <v>30.599999999999998</v>
      </c>
      <c r="G34" s="7">
        <v>68.6</v>
      </c>
      <c r="H34" s="7">
        <f t="shared" si="6"/>
        <v>27.439999999999998</v>
      </c>
      <c r="I34" s="7">
        <f t="shared" si="7"/>
        <v>58.03999999999999</v>
      </c>
      <c r="J34" s="6" t="s">
        <v>17</v>
      </c>
      <c r="K34" s="13"/>
    </row>
    <row r="35" spans="1:11" ht="30.75" customHeight="1" thickBot="1">
      <c r="A35" s="18">
        <v>32</v>
      </c>
      <c r="B35" s="39"/>
      <c r="C35" s="19" t="s">
        <v>58</v>
      </c>
      <c r="D35" s="19" t="s">
        <v>14</v>
      </c>
      <c r="E35" s="20">
        <v>46.67</v>
      </c>
      <c r="F35" s="20">
        <f t="shared" si="0"/>
        <v>28.002</v>
      </c>
      <c r="G35" s="20">
        <v>65.2</v>
      </c>
      <c r="H35" s="20">
        <f t="shared" si="6"/>
        <v>26.080000000000002</v>
      </c>
      <c r="I35" s="20">
        <f t="shared" si="7"/>
        <v>54.082</v>
      </c>
      <c r="J35" s="19" t="s">
        <v>17</v>
      </c>
      <c r="K35" s="27"/>
    </row>
    <row r="36" spans="1:11" ht="30.75" customHeight="1">
      <c r="A36" s="1">
        <v>33</v>
      </c>
      <c r="B36" s="34" t="s">
        <v>59</v>
      </c>
      <c r="C36" s="2" t="s">
        <v>60</v>
      </c>
      <c r="D36" s="2" t="s">
        <v>14</v>
      </c>
      <c r="E36" s="3">
        <v>61.5</v>
      </c>
      <c r="F36" s="3">
        <f t="shared" si="0"/>
        <v>36.9</v>
      </c>
      <c r="G36" s="3">
        <v>84.2</v>
      </c>
      <c r="H36" s="3">
        <f t="shared" si="6"/>
        <v>33.68</v>
      </c>
      <c r="I36" s="3">
        <f t="shared" si="7"/>
        <v>70.58</v>
      </c>
      <c r="J36" s="2" t="s">
        <v>15</v>
      </c>
      <c r="K36" s="4"/>
    </row>
    <row r="37" spans="1:11" ht="30.75" customHeight="1">
      <c r="A37" s="5">
        <v>34</v>
      </c>
      <c r="B37" s="35"/>
      <c r="C37" s="6" t="s">
        <v>61</v>
      </c>
      <c r="D37" s="6" t="s">
        <v>14</v>
      </c>
      <c r="E37" s="7">
        <v>61.83</v>
      </c>
      <c r="F37" s="7">
        <f t="shared" si="0"/>
        <v>37.098</v>
      </c>
      <c r="G37" s="7">
        <v>75.8</v>
      </c>
      <c r="H37" s="7">
        <f t="shared" si="6"/>
        <v>30.32</v>
      </c>
      <c r="I37" s="7">
        <f t="shared" si="7"/>
        <v>67.418</v>
      </c>
      <c r="J37" s="6" t="s">
        <v>17</v>
      </c>
      <c r="K37" s="8"/>
    </row>
    <row r="38" spans="1:11" ht="30.75" customHeight="1" thickBot="1">
      <c r="A38" s="9">
        <v>35</v>
      </c>
      <c r="B38" s="36"/>
      <c r="C38" s="10" t="s">
        <v>62</v>
      </c>
      <c r="D38" s="10" t="s">
        <v>14</v>
      </c>
      <c r="E38" s="11">
        <v>61</v>
      </c>
      <c r="F38" s="11">
        <f t="shared" si="0"/>
        <v>36.6</v>
      </c>
      <c r="G38" s="11">
        <v>71.6</v>
      </c>
      <c r="H38" s="11">
        <f t="shared" si="6"/>
        <v>28.64</v>
      </c>
      <c r="I38" s="11">
        <f t="shared" si="7"/>
        <v>65.24000000000001</v>
      </c>
      <c r="J38" s="10" t="s">
        <v>17</v>
      </c>
      <c r="K38" s="12"/>
    </row>
    <row r="39" spans="1:11" ht="30.75" customHeight="1">
      <c r="A39" s="1">
        <v>36</v>
      </c>
      <c r="B39" s="34" t="s">
        <v>63</v>
      </c>
      <c r="C39" s="2" t="s">
        <v>64</v>
      </c>
      <c r="D39" s="2" t="s">
        <v>39</v>
      </c>
      <c r="E39" s="3">
        <v>62.5</v>
      </c>
      <c r="F39" s="3">
        <f t="shared" si="0"/>
        <v>37.5</v>
      </c>
      <c r="G39" s="3">
        <v>90.2</v>
      </c>
      <c r="H39" s="3">
        <f t="shared" si="6"/>
        <v>36.080000000000005</v>
      </c>
      <c r="I39" s="3">
        <f t="shared" si="7"/>
        <v>73.58000000000001</v>
      </c>
      <c r="J39" s="2" t="s">
        <v>15</v>
      </c>
      <c r="K39" s="4"/>
    </row>
    <row r="40" spans="1:11" ht="30.75" customHeight="1">
      <c r="A40" s="5">
        <v>37</v>
      </c>
      <c r="B40" s="35"/>
      <c r="C40" s="6" t="s">
        <v>65</v>
      </c>
      <c r="D40" s="6" t="s">
        <v>14</v>
      </c>
      <c r="E40" s="7">
        <v>64.67</v>
      </c>
      <c r="F40" s="7">
        <f t="shared" si="0"/>
        <v>38.802</v>
      </c>
      <c r="G40" s="7">
        <v>65.2</v>
      </c>
      <c r="H40" s="7">
        <f t="shared" si="6"/>
        <v>26.080000000000002</v>
      </c>
      <c r="I40" s="7">
        <f t="shared" si="7"/>
        <v>64.882</v>
      </c>
      <c r="J40" s="6" t="s">
        <v>17</v>
      </c>
      <c r="K40" s="13"/>
    </row>
    <row r="41" spans="1:11" ht="30.75" customHeight="1" thickBot="1">
      <c r="A41" s="9">
        <v>38</v>
      </c>
      <c r="B41" s="36"/>
      <c r="C41" s="10" t="s">
        <v>66</v>
      </c>
      <c r="D41" s="10" t="s">
        <v>39</v>
      </c>
      <c r="E41" s="11">
        <v>56.83</v>
      </c>
      <c r="F41" s="11">
        <f t="shared" si="0"/>
        <v>34.098</v>
      </c>
      <c r="G41" s="11">
        <v>0</v>
      </c>
      <c r="H41" s="11">
        <v>0</v>
      </c>
      <c r="I41" s="11">
        <f>F41+H41</f>
        <v>34.098</v>
      </c>
      <c r="J41" s="10" t="s">
        <v>17</v>
      </c>
      <c r="K41" s="32" t="s">
        <v>106</v>
      </c>
    </row>
    <row r="42" spans="1:11" ht="30.75" customHeight="1">
      <c r="A42" s="1">
        <v>39</v>
      </c>
      <c r="B42" s="34" t="s">
        <v>67</v>
      </c>
      <c r="C42" s="2" t="s">
        <v>68</v>
      </c>
      <c r="D42" s="2" t="s">
        <v>14</v>
      </c>
      <c r="E42" s="3">
        <v>76.33</v>
      </c>
      <c r="F42" s="3">
        <f t="shared" si="0"/>
        <v>45.797999999999995</v>
      </c>
      <c r="G42" s="3">
        <v>84.6</v>
      </c>
      <c r="H42" s="3">
        <f aca="true" t="shared" si="8" ref="H42:H49">G42*0.4</f>
        <v>33.839999999999996</v>
      </c>
      <c r="I42" s="3">
        <f aca="true" t="shared" si="9" ref="I42:I49">F42+H42</f>
        <v>79.63799999999999</v>
      </c>
      <c r="J42" s="2" t="s">
        <v>15</v>
      </c>
      <c r="K42" s="4"/>
    </row>
    <row r="43" spans="1:11" ht="30.75" customHeight="1">
      <c r="A43" s="5">
        <v>40</v>
      </c>
      <c r="B43" s="35"/>
      <c r="C43" s="6" t="s">
        <v>69</v>
      </c>
      <c r="D43" s="6" t="s">
        <v>14</v>
      </c>
      <c r="E43" s="7">
        <v>68</v>
      </c>
      <c r="F43" s="7">
        <f t="shared" si="0"/>
        <v>40.8</v>
      </c>
      <c r="G43" s="7">
        <v>88.2</v>
      </c>
      <c r="H43" s="7">
        <f t="shared" si="8"/>
        <v>35.28</v>
      </c>
      <c r="I43" s="7">
        <f t="shared" si="9"/>
        <v>76.08</v>
      </c>
      <c r="J43" s="6" t="s">
        <v>15</v>
      </c>
      <c r="K43" s="8"/>
    </row>
    <row r="44" spans="1:11" ht="30.75" customHeight="1">
      <c r="A44" s="5">
        <v>41</v>
      </c>
      <c r="B44" s="35"/>
      <c r="C44" s="6" t="s">
        <v>70</v>
      </c>
      <c r="D44" s="6" t="s">
        <v>14</v>
      </c>
      <c r="E44" s="7">
        <v>69.33</v>
      </c>
      <c r="F44" s="7">
        <f t="shared" si="0"/>
        <v>41.598</v>
      </c>
      <c r="G44" s="7">
        <v>79</v>
      </c>
      <c r="H44" s="7">
        <f t="shared" si="8"/>
        <v>31.6</v>
      </c>
      <c r="I44" s="7">
        <f t="shared" si="9"/>
        <v>73.19800000000001</v>
      </c>
      <c r="J44" s="6" t="s">
        <v>15</v>
      </c>
      <c r="K44" s="8"/>
    </row>
    <row r="45" spans="1:11" ht="30.75" customHeight="1">
      <c r="A45" s="5">
        <v>42</v>
      </c>
      <c r="B45" s="35"/>
      <c r="C45" s="6" t="s">
        <v>71</v>
      </c>
      <c r="D45" s="6" t="s">
        <v>14</v>
      </c>
      <c r="E45" s="7">
        <v>68.33</v>
      </c>
      <c r="F45" s="7">
        <f t="shared" si="0"/>
        <v>40.998</v>
      </c>
      <c r="G45" s="7">
        <v>77.4</v>
      </c>
      <c r="H45" s="7">
        <f t="shared" si="8"/>
        <v>30.960000000000004</v>
      </c>
      <c r="I45" s="7">
        <f t="shared" si="9"/>
        <v>71.958</v>
      </c>
      <c r="J45" s="6" t="s">
        <v>17</v>
      </c>
      <c r="K45" s="8"/>
    </row>
    <row r="46" spans="1:11" ht="30.75" customHeight="1">
      <c r="A46" s="5">
        <v>43</v>
      </c>
      <c r="B46" s="35"/>
      <c r="C46" s="6" t="s">
        <v>72</v>
      </c>
      <c r="D46" s="6" t="s">
        <v>14</v>
      </c>
      <c r="E46" s="7">
        <v>64.33</v>
      </c>
      <c r="F46" s="7">
        <f t="shared" si="0"/>
        <v>38.598</v>
      </c>
      <c r="G46" s="7">
        <v>82.6</v>
      </c>
      <c r="H46" s="7">
        <f t="shared" si="8"/>
        <v>33.04</v>
      </c>
      <c r="I46" s="7">
        <f t="shared" si="9"/>
        <v>71.638</v>
      </c>
      <c r="J46" s="6" t="s">
        <v>17</v>
      </c>
      <c r="K46" s="8"/>
    </row>
    <row r="47" spans="1:11" ht="30.75" customHeight="1">
      <c r="A47" s="5">
        <v>44</v>
      </c>
      <c r="B47" s="35"/>
      <c r="C47" s="6" t="s">
        <v>73</v>
      </c>
      <c r="D47" s="6" t="s">
        <v>14</v>
      </c>
      <c r="E47" s="7">
        <v>64.33</v>
      </c>
      <c r="F47" s="7">
        <f t="shared" si="0"/>
        <v>38.598</v>
      </c>
      <c r="G47" s="7">
        <v>80</v>
      </c>
      <c r="H47" s="7">
        <f t="shared" si="8"/>
        <v>32</v>
      </c>
      <c r="I47" s="7">
        <f t="shared" si="9"/>
        <v>70.598</v>
      </c>
      <c r="J47" s="6" t="s">
        <v>17</v>
      </c>
      <c r="K47" s="8"/>
    </row>
    <row r="48" spans="1:11" ht="30.75" customHeight="1">
      <c r="A48" s="5">
        <v>45</v>
      </c>
      <c r="B48" s="35"/>
      <c r="C48" s="6" t="s">
        <v>74</v>
      </c>
      <c r="D48" s="6" t="s">
        <v>14</v>
      </c>
      <c r="E48" s="7">
        <v>66.83</v>
      </c>
      <c r="F48" s="7">
        <f t="shared" si="0"/>
        <v>40.098</v>
      </c>
      <c r="G48" s="7">
        <v>74.8</v>
      </c>
      <c r="H48" s="7">
        <f t="shared" si="8"/>
        <v>29.92</v>
      </c>
      <c r="I48" s="7">
        <f t="shared" si="9"/>
        <v>70.018</v>
      </c>
      <c r="J48" s="6" t="s">
        <v>17</v>
      </c>
      <c r="K48" s="8"/>
    </row>
    <row r="49" spans="1:11" ht="30.75" customHeight="1">
      <c r="A49" s="5">
        <v>46</v>
      </c>
      <c r="B49" s="35"/>
      <c r="C49" s="6" t="s">
        <v>75</v>
      </c>
      <c r="D49" s="6" t="s">
        <v>14</v>
      </c>
      <c r="E49" s="7">
        <v>62.5</v>
      </c>
      <c r="F49" s="7">
        <f t="shared" si="0"/>
        <v>37.5</v>
      </c>
      <c r="G49" s="7">
        <v>70.2</v>
      </c>
      <c r="H49" s="7">
        <f t="shared" si="8"/>
        <v>28.080000000000002</v>
      </c>
      <c r="I49" s="7">
        <f t="shared" si="9"/>
        <v>65.58</v>
      </c>
      <c r="J49" s="6" t="s">
        <v>17</v>
      </c>
      <c r="K49" s="8"/>
    </row>
    <row r="50" spans="1:11" ht="30.75" customHeight="1" thickBot="1">
      <c r="A50" s="9">
        <v>47</v>
      </c>
      <c r="B50" s="36"/>
      <c r="C50" s="10" t="s">
        <v>76</v>
      </c>
      <c r="D50" s="10" t="s">
        <v>14</v>
      </c>
      <c r="E50" s="11">
        <v>66.67</v>
      </c>
      <c r="F50" s="11">
        <f t="shared" si="0"/>
        <v>40.002</v>
      </c>
      <c r="G50" s="11">
        <v>0</v>
      </c>
      <c r="H50" s="11">
        <v>0</v>
      </c>
      <c r="I50" s="11">
        <f>F50+H50</f>
        <v>40.002</v>
      </c>
      <c r="J50" s="10" t="s">
        <v>17</v>
      </c>
      <c r="K50" s="32" t="s">
        <v>106</v>
      </c>
    </row>
    <row r="51" spans="1:11" ht="30.75" customHeight="1">
      <c r="A51" s="22">
        <v>48</v>
      </c>
      <c r="B51" s="38" t="s">
        <v>77</v>
      </c>
      <c r="C51" s="23" t="s">
        <v>78</v>
      </c>
      <c r="D51" s="23" t="s">
        <v>14</v>
      </c>
      <c r="E51" s="24">
        <v>66.5</v>
      </c>
      <c r="F51" s="24">
        <f t="shared" si="0"/>
        <v>39.9</v>
      </c>
      <c r="G51" s="24">
        <v>77.4</v>
      </c>
      <c r="H51" s="24">
        <f aca="true" t="shared" si="10" ref="H51:H60">G51*0.4</f>
        <v>30.960000000000004</v>
      </c>
      <c r="I51" s="24">
        <f aca="true" t="shared" si="11" ref="I51:I60">F51+H51</f>
        <v>70.86</v>
      </c>
      <c r="J51" s="23" t="s">
        <v>15</v>
      </c>
      <c r="K51" s="25"/>
    </row>
    <row r="52" spans="1:11" ht="30.75" customHeight="1">
      <c r="A52" s="5">
        <v>49</v>
      </c>
      <c r="B52" s="35"/>
      <c r="C52" s="6" t="s">
        <v>79</v>
      </c>
      <c r="D52" s="6" t="s">
        <v>14</v>
      </c>
      <c r="E52" s="7">
        <v>64.17</v>
      </c>
      <c r="F52" s="7">
        <f t="shared" si="0"/>
        <v>38.502</v>
      </c>
      <c r="G52" s="7">
        <v>79.2</v>
      </c>
      <c r="H52" s="7">
        <f t="shared" si="10"/>
        <v>31.680000000000003</v>
      </c>
      <c r="I52" s="7">
        <f t="shared" si="11"/>
        <v>70.182</v>
      </c>
      <c r="J52" s="6" t="s">
        <v>17</v>
      </c>
      <c r="K52" s="8"/>
    </row>
    <row r="53" spans="1:11" ht="30.75" customHeight="1" thickBot="1">
      <c r="A53" s="18">
        <v>50</v>
      </c>
      <c r="B53" s="39"/>
      <c r="C53" s="19" t="s">
        <v>80</v>
      </c>
      <c r="D53" s="19" t="s">
        <v>14</v>
      </c>
      <c r="E53" s="20">
        <v>63.33</v>
      </c>
      <c r="F53" s="20">
        <f t="shared" si="0"/>
        <v>37.998</v>
      </c>
      <c r="G53" s="20">
        <v>77.5</v>
      </c>
      <c r="H53" s="20">
        <f t="shared" si="10"/>
        <v>31</v>
      </c>
      <c r="I53" s="20">
        <f t="shared" si="11"/>
        <v>68.99799999999999</v>
      </c>
      <c r="J53" s="19" t="s">
        <v>17</v>
      </c>
      <c r="K53" s="21"/>
    </row>
    <row r="54" spans="1:11" ht="30.75" customHeight="1">
      <c r="A54" s="1">
        <v>51</v>
      </c>
      <c r="B54" s="34" t="s">
        <v>81</v>
      </c>
      <c r="C54" s="2" t="s">
        <v>82</v>
      </c>
      <c r="D54" s="2" t="s">
        <v>14</v>
      </c>
      <c r="E54" s="3">
        <v>70.33</v>
      </c>
      <c r="F54" s="3">
        <f t="shared" si="0"/>
        <v>42.198</v>
      </c>
      <c r="G54" s="3">
        <v>82</v>
      </c>
      <c r="H54" s="3">
        <f t="shared" si="10"/>
        <v>32.800000000000004</v>
      </c>
      <c r="I54" s="3">
        <f t="shared" si="11"/>
        <v>74.998</v>
      </c>
      <c r="J54" s="2" t="s">
        <v>15</v>
      </c>
      <c r="K54" s="4"/>
    </row>
    <row r="55" spans="1:11" ht="30.75" customHeight="1">
      <c r="A55" s="5">
        <v>52</v>
      </c>
      <c r="B55" s="35"/>
      <c r="C55" s="6" t="s">
        <v>83</v>
      </c>
      <c r="D55" s="6" t="s">
        <v>39</v>
      </c>
      <c r="E55" s="7">
        <v>68.33</v>
      </c>
      <c r="F55" s="7">
        <f t="shared" si="0"/>
        <v>40.998</v>
      </c>
      <c r="G55" s="7">
        <v>79.2</v>
      </c>
      <c r="H55" s="7">
        <f t="shared" si="10"/>
        <v>31.680000000000003</v>
      </c>
      <c r="I55" s="7">
        <f t="shared" si="11"/>
        <v>72.678</v>
      </c>
      <c r="J55" s="6" t="s">
        <v>15</v>
      </c>
      <c r="K55" s="8"/>
    </row>
    <row r="56" spans="1:11" ht="30.75" customHeight="1">
      <c r="A56" s="5">
        <v>53</v>
      </c>
      <c r="B56" s="35"/>
      <c r="C56" s="6" t="s">
        <v>84</v>
      </c>
      <c r="D56" s="6" t="s">
        <v>14</v>
      </c>
      <c r="E56" s="7">
        <v>69.33</v>
      </c>
      <c r="F56" s="7">
        <f t="shared" si="0"/>
        <v>41.598</v>
      </c>
      <c r="G56" s="7">
        <v>77.6</v>
      </c>
      <c r="H56" s="7">
        <f t="shared" si="10"/>
        <v>31.04</v>
      </c>
      <c r="I56" s="7">
        <f t="shared" si="11"/>
        <v>72.638</v>
      </c>
      <c r="J56" s="6" t="s">
        <v>17</v>
      </c>
      <c r="K56" s="8"/>
    </row>
    <row r="57" spans="1:11" ht="30.75" customHeight="1">
      <c r="A57" s="5">
        <v>54</v>
      </c>
      <c r="B57" s="35"/>
      <c r="C57" s="6" t="s">
        <v>85</v>
      </c>
      <c r="D57" s="6" t="s">
        <v>14</v>
      </c>
      <c r="E57" s="7">
        <v>65.5</v>
      </c>
      <c r="F57" s="7">
        <f t="shared" si="0"/>
        <v>39.3</v>
      </c>
      <c r="G57" s="7">
        <v>81.6</v>
      </c>
      <c r="H57" s="7">
        <f t="shared" si="10"/>
        <v>32.64</v>
      </c>
      <c r="I57" s="7">
        <f t="shared" si="11"/>
        <v>71.94</v>
      </c>
      <c r="J57" s="6" t="s">
        <v>17</v>
      </c>
      <c r="K57" s="8"/>
    </row>
    <row r="58" spans="1:11" ht="30.75" customHeight="1">
      <c r="A58" s="5">
        <v>55</v>
      </c>
      <c r="B58" s="35"/>
      <c r="C58" s="6" t="s">
        <v>86</v>
      </c>
      <c r="D58" s="6" t="s">
        <v>14</v>
      </c>
      <c r="E58" s="7">
        <v>65.67</v>
      </c>
      <c r="F58" s="7">
        <f t="shared" si="0"/>
        <v>39.402</v>
      </c>
      <c r="G58" s="7">
        <v>76.8</v>
      </c>
      <c r="H58" s="7">
        <f t="shared" si="10"/>
        <v>30.72</v>
      </c>
      <c r="I58" s="7">
        <f t="shared" si="11"/>
        <v>70.122</v>
      </c>
      <c r="J58" s="6" t="s">
        <v>17</v>
      </c>
      <c r="K58" s="8"/>
    </row>
    <row r="59" spans="1:11" ht="30.75" customHeight="1" thickBot="1">
      <c r="A59" s="9">
        <v>56</v>
      </c>
      <c r="B59" s="36"/>
      <c r="C59" s="10" t="s">
        <v>87</v>
      </c>
      <c r="D59" s="10" t="s">
        <v>14</v>
      </c>
      <c r="E59" s="11">
        <v>67</v>
      </c>
      <c r="F59" s="11">
        <f t="shared" si="0"/>
        <v>40.199999999999996</v>
      </c>
      <c r="G59" s="11">
        <v>73</v>
      </c>
      <c r="H59" s="11">
        <f t="shared" si="10"/>
        <v>29.200000000000003</v>
      </c>
      <c r="I59" s="11">
        <f t="shared" si="11"/>
        <v>69.4</v>
      </c>
      <c r="J59" s="10" t="s">
        <v>17</v>
      </c>
      <c r="K59" s="12"/>
    </row>
    <row r="60" spans="1:11" ht="30.75" customHeight="1">
      <c r="A60" s="22">
        <v>57</v>
      </c>
      <c r="B60" s="38" t="s">
        <v>88</v>
      </c>
      <c r="C60" s="23" t="s">
        <v>89</v>
      </c>
      <c r="D60" s="23" t="s">
        <v>14</v>
      </c>
      <c r="E60" s="24">
        <v>62.83</v>
      </c>
      <c r="F60" s="24">
        <f t="shared" si="0"/>
        <v>37.698</v>
      </c>
      <c r="G60" s="24">
        <v>78.4</v>
      </c>
      <c r="H60" s="24">
        <f t="shared" si="10"/>
        <v>31.360000000000003</v>
      </c>
      <c r="I60" s="24">
        <f t="shared" si="11"/>
        <v>69.058</v>
      </c>
      <c r="J60" s="23" t="s">
        <v>15</v>
      </c>
      <c r="K60" s="25"/>
    </row>
    <row r="61" spans="1:11" ht="30.75" customHeight="1">
      <c r="A61" s="5">
        <v>58</v>
      </c>
      <c r="B61" s="35"/>
      <c r="C61" s="6" t="s">
        <v>90</v>
      </c>
      <c r="D61" s="6" t="s">
        <v>14</v>
      </c>
      <c r="E61" s="7">
        <v>62.67</v>
      </c>
      <c r="F61" s="7">
        <f t="shared" si="0"/>
        <v>37.602</v>
      </c>
      <c r="G61" s="7">
        <v>0</v>
      </c>
      <c r="H61" s="7">
        <v>0</v>
      </c>
      <c r="I61" s="7">
        <f aca="true" t="shared" si="12" ref="I61:I71">F61+H61</f>
        <v>37.602</v>
      </c>
      <c r="J61" s="6" t="s">
        <v>17</v>
      </c>
      <c r="K61" s="13" t="s">
        <v>106</v>
      </c>
    </row>
    <row r="62" spans="1:11" ht="30.75" customHeight="1" thickBot="1">
      <c r="A62" s="18">
        <v>59</v>
      </c>
      <c r="B62" s="39"/>
      <c r="C62" s="19" t="s">
        <v>91</v>
      </c>
      <c r="D62" s="19" t="s">
        <v>14</v>
      </c>
      <c r="E62" s="20">
        <v>62.5</v>
      </c>
      <c r="F62" s="20">
        <f t="shared" si="0"/>
        <v>37.5</v>
      </c>
      <c r="G62" s="11">
        <v>0</v>
      </c>
      <c r="H62" s="11">
        <v>0</v>
      </c>
      <c r="I62" s="20">
        <f t="shared" si="12"/>
        <v>37.5</v>
      </c>
      <c r="J62" s="19" t="s">
        <v>17</v>
      </c>
      <c r="K62" s="27" t="s">
        <v>106</v>
      </c>
    </row>
    <row r="63" spans="1:11" ht="39.75" customHeight="1">
      <c r="A63" s="1">
        <v>60</v>
      </c>
      <c r="B63" s="34" t="s">
        <v>92</v>
      </c>
      <c r="C63" s="2" t="s">
        <v>93</v>
      </c>
      <c r="D63" s="2" t="s">
        <v>14</v>
      </c>
      <c r="E63" s="3">
        <v>65.5</v>
      </c>
      <c r="F63" s="28">
        <f>E63*0.6</f>
        <v>39.3</v>
      </c>
      <c r="G63" s="3">
        <v>82.4</v>
      </c>
      <c r="H63" s="28">
        <f>G63*0.4</f>
        <v>32.96</v>
      </c>
      <c r="I63" s="28">
        <f t="shared" si="12"/>
        <v>72.25999999999999</v>
      </c>
      <c r="J63" s="2" t="s">
        <v>15</v>
      </c>
      <c r="K63" s="29" t="s">
        <v>94</v>
      </c>
    </row>
    <row r="64" spans="1:11" ht="39.75" customHeight="1">
      <c r="A64" s="5">
        <v>61</v>
      </c>
      <c r="B64" s="35"/>
      <c r="C64" s="6" t="s">
        <v>95</v>
      </c>
      <c r="D64" s="6" t="s">
        <v>14</v>
      </c>
      <c r="E64" s="7">
        <v>68.83</v>
      </c>
      <c r="F64" s="30">
        <f t="shared" si="0"/>
        <v>41.297999999999995</v>
      </c>
      <c r="G64" s="7">
        <v>77.4</v>
      </c>
      <c r="H64" s="30">
        <f>G64*0.4</f>
        <v>30.960000000000004</v>
      </c>
      <c r="I64" s="30">
        <f t="shared" si="12"/>
        <v>72.258</v>
      </c>
      <c r="J64" s="6" t="s">
        <v>17</v>
      </c>
      <c r="K64" s="31" t="s">
        <v>94</v>
      </c>
    </row>
    <row r="65" spans="1:11" ht="30.75" customHeight="1" thickBot="1">
      <c r="A65" s="9">
        <v>62</v>
      </c>
      <c r="B65" s="36"/>
      <c r="C65" s="10" t="s">
        <v>96</v>
      </c>
      <c r="D65" s="10" t="s">
        <v>39</v>
      </c>
      <c r="E65" s="11">
        <v>63.67</v>
      </c>
      <c r="F65" s="11">
        <f t="shared" si="0"/>
        <v>38.202</v>
      </c>
      <c r="G65" s="11">
        <v>78</v>
      </c>
      <c r="H65" s="11">
        <f>G65*0.4</f>
        <v>31.200000000000003</v>
      </c>
      <c r="I65" s="11">
        <f t="shared" si="12"/>
        <v>69.402</v>
      </c>
      <c r="J65" s="10" t="s">
        <v>17</v>
      </c>
      <c r="K65" s="12"/>
    </row>
    <row r="66" spans="1:11" ht="30.75" customHeight="1">
      <c r="A66" s="22">
        <v>63</v>
      </c>
      <c r="B66" s="38" t="s">
        <v>97</v>
      </c>
      <c r="C66" s="23" t="s">
        <v>98</v>
      </c>
      <c r="D66" s="23" t="s">
        <v>14</v>
      </c>
      <c r="E66" s="24">
        <v>78</v>
      </c>
      <c r="F66" s="24">
        <f t="shared" si="0"/>
        <v>46.8</v>
      </c>
      <c r="G66" s="24">
        <v>76.5</v>
      </c>
      <c r="H66" s="24">
        <f>G66*0.4</f>
        <v>30.6</v>
      </c>
      <c r="I66" s="24">
        <f t="shared" si="12"/>
        <v>77.4</v>
      </c>
      <c r="J66" s="23" t="s">
        <v>15</v>
      </c>
      <c r="K66" s="25"/>
    </row>
    <row r="67" spans="1:11" ht="30.75" customHeight="1">
      <c r="A67" s="5">
        <v>64</v>
      </c>
      <c r="B67" s="35"/>
      <c r="C67" s="6" t="s">
        <v>99</v>
      </c>
      <c r="D67" s="6" t="s">
        <v>14</v>
      </c>
      <c r="E67" s="7">
        <v>73.17</v>
      </c>
      <c r="F67" s="7">
        <f t="shared" si="0"/>
        <v>43.902</v>
      </c>
      <c r="G67" s="7">
        <v>78.6</v>
      </c>
      <c r="H67" s="7">
        <f>G67*0.4</f>
        <v>31.439999999999998</v>
      </c>
      <c r="I67" s="7">
        <f t="shared" si="12"/>
        <v>75.342</v>
      </c>
      <c r="J67" s="6" t="s">
        <v>17</v>
      </c>
      <c r="K67" s="8"/>
    </row>
    <row r="68" spans="1:11" ht="30.75" customHeight="1" thickBot="1">
      <c r="A68" s="18">
        <v>65</v>
      </c>
      <c r="B68" s="39"/>
      <c r="C68" s="19" t="s">
        <v>100</v>
      </c>
      <c r="D68" s="19" t="s">
        <v>14</v>
      </c>
      <c r="E68" s="20">
        <v>71.67</v>
      </c>
      <c r="F68" s="20">
        <f>E68*0.6</f>
        <v>43.002</v>
      </c>
      <c r="G68" s="11">
        <v>0</v>
      </c>
      <c r="H68" s="11">
        <v>0</v>
      </c>
      <c r="I68" s="20">
        <f t="shared" si="12"/>
        <v>43.002</v>
      </c>
      <c r="J68" s="19" t="s">
        <v>17</v>
      </c>
      <c r="K68" s="27" t="s">
        <v>106</v>
      </c>
    </row>
    <row r="69" spans="1:11" ht="30.75" customHeight="1">
      <c r="A69" s="1">
        <v>66</v>
      </c>
      <c r="B69" s="34" t="s">
        <v>101</v>
      </c>
      <c r="C69" s="2" t="s">
        <v>102</v>
      </c>
      <c r="D69" s="2" t="s">
        <v>14</v>
      </c>
      <c r="E69" s="3">
        <v>78.17</v>
      </c>
      <c r="F69" s="3">
        <f>E69*0.6</f>
        <v>46.902</v>
      </c>
      <c r="G69" s="3">
        <v>86</v>
      </c>
      <c r="H69" s="3">
        <f>G69*0.4</f>
        <v>34.4</v>
      </c>
      <c r="I69" s="3">
        <f t="shared" si="12"/>
        <v>81.30199999999999</v>
      </c>
      <c r="J69" s="2" t="s">
        <v>15</v>
      </c>
      <c r="K69" s="4"/>
    </row>
    <row r="70" spans="1:11" ht="30.75" customHeight="1">
      <c r="A70" s="5">
        <v>67</v>
      </c>
      <c r="B70" s="35"/>
      <c r="C70" s="6" t="s">
        <v>103</v>
      </c>
      <c r="D70" s="6" t="s">
        <v>14</v>
      </c>
      <c r="E70" s="7">
        <v>75.67</v>
      </c>
      <c r="F70" s="7">
        <f>E70*0.6</f>
        <v>45.402</v>
      </c>
      <c r="G70" s="7">
        <v>80.4</v>
      </c>
      <c r="H70" s="7">
        <f>G70*0.4</f>
        <v>32.160000000000004</v>
      </c>
      <c r="I70" s="7">
        <f t="shared" si="12"/>
        <v>77.56200000000001</v>
      </c>
      <c r="J70" s="6" t="s">
        <v>17</v>
      </c>
      <c r="K70" s="8"/>
    </row>
    <row r="71" spans="1:11" ht="30.75" customHeight="1" thickBot="1">
      <c r="A71" s="9">
        <v>68</v>
      </c>
      <c r="B71" s="36"/>
      <c r="C71" s="10" t="s">
        <v>104</v>
      </c>
      <c r="D71" s="10" t="s">
        <v>14</v>
      </c>
      <c r="E71" s="11">
        <v>75.67</v>
      </c>
      <c r="F71" s="11">
        <f>E71*0.6</f>
        <v>45.402</v>
      </c>
      <c r="G71" s="11">
        <v>79.6</v>
      </c>
      <c r="H71" s="11">
        <f>G71*0.4</f>
        <v>31.84</v>
      </c>
      <c r="I71" s="11">
        <f t="shared" si="12"/>
        <v>77.242</v>
      </c>
      <c r="J71" s="10" t="s">
        <v>17</v>
      </c>
      <c r="K71" s="12"/>
    </row>
  </sheetData>
  <sheetProtection/>
  <mergeCells count="21">
    <mergeCell ref="A1:B1"/>
    <mergeCell ref="B66:B68"/>
    <mergeCell ref="B69:B71"/>
    <mergeCell ref="B39:B41"/>
    <mergeCell ref="B42:B50"/>
    <mergeCell ref="B51:B53"/>
    <mergeCell ref="B54:B59"/>
    <mergeCell ref="B60:B62"/>
    <mergeCell ref="B63:B65"/>
    <mergeCell ref="B17:B19"/>
    <mergeCell ref="B20:B22"/>
    <mergeCell ref="B23:B24"/>
    <mergeCell ref="B25:B30"/>
    <mergeCell ref="B31:B35"/>
    <mergeCell ref="B36:B38"/>
    <mergeCell ref="A2:K2"/>
    <mergeCell ref="B4:B6"/>
    <mergeCell ref="B7:B8"/>
    <mergeCell ref="B9:B11"/>
    <mergeCell ref="B12:B13"/>
    <mergeCell ref="B14:B16"/>
  </mergeCells>
  <printOptions horizontalCentered="1"/>
  <pageMargins left="0.1968503937007874" right="0.1968503937007874" top="0.3937007874015748" bottom="0.31496062992125984" header="0" footer="0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NDX</cp:lastModifiedBy>
  <cp:lastPrinted>2020-12-28T06:32:23Z</cp:lastPrinted>
  <dcterms:created xsi:type="dcterms:W3CDTF">2018-07-19T10:03:09Z</dcterms:created>
  <dcterms:modified xsi:type="dcterms:W3CDTF">2020-12-28T06:32:32Z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2052-11.1.0.10299</vt:lpwstr>
  </property>
</Properties>
</file>