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607" lockStructure="1"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<sst xmlns="http://schemas.openxmlformats.org/spreadsheetml/2006/main" count="112" uniqueCount="53">
  <si>
    <t>贵阳市体育局直属事业单位2020年公开招聘工作人员试教成绩及进入体检环节人员名单</t>
  </si>
  <si>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</si>
  <si>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</si>
  <si>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</si>
  <si>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</si>
  <si>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</si>
  <si>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</si>
  <si>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</si>
  <si>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笔试成绩40%</t>
  </si>
  <si>
    <t>试教成绩</t>
  </si>
  <si>
    <t>试教成绩60%</t>
  </si>
  <si>
    <t>笔试、试教
成绩</t>
  </si>
  <si>
    <t>综合排名</t>
  </si>
  <si>
    <t>是否进入体检</t>
  </si>
  <si>
    <t>梁念</t>
  </si>
  <si>
    <r>
      <rPr>
        <sz val="10"/>
        <rFont val="Arial"/>
        <charset val="134"/>
      </rPr>
      <t>2020018</t>
    </r>
    <r>
      <rPr>
        <sz val="10"/>
        <rFont val="宋体"/>
        <charset val="134"/>
      </rPr>
      <t>贵阳市体育中学</t>
    </r>
  </si>
  <si>
    <r>
      <rPr>
        <sz val="10"/>
        <rFont val="Arial"/>
        <charset val="134"/>
      </rPr>
      <t>01</t>
    </r>
    <r>
      <rPr>
        <sz val="10"/>
        <rFont val="宋体"/>
        <charset val="134"/>
      </rPr>
      <t>政治教师</t>
    </r>
  </si>
  <si>
    <t>是</t>
  </si>
  <si>
    <t>陈源瑾</t>
  </si>
  <si>
    <t>晏欢</t>
  </si>
  <si>
    <t>曾宇</t>
  </si>
  <si>
    <t>王泽梅</t>
  </si>
  <si>
    <t>张欠</t>
  </si>
  <si>
    <t>缺考</t>
  </si>
  <si>
    <t>申迪丹</t>
  </si>
  <si>
    <r>
      <rPr>
        <sz val="10"/>
        <rFont val="Arial"/>
        <charset val="134"/>
      </rPr>
      <t>02</t>
    </r>
    <r>
      <rPr>
        <sz val="10"/>
        <rFont val="宋体"/>
        <charset val="134"/>
      </rPr>
      <t>语文教师</t>
    </r>
  </si>
  <si>
    <t>罗思雅</t>
  </si>
  <si>
    <t>金瑾</t>
  </si>
  <si>
    <t>张文娅</t>
  </si>
  <si>
    <t>冯飞燕</t>
  </si>
  <si>
    <t>严颖</t>
  </si>
  <si>
    <t>代纯</t>
  </si>
  <si>
    <r>
      <rPr>
        <sz val="10"/>
        <rFont val="Arial"/>
        <charset val="134"/>
      </rPr>
      <t>04</t>
    </r>
    <r>
      <rPr>
        <sz val="10"/>
        <rFont val="宋体"/>
        <charset val="134"/>
      </rPr>
      <t>地理教师</t>
    </r>
  </si>
  <si>
    <t>郭应莅</t>
  </si>
  <si>
    <t>李青颖</t>
  </si>
  <si>
    <t>韦丽娜</t>
  </si>
  <si>
    <t>韦沁妤</t>
  </si>
  <si>
    <r>
      <rPr>
        <sz val="11"/>
        <rFont val="宋体"/>
        <charset val="134"/>
      </rPr>
      <t>缺考</t>
    </r>
  </si>
  <si>
    <t>袁零</t>
  </si>
  <si>
    <t>黄如兰</t>
  </si>
  <si>
    <r>
      <rPr>
        <sz val="10"/>
        <rFont val="Arial"/>
        <charset val="134"/>
      </rPr>
      <t>05</t>
    </r>
    <r>
      <rPr>
        <sz val="10"/>
        <rFont val="宋体"/>
        <charset val="134"/>
      </rPr>
      <t>数学教师</t>
    </r>
  </si>
  <si>
    <t>李飞</t>
  </si>
  <si>
    <t>王天会</t>
  </si>
  <si>
    <t>叶丹</t>
  </si>
  <si>
    <t>徐海峰</t>
  </si>
  <si>
    <t>周礼广</t>
  </si>
  <si>
    <t>肖雨</t>
  </si>
  <si>
    <r>
      <rPr>
        <sz val="10"/>
        <rFont val="Arial"/>
        <charset val="134"/>
      </rPr>
      <t>07</t>
    </r>
    <r>
      <rPr>
        <sz val="10"/>
        <rFont val="宋体"/>
        <charset val="134"/>
      </rPr>
      <t>生物教师</t>
    </r>
  </si>
  <si>
    <t>王叶</t>
  </si>
  <si>
    <t>龚盼琴</t>
  </si>
  <si>
    <t>唐灵燕</t>
  </si>
  <si>
    <t>梁金璋</t>
  </si>
  <si>
    <t>文媛媛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</si>
</sst>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name val="宋体"/>
      <charset val="134"/>
    </font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name val="Arial"/>
      <charset val="134"/>
    </font>
    <font>
      <sz val="11"/>
      <color rgb="FF000000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1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tabSelected="1" zoomScale="130" zoomScaleNormal="130" workbookViewId="0">
      <selection activeCell="O8" sqref="O8"/>
    </sheetView>
  </sheetViews>
  <sheetFormatPr defaultColWidth="9" defaultRowHeight="13.5"/>
  <cols>
    <col min="3" max="3" width="12.625" style="1"/>
    <col min="4" max="4" width="21.125" customWidth="1"/>
    <col min="5" max="5" width="18.75" customWidth="1"/>
    <col min="7" max="7" width="10.125" customWidth="1"/>
    <col min="8" max="8" width="12.625" style="2"/>
    <col min="11" max="11" width="10.75" style="2" customWidth="1"/>
  </cols>
  <sheetData>
    <row r="1" ht="53" customHeight="1" spans="1:13">
      <c r="A1" s="3" t="s">
        <v>0</v>
      </c>
      <c r="B1" s="3"/>
      <c r="C1" s="4"/>
      <c r="D1" s="3"/>
      <c r="E1" s="3"/>
      <c r="F1" s="3"/>
      <c r="G1" s="3"/>
      <c r="H1" s="5"/>
      <c r="I1" s="3"/>
      <c r="J1" s="3"/>
      <c r="K1" s="5"/>
      <c r="L1" s="3"/>
      <c r="M1" s="3"/>
    </row>
    <row r="2" ht="24" spans="1:13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9" t="s">
        <v>8</v>
      </c>
      <c r="I2" s="8" t="s">
        <v>9</v>
      </c>
      <c r="J2" s="17" t="s">
        <v>10</v>
      </c>
      <c r="K2" s="18" t="s">
        <v>11</v>
      </c>
      <c r="L2" s="8" t="s">
        <v>12</v>
      </c>
      <c r="M2" s="8" t="s">
        <v>13</v>
      </c>
    </row>
    <row r="3" ht="14.25" spans="1:13">
      <c r="A3" s="10">
        <v>1</v>
      </c>
      <c r="B3" s="11" t="s">
        <v>14</v>
      </c>
      <c r="C3" s="12">
        <v>30101797521</v>
      </c>
      <c r="D3" s="12" t="s">
        <v>15</v>
      </c>
      <c r="E3" s="12" t="s">
        <v>16</v>
      </c>
      <c r="F3" s="13">
        <v>90</v>
      </c>
      <c r="G3" s="14">
        <f t="shared" ref="G3:G32" si="0">F3/1.5</f>
        <v>60</v>
      </c>
      <c r="H3" s="15">
        <f t="shared" ref="H3:H32" si="1">G3*0.4</f>
        <v>24</v>
      </c>
      <c r="I3" s="19">
        <v>82.2</v>
      </c>
      <c r="J3" s="20">
        <f>I3*0.6</f>
        <v>49.32</v>
      </c>
      <c r="K3" s="15">
        <f t="shared" ref="K3:K32" si="2">H3+J3</f>
        <v>73.32</v>
      </c>
      <c r="L3" s="20">
        <v>1</v>
      </c>
      <c r="M3" s="10" t="s">
        <v>17</v>
      </c>
    </row>
    <row r="4" ht="14.25" spans="1:13">
      <c r="A4" s="10">
        <v>2</v>
      </c>
      <c r="B4" s="16" t="s">
        <v>18</v>
      </c>
      <c r="C4" s="12">
        <v>30101797530</v>
      </c>
      <c r="D4" s="12" t="s">
        <v>15</v>
      </c>
      <c r="E4" s="12" t="s">
        <v>16</v>
      </c>
      <c r="F4" s="13">
        <v>88.5</v>
      </c>
      <c r="G4" s="14">
        <f t="shared" si="0"/>
        <v>59</v>
      </c>
      <c r="H4" s="15">
        <f t="shared" si="1"/>
        <v>23.6</v>
      </c>
      <c r="I4" s="19">
        <v>79.8</v>
      </c>
      <c r="J4" s="20">
        <f>I4*0.6</f>
        <v>47.88</v>
      </c>
      <c r="K4" s="15">
        <f t="shared" si="2"/>
        <v>71.48</v>
      </c>
      <c r="L4" s="20">
        <v>2</v>
      </c>
      <c r="M4" s="10"/>
    </row>
    <row r="5" ht="14.25" spans="1:13">
      <c r="A5" s="10">
        <v>3</v>
      </c>
      <c r="B5" s="16" t="s">
        <v>19</v>
      </c>
      <c r="C5" s="12">
        <v>30101797405</v>
      </c>
      <c r="D5" s="12" t="s">
        <v>15</v>
      </c>
      <c r="E5" s="12" t="s">
        <v>16</v>
      </c>
      <c r="F5" s="13">
        <v>85.5</v>
      </c>
      <c r="G5" s="14">
        <f t="shared" si="0"/>
        <v>57</v>
      </c>
      <c r="H5" s="15">
        <f t="shared" si="1"/>
        <v>22.8</v>
      </c>
      <c r="I5" s="19">
        <v>77.2</v>
      </c>
      <c r="J5" s="20">
        <f>I5*0.6</f>
        <v>46.32</v>
      </c>
      <c r="K5" s="15">
        <f t="shared" si="2"/>
        <v>69.12</v>
      </c>
      <c r="L5" s="20">
        <v>3</v>
      </c>
      <c r="M5" s="10"/>
    </row>
    <row r="6" ht="14.25" spans="1:13">
      <c r="A6" s="10">
        <v>4</v>
      </c>
      <c r="B6" s="16" t="s">
        <v>20</v>
      </c>
      <c r="C6" s="12">
        <v>30101797429</v>
      </c>
      <c r="D6" s="12" t="s">
        <v>15</v>
      </c>
      <c r="E6" s="12" t="s">
        <v>16</v>
      </c>
      <c r="F6" s="13">
        <v>85.5</v>
      </c>
      <c r="G6" s="14">
        <f t="shared" si="0"/>
        <v>57</v>
      </c>
      <c r="H6" s="15">
        <f t="shared" si="1"/>
        <v>22.8</v>
      </c>
      <c r="I6" s="19">
        <v>78.8</v>
      </c>
      <c r="J6" s="20">
        <f>I6*0.6</f>
        <v>47.28</v>
      </c>
      <c r="K6" s="15">
        <f t="shared" si="2"/>
        <v>70.08</v>
      </c>
      <c r="L6" s="20">
        <v>4</v>
      </c>
      <c r="M6" s="10"/>
    </row>
    <row r="7" ht="14.25" spans="1:13">
      <c r="A7" s="10">
        <v>5</v>
      </c>
      <c r="B7" s="16" t="s">
        <v>21</v>
      </c>
      <c r="C7" s="12">
        <v>30101797702</v>
      </c>
      <c r="D7" s="12" t="s">
        <v>15</v>
      </c>
      <c r="E7" s="12" t="s">
        <v>16</v>
      </c>
      <c r="F7" s="13">
        <v>83</v>
      </c>
      <c r="G7" s="14">
        <f t="shared" si="0"/>
        <v>55.3333333333333</v>
      </c>
      <c r="H7" s="15">
        <f t="shared" si="1"/>
        <v>22.1333333333333</v>
      </c>
      <c r="I7" s="19">
        <v>71.4</v>
      </c>
      <c r="J7" s="20">
        <f>I7*0.6</f>
        <v>42.84</v>
      </c>
      <c r="K7" s="15">
        <f t="shared" si="2"/>
        <v>64.9733333333333</v>
      </c>
      <c r="L7" s="20">
        <v>5</v>
      </c>
      <c r="M7" s="10"/>
    </row>
    <row r="8" ht="14.25" spans="1:13">
      <c r="A8" s="10">
        <v>6</v>
      </c>
      <c r="B8" s="16" t="s">
        <v>22</v>
      </c>
      <c r="C8" s="12">
        <v>30101797502</v>
      </c>
      <c r="D8" s="12" t="s">
        <v>15</v>
      </c>
      <c r="E8" s="12" t="s">
        <v>16</v>
      </c>
      <c r="F8" s="13">
        <v>87.5</v>
      </c>
      <c r="G8" s="14"/>
      <c r="H8" s="15"/>
      <c r="I8" s="21" t="s">
        <v>23</v>
      </c>
      <c r="J8" s="20"/>
      <c r="K8" s="15"/>
      <c r="L8" s="10"/>
      <c r="M8" s="10"/>
    </row>
    <row r="9" ht="14.25" spans="1:13">
      <c r="A9" s="10">
        <v>7</v>
      </c>
      <c r="B9" s="16" t="s">
        <v>24</v>
      </c>
      <c r="C9" s="12">
        <v>30101797327</v>
      </c>
      <c r="D9" s="12" t="s">
        <v>15</v>
      </c>
      <c r="E9" s="12" t="s">
        <v>25</v>
      </c>
      <c r="F9" s="13">
        <v>112.5</v>
      </c>
      <c r="G9" s="14">
        <f t="shared" si="0"/>
        <v>75</v>
      </c>
      <c r="H9" s="15">
        <f t="shared" si="1"/>
        <v>30</v>
      </c>
      <c r="I9" s="22">
        <v>82</v>
      </c>
      <c r="J9" s="20">
        <f t="shared" ref="J9:J18" si="3">I9*0.6</f>
        <v>49.2</v>
      </c>
      <c r="K9" s="15">
        <f t="shared" si="2"/>
        <v>79.2</v>
      </c>
      <c r="L9" s="20">
        <v>1</v>
      </c>
      <c r="M9" s="10" t="s">
        <v>17</v>
      </c>
    </row>
    <row r="10" ht="14.25" spans="1:13">
      <c r="A10" s="10">
        <v>8</v>
      </c>
      <c r="B10" s="16" t="s">
        <v>26</v>
      </c>
      <c r="C10" s="12">
        <v>30101797220</v>
      </c>
      <c r="D10" s="12" t="s">
        <v>15</v>
      </c>
      <c r="E10" s="12" t="s">
        <v>25</v>
      </c>
      <c r="F10" s="13">
        <v>101</v>
      </c>
      <c r="G10" s="14">
        <f t="shared" si="0"/>
        <v>67.3333333333333</v>
      </c>
      <c r="H10" s="15">
        <f t="shared" si="1"/>
        <v>26.9333333333333</v>
      </c>
      <c r="I10" s="22">
        <v>87</v>
      </c>
      <c r="J10" s="20">
        <f t="shared" si="3"/>
        <v>52.2</v>
      </c>
      <c r="K10" s="15">
        <f t="shared" si="2"/>
        <v>79.1333333333333</v>
      </c>
      <c r="L10" s="20">
        <v>2</v>
      </c>
      <c r="M10" s="10"/>
    </row>
    <row r="11" ht="14.25" spans="1:13">
      <c r="A11" s="10">
        <v>9</v>
      </c>
      <c r="B11" s="16" t="s">
        <v>27</v>
      </c>
      <c r="C11" s="12">
        <v>30101797223</v>
      </c>
      <c r="D11" s="12" t="s">
        <v>15</v>
      </c>
      <c r="E11" s="12" t="s">
        <v>25</v>
      </c>
      <c r="F11" s="13">
        <v>97.5</v>
      </c>
      <c r="G11" s="14">
        <f t="shared" si="0"/>
        <v>65</v>
      </c>
      <c r="H11" s="15">
        <f t="shared" si="1"/>
        <v>26</v>
      </c>
      <c r="I11" s="22">
        <v>84.8</v>
      </c>
      <c r="J11" s="20">
        <f t="shared" si="3"/>
        <v>50.88</v>
      </c>
      <c r="K11" s="15">
        <f t="shared" si="2"/>
        <v>76.88</v>
      </c>
      <c r="L11" s="20">
        <v>3</v>
      </c>
      <c r="M11" s="10"/>
    </row>
    <row r="12" ht="14.25" spans="1:13">
      <c r="A12" s="10">
        <v>10</v>
      </c>
      <c r="B12" s="16" t="s">
        <v>28</v>
      </c>
      <c r="C12" s="12">
        <v>30101797222</v>
      </c>
      <c r="D12" s="12" t="s">
        <v>15</v>
      </c>
      <c r="E12" s="12" t="s">
        <v>25</v>
      </c>
      <c r="F12" s="13">
        <v>94.5</v>
      </c>
      <c r="G12" s="14">
        <f t="shared" si="0"/>
        <v>63</v>
      </c>
      <c r="H12" s="15">
        <f t="shared" si="1"/>
        <v>25.2</v>
      </c>
      <c r="I12" s="22">
        <v>84</v>
      </c>
      <c r="J12" s="20">
        <f t="shared" si="3"/>
        <v>50.4</v>
      </c>
      <c r="K12" s="15">
        <f t="shared" si="2"/>
        <v>75.6</v>
      </c>
      <c r="L12" s="20">
        <v>4</v>
      </c>
      <c r="M12" s="10"/>
    </row>
    <row r="13" ht="14.25" spans="1:13">
      <c r="A13" s="10">
        <v>11</v>
      </c>
      <c r="B13" s="16" t="s">
        <v>29</v>
      </c>
      <c r="C13" s="12">
        <v>30101797721</v>
      </c>
      <c r="D13" s="12" t="s">
        <v>15</v>
      </c>
      <c r="E13" s="12" t="s">
        <v>25</v>
      </c>
      <c r="F13" s="13">
        <v>99.5</v>
      </c>
      <c r="G13" s="14">
        <f t="shared" si="0"/>
        <v>66.3333333333333</v>
      </c>
      <c r="H13" s="15">
        <f t="shared" si="1"/>
        <v>26.5333333333333</v>
      </c>
      <c r="I13" s="22">
        <v>79.6</v>
      </c>
      <c r="J13" s="20">
        <f t="shared" si="3"/>
        <v>47.76</v>
      </c>
      <c r="K13" s="15">
        <f t="shared" si="2"/>
        <v>74.2933333333333</v>
      </c>
      <c r="L13" s="20">
        <v>5</v>
      </c>
      <c r="M13" s="10"/>
    </row>
    <row r="14" ht="14.25" spans="1:13">
      <c r="A14" s="10">
        <v>12</v>
      </c>
      <c r="B14" s="16" t="s">
        <v>30</v>
      </c>
      <c r="C14" s="12">
        <v>30101797704</v>
      </c>
      <c r="D14" s="12" t="s">
        <v>15</v>
      </c>
      <c r="E14" s="12" t="s">
        <v>25</v>
      </c>
      <c r="F14" s="13">
        <v>94</v>
      </c>
      <c r="G14" s="14">
        <f t="shared" si="0"/>
        <v>62.6666666666667</v>
      </c>
      <c r="H14" s="15">
        <f t="shared" si="1"/>
        <v>25.0666666666667</v>
      </c>
      <c r="I14" s="22">
        <v>73.2</v>
      </c>
      <c r="J14" s="20">
        <f t="shared" si="3"/>
        <v>43.92</v>
      </c>
      <c r="K14" s="15">
        <f t="shared" si="2"/>
        <v>68.9866666666667</v>
      </c>
      <c r="L14" s="20">
        <v>6</v>
      </c>
      <c r="M14" s="10"/>
    </row>
    <row r="15" ht="14.25" spans="1:13">
      <c r="A15" s="10">
        <v>13</v>
      </c>
      <c r="B15" s="16" t="s">
        <v>31</v>
      </c>
      <c r="C15" s="12">
        <v>30101797224</v>
      </c>
      <c r="D15" s="12" t="s">
        <v>15</v>
      </c>
      <c r="E15" s="12" t="s">
        <v>32</v>
      </c>
      <c r="F15" s="13">
        <v>111.5</v>
      </c>
      <c r="G15" s="14">
        <f t="shared" si="0"/>
        <v>74.3333333333333</v>
      </c>
      <c r="H15" s="15">
        <f t="shared" si="1"/>
        <v>29.7333333333333</v>
      </c>
      <c r="I15" s="19">
        <v>86.8</v>
      </c>
      <c r="J15" s="20">
        <f t="shared" si="3"/>
        <v>52.08</v>
      </c>
      <c r="K15" s="15">
        <f t="shared" si="2"/>
        <v>81.8133333333333</v>
      </c>
      <c r="L15" s="20">
        <v>1</v>
      </c>
      <c r="M15" s="10" t="s">
        <v>17</v>
      </c>
    </row>
    <row r="16" ht="14.25" spans="1:13">
      <c r="A16" s="10">
        <v>14</v>
      </c>
      <c r="B16" s="16" t="s">
        <v>33</v>
      </c>
      <c r="C16" s="12">
        <v>30101797413</v>
      </c>
      <c r="D16" s="12" t="s">
        <v>15</v>
      </c>
      <c r="E16" s="12" t="s">
        <v>32</v>
      </c>
      <c r="F16" s="13">
        <v>95.5</v>
      </c>
      <c r="G16" s="14">
        <f t="shared" si="0"/>
        <v>63.6666666666667</v>
      </c>
      <c r="H16" s="15">
        <f t="shared" si="1"/>
        <v>25.4666666666667</v>
      </c>
      <c r="I16" s="19">
        <v>87.8</v>
      </c>
      <c r="J16" s="20">
        <f t="shared" si="3"/>
        <v>52.68</v>
      </c>
      <c r="K16" s="15">
        <f t="shared" si="2"/>
        <v>78.1466666666667</v>
      </c>
      <c r="L16" s="20">
        <v>2</v>
      </c>
      <c r="M16" s="10"/>
    </row>
    <row r="17" ht="14.25" spans="1:13">
      <c r="A17" s="10">
        <v>15</v>
      </c>
      <c r="B17" s="16" t="s">
        <v>34</v>
      </c>
      <c r="C17" s="12">
        <v>30101797511</v>
      </c>
      <c r="D17" s="12" t="s">
        <v>15</v>
      </c>
      <c r="E17" s="12" t="s">
        <v>32</v>
      </c>
      <c r="F17" s="13">
        <v>93</v>
      </c>
      <c r="G17" s="14">
        <f t="shared" si="0"/>
        <v>62</v>
      </c>
      <c r="H17" s="15">
        <f t="shared" si="1"/>
        <v>24.8</v>
      </c>
      <c r="I17" s="19">
        <v>82</v>
      </c>
      <c r="J17" s="20">
        <f t="shared" si="3"/>
        <v>49.2</v>
      </c>
      <c r="K17" s="15">
        <f t="shared" si="2"/>
        <v>74</v>
      </c>
      <c r="L17" s="20">
        <v>3</v>
      </c>
      <c r="M17" s="10"/>
    </row>
    <row r="18" ht="14.25" spans="1:13">
      <c r="A18" s="10">
        <v>16</v>
      </c>
      <c r="B18" s="16" t="s">
        <v>35</v>
      </c>
      <c r="C18" s="12">
        <v>30101797301</v>
      </c>
      <c r="D18" s="12" t="s">
        <v>15</v>
      </c>
      <c r="E18" s="12" t="s">
        <v>32</v>
      </c>
      <c r="F18" s="13">
        <v>90</v>
      </c>
      <c r="G18" s="14">
        <f t="shared" si="0"/>
        <v>60</v>
      </c>
      <c r="H18" s="15">
        <f t="shared" si="1"/>
        <v>24</v>
      </c>
      <c r="I18" s="19">
        <v>82</v>
      </c>
      <c r="J18" s="20">
        <f t="shared" si="3"/>
        <v>49.2</v>
      </c>
      <c r="K18" s="15">
        <f t="shared" si="2"/>
        <v>73.2</v>
      </c>
      <c r="L18" s="20">
        <v>4</v>
      </c>
      <c r="M18" s="10"/>
    </row>
    <row r="19" ht="14.25" spans="1:13">
      <c r="A19" s="10">
        <v>17</v>
      </c>
      <c r="B19" s="16" t="s">
        <v>36</v>
      </c>
      <c r="C19" s="12">
        <v>30101797512</v>
      </c>
      <c r="D19" s="12" t="s">
        <v>15</v>
      </c>
      <c r="E19" s="12" t="s">
        <v>32</v>
      </c>
      <c r="F19" s="13">
        <v>104.5</v>
      </c>
      <c r="G19" s="14"/>
      <c r="H19" s="15"/>
      <c r="I19" s="19" t="s">
        <v>37</v>
      </c>
      <c r="J19" s="20"/>
      <c r="K19" s="15"/>
      <c r="L19" s="20"/>
      <c r="M19" s="10"/>
    </row>
    <row r="20" ht="14.25" spans="1:13">
      <c r="A20" s="10">
        <v>18</v>
      </c>
      <c r="B20" s="16" t="s">
        <v>38</v>
      </c>
      <c r="C20" s="12">
        <v>30101797705</v>
      </c>
      <c r="D20" s="12" t="s">
        <v>15</v>
      </c>
      <c r="E20" s="12" t="s">
        <v>32</v>
      </c>
      <c r="F20" s="13">
        <v>94</v>
      </c>
      <c r="G20" s="14"/>
      <c r="H20" s="15"/>
      <c r="I20" s="19" t="s">
        <v>37</v>
      </c>
      <c r="J20" s="20"/>
      <c r="K20" s="15"/>
      <c r="L20" s="20"/>
      <c r="M20" s="10"/>
    </row>
    <row r="21" ht="14.25" spans="1:13">
      <c r="A21" s="10">
        <v>19</v>
      </c>
      <c r="B21" s="16" t="s">
        <v>39</v>
      </c>
      <c r="C21" s="12">
        <v>30101797206</v>
      </c>
      <c r="D21" s="12" t="s">
        <v>15</v>
      </c>
      <c r="E21" s="12" t="s">
        <v>40</v>
      </c>
      <c r="F21" s="13">
        <v>97</v>
      </c>
      <c r="G21" s="14">
        <f t="shared" si="0"/>
        <v>64.6666666666667</v>
      </c>
      <c r="H21" s="15">
        <f t="shared" si="1"/>
        <v>25.8666666666667</v>
      </c>
      <c r="I21" s="19">
        <v>83.8</v>
      </c>
      <c r="J21" s="20">
        <f t="shared" ref="J21:J32" si="4">I21*0.6</f>
        <v>50.28</v>
      </c>
      <c r="K21" s="15">
        <f t="shared" si="2"/>
        <v>76.1466666666667</v>
      </c>
      <c r="L21" s="20">
        <v>1</v>
      </c>
      <c r="M21" s="10" t="s">
        <v>17</v>
      </c>
    </row>
    <row r="22" ht="14.25" spans="1:13">
      <c r="A22" s="10">
        <v>20</v>
      </c>
      <c r="B22" s="16" t="s">
        <v>41</v>
      </c>
      <c r="C22" s="12">
        <v>30101797312</v>
      </c>
      <c r="D22" s="12" t="s">
        <v>15</v>
      </c>
      <c r="E22" s="12" t="s">
        <v>40</v>
      </c>
      <c r="F22" s="13">
        <v>89</v>
      </c>
      <c r="G22" s="14">
        <f t="shared" si="0"/>
        <v>59.3333333333333</v>
      </c>
      <c r="H22" s="15">
        <f t="shared" si="1"/>
        <v>23.7333333333333</v>
      </c>
      <c r="I22" s="19">
        <v>86.8</v>
      </c>
      <c r="J22" s="20">
        <f t="shared" si="4"/>
        <v>52.08</v>
      </c>
      <c r="K22" s="15">
        <f t="shared" si="2"/>
        <v>75.8133333333333</v>
      </c>
      <c r="L22" s="20">
        <v>2</v>
      </c>
      <c r="M22" s="10"/>
    </row>
    <row r="23" ht="14.25" spans="1:13">
      <c r="A23" s="10">
        <v>21</v>
      </c>
      <c r="B23" s="16" t="s">
        <v>42</v>
      </c>
      <c r="C23" s="12">
        <v>30101797212</v>
      </c>
      <c r="D23" s="12" t="s">
        <v>15</v>
      </c>
      <c r="E23" s="12" t="s">
        <v>40</v>
      </c>
      <c r="F23" s="13">
        <v>82</v>
      </c>
      <c r="G23" s="14">
        <f t="shared" si="0"/>
        <v>54.6666666666667</v>
      </c>
      <c r="H23" s="15">
        <f t="shared" si="1"/>
        <v>21.8666666666667</v>
      </c>
      <c r="I23" s="19">
        <v>84.6</v>
      </c>
      <c r="J23" s="20">
        <f t="shared" si="4"/>
        <v>50.76</v>
      </c>
      <c r="K23" s="15">
        <f t="shared" si="2"/>
        <v>72.6266666666667</v>
      </c>
      <c r="L23" s="20">
        <v>3</v>
      </c>
      <c r="M23" s="10"/>
    </row>
    <row r="24" ht="14.25" spans="1:13">
      <c r="A24" s="10">
        <v>22</v>
      </c>
      <c r="B24" s="16" t="s">
        <v>43</v>
      </c>
      <c r="C24" s="12">
        <v>30101797304</v>
      </c>
      <c r="D24" s="12" t="s">
        <v>15</v>
      </c>
      <c r="E24" s="12" t="s">
        <v>40</v>
      </c>
      <c r="F24" s="13">
        <v>82.5</v>
      </c>
      <c r="G24" s="14">
        <f t="shared" si="0"/>
        <v>55</v>
      </c>
      <c r="H24" s="15">
        <f t="shared" si="1"/>
        <v>22</v>
      </c>
      <c r="I24" s="19">
        <v>83.4</v>
      </c>
      <c r="J24" s="20">
        <f t="shared" si="4"/>
        <v>50.04</v>
      </c>
      <c r="K24" s="15">
        <f t="shared" si="2"/>
        <v>72.04</v>
      </c>
      <c r="L24" s="20">
        <v>4</v>
      </c>
      <c r="M24" s="10"/>
    </row>
    <row r="25" ht="14.25" spans="1:13">
      <c r="A25" s="10">
        <v>23</v>
      </c>
      <c r="B25" s="16" t="s">
        <v>44</v>
      </c>
      <c r="C25" s="12">
        <v>30101797209</v>
      </c>
      <c r="D25" s="12" t="s">
        <v>15</v>
      </c>
      <c r="E25" s="12" t="s">
        <v>40</v>
      </c>
      <c r="F25" s="13">
        <v>82</v>
      </c>
      <c r="G25" s="14">
        <f t="shared" si="0"/>
        <v>54.6666666666667</v>
      </c>
      <c r="H25" s="15">
        <f t="shared" si="1"/>
        <v>21.8666666666667</v>
      </c>
      <c r="I25" s="19">
        <v>79.4</v>
      </c>
      <c r="J25" s="20">
        <f t="shared" si="4"/>
        <v>47.64</v>
      </c>
      <c r="K25" s="15">
        <f t="shared" si="2"/>
        <v>69.5066666666667</v>
      </c>
      <c r="L25" s="20">
        <v>5</v>
      </c>
      <c r="M25" s="10"/>
    </row>
    <row r="26" ht="14.25" spans="1:13">
      <c r="A26" s="10">
        <v>24</v>
      </c>
      <c r="B26" s="16" t="s">
        <v>45</v>
      </c>
      <c r="C26" s="12">
        <v>30101797211</v>
      </c>
      <c r="D26" s="12" t="s">
        <v>15</v>
      </c>
      <c r="E26" s="12" t="s">
        <v>40</v>
      </c>
      <c r="F26" s="13">
        <v>85.5</v>
      </c>
      <c r="G26" s="14">
        <f t="shared" si="0"/>
        <v>57</v>
      </c>
      <c r="H26" s="15">
        <f t="shared" si="1"/>
        <v>22.8</v>
      </c>
      <c r="I26" s="19">
        <v>76.6</v>
      </c>
      <c r="J26" s="20">
        <f t="shared" si="4"/>
        <v>45.96</v>
      </c>
      <c r="K26" s="15">
        <f t="shared" si="2"/>
        <v>68.76</v>
      </c>
      <c r="L26" s="20">
        <v>6</v>
      </c>
      <c r="M26" s="10"/>
    </row>
    <row r="27" ht="14.25" spans="1:13">
      <c r="A27" s="10">
        <v>25</v>
      </c>
      <c r="B27" s="16" t="s">
        <v>46</v>
      </c>
      <c r="C27" s="12">
        <v>30101797430</v>
      </c>
      <c r="D27" s="12" t="s">
        <v>15</v>
      </c>
      <c r="E27" s="12" t="s">
        <v>47</v>
      </c>
      <c r="F27" s="13">
        <v>85</v>
      </c>
      <c r="G27" s="14">
        <f t="shared" si="0"/>
        <v>56.6666666666667</v>
      </c>
      <c r="H27" s="15">
        <f t="shared" si="1"/>
        <v>22.6666666666667</v>
      </c>
      <c r="I27" s="19">
        <v>89</v>
      </c>
      <c r="J27" s="20">
        <f t="shared" si="4"/>
        <v>53.4</v>
      </c>
      <c r="K27" s="15">
        <f t="shared" si="2"/>
        <v>76.0666666666667</v>
      </c>
      <c r="L27" s="20">
        <v>1</v>
      </c>
      <c r="M27" s="10" t="s">
        <v>17</v>
      </c>
    </row>
    <row r="28" ht="14.25" spans="1:13">
      <c r="A28" s="10">
        <v>26</v>
      </c>
      <c r="B28" s="16" t="s">
        <v>48</v>
      </c>
      <c r="C28" s="12">
        <v>30101797203</v>
      </c>
      <c r="D28" s="12" t="s">
        <v>15</v>
      </c>
      <c r="E28" s="12" t="s">
        <v>47</v>
      </c>
      <c r="F28" s="13">
        <v>90.5</v>
      </c>
      <c r="G28" s="14">
        <f t="shared" si="0"/>
        <v>60.3333333333333</v>
      </c>
      <c r="H28" s="15">
        <f t="shared" si="1"/>
        <v>24.1333333333333</v>
      </c>
      <c r="I28" s="19">
        <v>86.2</v>
      </c>
      <c r="J28" s="20">
        <f t="shared" si="4"/>
        <v>51.72</v>
      </c>
      <c r="K28" s="15">
        <f t="shared" si="2"/>
        <v>75.8533333333333</v>
      </c>
      <c r="L28" s="20">
        <v>2</v>
      </c>
      <c r="M28" s="10"/>
    </row>
    <row r="29" ht="14.25" spans="1:13">
      <c r="A29" s="10">
        <v>27</v>
      </c>
      <c r="B29" s="16" t="s">
        <v>49</v>
      </c>
      <c r="C29" s="12">
        <v>30101797501</v>
      </c>
      <c r="D29" s="12" t="s">
        <v>15</v>
      </c>
      <c r="E29" s="12" t="s">
        <v>47</v>
      </c>
      <c r="F29" s="13">
        <v>86.5</v>
      </c>
      <c r="G29" s="14">
        <f t="shared" si="0"/>
        <v>57.6666666666667</v>
      </c>
      <c r="H29" s="15">
        <f t="shared" si="1"/>
        <v>23.0666666666667</v>
      </c>
      <c r="I29" s="19">
        <v>84.4</v>
      </c>
      <c r="J29" s="20">
        <f t="shared" si="4"/>
        <v>50.64</v>
      </c>
      <c r="K29" s="15">
        <f t="shared" si="2"/>
        <v>73.7066666666667</v>
      </c>
      <c r="L29" s="20">
        <v>3</v>
      </c>
      <c r="M29" s="10"/>
    </row>
    <row r="30" ht="14.25" spans="1:13">
      <c r="A30" s="10">
        <v>28</v>
      </c>
      <c r="B30" s="16" t="s">
        <v>50</v>
      </c>
      <c r="C30" s="12">
        <v>30101797229</v>
      </c>
      <c r="D30" s="12" t="s">
        <v>15</v>
      </c>
      <c r="E30" s="12" t="s">
        <v>47</v>
      </c>
      <c r="F30" s="13">
        <v>89.5</v>
      </c>
      <c r="G30" s="14">
        <f t="shared" si="0"/>
        <v>59.6666666666667</v>
      </c>
      <c r="H30" s="15">
        <f t="shared" si="1"/>
        <v>23.8666666666667</v>
      </c>
      <c r="I30" s="19">
        <v>81.8</v>
      </c>
      <c r="J30" s="20">
        <f t="shared" si="4"/>
        <v>49.08</v>
      </c>
      <c r="K30" s="15">
        <f t="shared" si="2"/>
        <v>72.9466666666667</v>
      </c>
      <c r="L30" s="20">
        <v>4</v>
      </c>
      <c r="M30" s="10"/>
    </row>
    <row r="31" ht="14.25" spans="1:13">
      <c r="A31" s="10">
        <v>29</v>
      </c>
      <c r="B31" s="16" t="s">
        <v>51</v>
      </c>
      <c r="C31" s="12">
        <v>30101797420</v>
      </c>
      <c r="D31" s="12" t="s">
        <v>15</v>
      </c>
      <c r="E31" s="12" t="s">
        <v>47</v>
      </c>
      <c r="F31" s="13">
        <v>86</v>
      </c>
      <c r="G31" s="14">
        <f t="shared" si="0"/>
        <v>57.3333333333333</v>
      </c>
      <c r="H31" s="15">
        <f t="shared" si="1"/>
        <v>22.9333333333333</v>
      </c>
      <c r="I31" s="19">
        <v>81.6</v>
      </c>
      <c r="J31" s="20">
        <f t="shared" si="4"/>
        <v>48.96</v>
      </c>
      <c r="K31" s="15">
        <f t="shared" si="2"/>
        <v>71.8933333333333</v>
      </c>
      <c r="L31" s="20">
        <v>5</v>
      </c>
      <c r="M31" s="10"/>
    </row>
    <row r="32" ht="14.25" spans="1:13">
      <c r="A32" s="10">
        <v>30</v>
      </c>
      <c r="B32" s="16" t="s">
        <v>52</v>
      </c>
      <c r="C32" s="12">
        <v>30101797505</v>
      </c>
      <c r="D32" s="12" t="s">
        <v>15</v>
      </c>
      <c r="E32" s="12" t="s">
        <v>47</v>
      </c>
      <c r="F32" s="13">
        <v>85.5</v>
      </c>
      <c r="G32" s="14">
        <f t="shared" si="0"/>
        <v>57</v>
      </c>
      <c r="H32" s="15">
        <f t="shared" si="1"/>
        <v>22.8</v>
      </c>
      <c r="I32" s="19">
        <v>79.4</v>
      </c>
      <c r="J32" s="20">
        <f t="shared" si="4"/>
        <v>47.64</v>
      </c>
      <c r="K32" s="15">
        <f t="shared" si="2"/>
        <v>70.44</v>
      </c>
      <c r="L32" s="20">
        <v>6</v>
      </c>
      <c r="M32" s="10"/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萧^v^</cp:lastModifiedBy>
  <dcterms:created xsi:type="dcterms:W3CDTF">2020-01-01T19:00:00Z</dcterms:created>
  <dcterms:modified xsi:type="dcterms:W3CDTF">2020-11-19T09:11:59Z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