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72" i="1"/>
  <c r="E72"/>
  <c r="I72" s="1"/>
  <c r="G74"/>
  <c r="E74"/>
  <c r="G68"/>
  <c r="E68"/>
  <c r="I68" s="1"/>
  <c r="G73"/>
  <c r="E73"/>
  <c r="G62"/>
  <c r="E62"/>
  <c r="G63"/>
  <c r="E63"/>
  <c r="G71"/>
  <c r="E71"/>
  <c r="I71" s="1"/>
  <c r="G70"/>
  <c r="E70"/>
  <c r="G56"/>
  <c r="E56"/>
  <c r="G69"/>
  <c r="E69"/>
  <c r="G59"/>
  <c r="E59"/>
  <c r="I59" s="1"/>
  <c r="G58"/>
  <c r="E58"/>
  <c r="G52"/>
  <c r="E52"/>
  <c r="G47"/>
  <c r="E47"/>
  <c r="G48"/>
  <c r="E48"/>
  <c r="G50"/>
  <c r="E50"/>
  <c r="G60"/>
  <c r="E60"/>
  <c r="G57"/>
  <c r="E57"/>
  <c r="G54"/>
  <c r="E54"/>
  <c r="G49"/>
  <c r="E49"/>
  <c r="G51"/>
  <c r="E51"/>
  <c r="G53"/>
  <c r="E53"/>
  <c r="G45"/>
  <c r="E45"/>
  <c r="I45" s="1"/>
  <c r="G44"/>
  <c r="E44"/>
  <c r="G67"/>
  <c r="E67"/>
  <c r="G41"/>
  <c r="E41"/>
  <c r="G66"/>
  <c r="E66"/>
  <c r="I66" s="1"/>
  <c r="G38"/>
  <c r="E38"/>
  <c r="G65"/>
  <c r="E65"/>
  <c r="G43"/>
  <c r="E43"/>
  <c r="G40"/>
  <c r="E40"/>
  <c r="G37"/>
  <c r="E37"/>
  <c r="G39"/>
  <c r="E39"/>
  <c r="G34"/>
  <c r="E34"/>
  <c r="G33"/>
  <c r="E33"/>
  <c r="G46"/>
  <c r="E46"/>
  <c r="G55"/>
  <c r="E55"/>
  <c r="G42"/>
  <c r="E42"/>
  <c r="G27"/>
  <c r="E27"/>
  <c r="G64"/>
  <c r="E64"/>
  <c r="G30"/>
  <c r="E30"/>
  <c r="G36"/>
  <c r="E36"/>
  <c r="G28"/>
  <c r="E28"/>
  <c r="G26"/>
  <c r="E26"/>
  <c r="G24"/>
  <c r="E24"/>
  <c r="G25"/>
  <c r="E25"/>
  <c r="G61"/>
  <c r="E61"/>
  <c r="G32"/>
  <c r="E32"/>
  <c r="G35"/>
  <c r="E35"/>
  <c r="G23"/>
  <c r="E23"/>
  <c r="G31"/>
  <c r="E31"/>
  <c r="G18"/>
  <c r="E18"/>
  <c r="G29"/>
  <c r="E29"/>
  <c r="G20"/>
  <c r="E20"/>
  <c r="G19"/>
  <c r="E19"/>
  <c r="G22"/>
  <c r="E22"/>
  <c r="G21"/>
  <c r="E21"/>
  <c r="G17"/>
  <c r="E17"/>
  <c r="G14"/>
  <c r="E14"/>
  <c r="G8"/>
  <c r="E8"/>
  <c r="G7"/>
  <c r="E7"/>
  <c r="G16"/>
  <c r="E16"/>
  <c r="G12"/>
  <c r="E12"/>
  <c r="G13"/>
  <c r="E13"/>
  <c r="G11"/>
  <c r="E11"/>
  <c r="G3"/>
  <c r="E3"/>
  <c r="G6"/>
  <c r="E6"/>
  <c r="G15"/>
  <c r="E15"/>
  <c r="G4"/>
  <c r="E4"/>
  <c r="G5"/>
  <c r="E5"/>
  <c r="G9"/>
  <c r="E9"/>
  <c r="G10"/>
  <c r="E10"/>
  <c r="I12" l="1"/>
  <c r="I7"/>
  <c r="I14"/>
  <c r="I13"/>
  <c r="I61"/>
  <c r="I24"/>
  <c r="I28"/>
  <c r="I6"/>
  <c r="I17"/>
  <c r="I22"/>
  <c r="I18"/>
  <c r="I32"/>
  <c r="I33"/>
  <c r="I48"/>
  <c r="I10"/>
  <c r="I15"/>
  <c r="I31"/>
  <c r="I36"/>
  <c r="I64"/>
  <c r="I34"/>
  <c r="I37"/>
  <c r="I49"/>
  <c r="I47"/>
  <c r="I58"/>
  <c r="I9"/>
  <c r="I29"/>
  <c r="I46"/>
  <c r="I50"/>
  <c r="I4"/>
  <c r="I8"/>
  <c r="I19"/>
  <c r="I40"/>
  <c r="I65"/>
  <c r="I53"/>
  <c r="I56"/>
  <c r="I3"/>
  <c r="I23"/>
  <c r="I27"/>
  <c r="I55"/>
  <c r="I38"/>
  <c r="I41"/>
  <c r="I54"/>
  <c r="I60"/>
  <c r="I70"/>
  <c r="I63"/>
  <c r="I73"/>
  <c r="I5"/>
  <c r="I16"/>
  <c r="I44"/>
  <c r="I26"/>
  <c r="I11"/>
  <c r="I21"/>
  <c r="I35"/>
  <c r="I25"/>
  <c r="I51"/>
  <c r="I57"/>
  <c r="I20"/>
  <c r="I30"/>
  <c r="I42"/>
  <c r="I39"/>
  <c r="I43"/>
  <c r="I67"/>
  <c r="I52"/>
  <c r="I69"/>
  <c r="I62"/>
  <c r="I74"/>
</calcChain>
</file>

<file path=xl/sharedStrings.xml><?xml version="1.0" encoding="utf-8"?>
<sst xmlns="http://schemas.openxmlformats.org/spreadsheetml/2006/main" count="371" uniqueCount="223">
  <si>
    <t>70</t>
  </si>
  <si>
    <t>勤务类02岗</t>
  </si>
  <si>
    <t>202011150070</t>
  </si>
  <si>
    <t>22</t>
  </si>
  <si>
    <t>56.51</t>
  </si>
  <si>
    <t>是</t>
    <phoneticPr fontId="1" type="noConversion"/>
  </si>
  <si>
    <t>71</t>
  </si>
  <si>
    <t>202011150071</t>
  </si>
  <si>
    <t>60.74</t>
  </si>
  <si>
    <t>72</t>
  </si>
  <si>
    <t>202011150072</t>
  </si>
  <si>
    <t>68.44</t>
  </si>
  <si>
    <t>202011150073</t>
  </si>
  <si>
    <t>25</t>
  </si>
  <si>
    <t>69.26</t>
  </si>
  <si>
    <t>202011150074</t>
  </si>
  <si>
    <t>28</t>
  </si>
  <si>
    <t>49.68</t>
  </si>
  <si>
    <t>202011150075</t>
  </si>
  <si>
    <t>63.12</t>
  </si>
  <si>
    <t>202011150076</t>
  </si>
  <si>
    <t>27</t>
  </si>
  <si>
    <t>68.23</t>
  </si>
  <si>
    <t>202011150077</t>
  </si>
  <si>
    <t>26</t>
  </si>
  <si>
    <t>55.70</t>
  </si>
  <si>
    <t>202011150078</t>
  </si>
  <si>
    <t>23</t>
  </si>
  <si>
    <t>61.04</t>
  </si>
  <si>
    <t>202011150079</t>
  </si>
  <si>
    <t>61.02</t>
  </si>
  <si>
    <t>202011150080</t>
  </si>
  <si>
    <t>24</t>
  </si>
  <si>
    <t>52.10</t>
  </si>
  <si>
    <t>202011150081</t>
  </si>
  <si>
    <t>69.24</t>
  </si>
  <si>
    <t>202011150082</t>
  </si>
  <si>
    <t>70.96</t>
  </si>
  <si>
    <t>勤务类02岗</t>
    <phoneticPr fontId="1" type="noConversion"/>
  </si>
  <si>
    <t>202011150083</t>
  </si>
  <si>
    <t>55.76</t>
  </si>
  <si>
    <t>202011150084</t>
  </si>
  <si>
    <t>57.67</t>
  </si>
  <si>
    <t>202011150085</t>
  </si>
  <si>
    <t>61.12</t>
  </si>
  <si>
    <t>202011150086</t>
  </si>
  <si>
    <t>54.79</t>
  </si>
  <si>
    <t>202011150087</t>
  </si>
  <si>
    <t>60.45</t>
  </si>
  <si>
    <t>202011150088</t>
  </si>
  <si>
    <t>61.86</t>
  </si>
  <si>
    <t>202011150089</t>
  </si>
  <si>
    <t>47.15</t>
  </si>
  <si>
    <t>202011150090</t>
  </si>
  <si>
    <t>73.93</t>
  </si>
  <si>
    <t>202011150091</t>
  </si>
  <si>
    <t>55.22</t>
  </si>
  <si>
    <t>202011150092</t>
  </si>
  <si>
    <t>66.89</t>
  </si>
  <si>
    <t>202011150093</t>
  </si>
  <si>
    <t>47.68</t>
  </si>
  <si>
    <t>202011150094</t>
  </si>
  <si>
    <t>51.19</t>
  </si>
  <si>
    <t>202011150095</t>
  </si>
  <si>
    <t>0.00</t>
  </si>
  <si>
    <t>202011150096</t>
  </si>
  <si>
    <t>60.92</t>
  </si>
  <si>
    <t>202011150097</t>
  </si>
  <si>
    <t>64.70</t>
  </si>
  <si>
    <t>202011150098</t>
  </si>
  <si>
    <t>29</t>
  </si>
  <si>
    <t>60.47</t>
  </si>
  <si>
    <t>202011150099</t>
  </si>
  <si>
    <t>54.73</t>
  </si>
  <si>
    <t>202011150100</t>
  </si>
  <si>
    <t>51.44</t>
  </si>
  <si>
    <t>202011150101</t>
  </si>
  <si>
    <t>60.40</t>
  </si>
  <si>
    <t>202011150102</t>
  </si>
  <si>
    <t>202011150103</t>
  </si>
  <si>
    <t>61.17</t>
  </si>
  <si>
    <t>202011150104</t>
  </si>
  <si>
    <t>54.78</t>
  </si>
  <si>
    <t>202011150105</t>
  </si>
  <si>
    <t>32.89</t>
  </si>
  <si>
    <t>202011150106</t>
  </si>
  <si>
    <t>46.37</t>
  </si>
  <si>
    <t>202011150107</t>
  </si>
  <si>
    <t>30</t>
  </si>
  <si>
    <t>64.83</t>
  </si>
  <si>
    <t>202011150108</t>
  </si>
  <si>
    <t>64.55</t>
  </si>
  <si>
    <t>202011150109</t>
  </si>
  <si>
    <t>64.76</t>
  </si>
  <si>
    <t>202011150110</t>
  </si>
  <si>
    <t>67.34</t>
  </si>
  <si>
    <t>202011150111</t>
  </si>
  <si>
    <t>64.48</t>
  </si>
  <si>
    <t>202011150112</t>
  </si>
  <si>
    <t>61.13</t>
  </si>
  <si>
    <t>202011150113</t>
  </si>
  <si>
    <t>202011150114</t>
  </si>
  <si>
    <t>66.29</t>
  </si>
  <si>
    <t>202011150115</t>
  </si>
  <si>
    <t>202011150116</t>
  </si>
  <si>
    <t>63.89</t>
  </si>
  <si>
    <t>202011150117</t>
  </si>
  <si>
    <t>202011150118</t>
  </si>
  <si>
    <t>58.35</t>
  </si>
  <si>
    <t>202011150119</t>
  </si>
  <si>
    <t>56.49</t>
  </si>
  <si>
    <t>202011150120</t>
  </si>
  <si>
    <t>54.37</t>
  </si>
  <si>
    <t>202011150121</t>
  </si>
  <si>
    <t>57.50</t>
  </si>
  <si>
    <t>202011150122</t>
  </si>
  <si>
    <t>59.52</t>
  </si>
  <si>
    <t>202011150123</t>
  </si>
  <si>
    <t>53.05</t>
  </si>
  <si>
    <t>202011150124</t>
  </si>
  <si>
    <t>56.71</t>
  </si>
  <si>
    <t>202011150125</t>
  </si>
  <si>
    <t>45.79</t>
  </si>
  <si>
    <t>202011150126</t>
  </si>
  <si>
    <t>67.61</t>
  </si>
  <si>
    <t>202011150127</t>
  </si>
  <si>
    <t>64.86</t>
  </si>
  <si>
    <t>202011150128</t>
  </si>
  <si>
    <t>68.96</t>
  </si>
  <si>
    <t>202011150129</t>
  </si>
  <si>
    <t>202011150130</t>
  </si>
  <si>
    <t>202011150131</t>
  </si>
  <si>
    <t>54.18</t>
  </si>
  <si>
    <t>202011150132</t>
  </si>
  <si>
    <t>202011150133</t>
  </si>
  <si>
    <t>67.81</t>
  </si>
  <si>
    <t>202011150134</t>
  </si>
  <si>
    <t>202011150135</t>
  </si>
  <si>
    <t>202011150136</t>
  </si>
  <si>
    <t>42.25</t>
  </si>
  <si>
    <t>202011150137</t>
  </si>
  <si>
    <t>57.36</t>
  </si>
  <si>
    <t>202011150138</t>
  </si>
  <si>
    <t>202011150139</t>
  </si>
  <si>
    <t>31.31</t>
  </si>
  <si>
    <t>202011150140</t>
  </si>
  <si>
    <t>202011150141</t>
  </si>
  <si>
    <t>序号</t>
  </si>
  <si>
    <t>报考岗位</t>
  </si>
  <si>
    <t>笔试准考证号</t>
  </si>
  <si>
    <t>体能测试成绩</t>
  </si>
  <si>
    <t>体能折算成绩</t>
  </si>
  <si>
    <t>笔试成绩</t>
  </si>
  <si>
    <t>笔试折算成绩</t>
  </si>
  <si>
    <t>加分分值</t>
  </si>
  <si>
    <t>1</t>
    <phoneticPr fontId="1" type="noConversion"/>
  </si>
  <si>
    <t>2</t>
    <phoneticPr fontId="1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</si>
  <si>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</si>
  <si>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</si>
  <si>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</si>
  <si>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</si>
  <si>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</si>
  <si>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</si>
  <si>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</si>
  <si>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</si>
  <si>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</si>
  <si>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</si>
  <si>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</si>
  <si>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</si>
  <si>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</si>
  <si>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</si>
  <si>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</si>
  <si>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</si>
  <si>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</si>
  <si>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</si>
  <si>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</si>
  <si>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</si>
  <si>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</si>
  <si>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</si>
  <si>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</si>
  <si>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</si>
  <si>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</si>
  <si>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</si>
  <si>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</si>
  <si>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</si>
  <si>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</si>
  <si>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</si>
  <si>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</si>
  <si>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</si>
  <si>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</si>
  <si>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</si>
  <si>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</si>
  <si>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</si>
  <si>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</si>
  <si>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</si>
  <si>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</si>
  <si>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</si>
  <si>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</si>
  <si>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</si>
  <si>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</si>
  <si>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</si>
  <si>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</si>
  <si>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</si>
  <si>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</si>
  <si>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</si>
  <si>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</si>
  <si>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</si>
  <si>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</si>
  <si>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</si>
  <si>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</si>
  <si>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</si>
  <si>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</si>
  <si>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</si>
  <si>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</si>
  <si>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是否进入面试</t>
    <phoneticPr fontId="1" type="noConversion"/>
  </si>
  <si>
    <t>3</t>
    <phoneticPr fontId="1" type="noConversion"/>
  </si>
  <si>
    <t>三项汇总成绩</t>
    <phoneticPr fontId="1" type="noConversion"/>
  </si>
  <si>
    <t>正安县2020年面向社会招聘合同制警务辅助人员体能测试、笔试、加分三项汇总成绩公示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</si>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</sst>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4"/>
  <sheetViews>
    <sheetView tabSelected="1" workbookViewId="0">
      <selection activeCell="R7" sqref="R7"/>
    </sheetView>
  </sheetViews>
  <sheetFormatPr defaultRowHeight="13.5"/>
  <cols>
    <col min="1" max="1" width="7.375" customWidth="1"/>
    <col min="2" max="2" width="13.375" customWidth="1"/>
    <col min="3" max="3" width="16.875" customWidth="1"/>
    <col min="4" max="5" width="9" style="29"/>
    <col min="6" max="6" width="8.125" style="29" customWidth="1"/>
    <col min="7" max="7" width="9" style="29"/>
    <col min="8" max="8" width="7.5" customWidth="1"/>
    <col min="10" max="10" width="9.875" customWidth="1"/>
  </cols>
  <sheetData>
    <row r="1" spans="1:10" ht="42.75" customHeight="1">
      <c r="A1" s="30" t="s">
        <v>217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9.75" customHeight="1">
      <c r="A2" s="28" t="s">
        <v>147</v>
      </c>
      <c r="B2" s="28" t="s">
        <v>148</v>
      </c>
      <c r="C2" s="28" t="s">
        <v>149</v>
      </c>
      <c r="D2" s="15" t="s">
        <v>150</v>
      </c>
      <c r="E2" s="15" t="s">
        <v>151</v>
      </c>
      <c r="F2" s="15" t="s">
        <v>152</v>
      </c>
      <c r="G2" s="15" t="s">
        <v>153</v>
      </c>
      <c r="H2" s="15" t="s">
        <v>154</v>
      </c>
      <c r="I2" s="15" t="s">
        <v>216</v>
      </c>
      <c r="J2" s="15" t="s">
        <v>214</v>
      </c>
    </row>
    <row r="3" spans="1:10" ht="30" customHeight="1">
      <c r="A3" s="1" t="s">
        <v>155</v>
      </c>
      <c r="B3" s="9" t="s">
        <v>1</v>
      </c>
      <c r="C3" s="1" t="s">
        <v>20</v>
      </c>
      <c r="D3" s="11">
        <v>100</v>
      </c>
      <c r="E3" s="3">
        <f t="shared" ref="E3:E34" si="0">D3*0.5</f>
        <v>50</v>
      </c>
      <c r="F3" s="27" t="s">
        <v>22</v>
      </c>
      <c r="G3" s="4">
        <f t="shared" ref="G3:G34" si="1">F3*0.3</f>
        <v>20.469000000000001</v>
      </c>
      <c r="H3" s="12">
        <v>1</v>
      </c>
      <c r="I3" s="6">
        <f t="shared" ref="I3:I34" si="2">E3+G3+H3</f>
        <v>71.468999999999994</v>
      </c>
      <c r="J3" s="7" t="s">
        <v>5</v>
      </c>
    </row>
    <row r="4" spans="1:10" ht="30" customHeight="1">
      <c r="A4" s="1" t="s">
        <v>156</v>
      </c>
      <c r="B4" s="2" t="s">
        <v>1</v>
      </c>
      <c r="C4" s="1" t="s">
        <v>12</v>
      </c>
      <c r="D4" s="11">
        <v>100</v>
      </c>
      <c r="E4" s="3">
        <f t="shared" si="0"/>
        <v>50</v>
      </c>
      <c r="F4" s="27" t="s">
        <v>14</v>
      </c>
      <c r="G4" s="4">
        <f t="shared" si="1"/>
        <v>20.778000000000002</v>
      </c>
      <c r="H4" s="7">
        <v>0</v>
      </c>
      <c r="I4" s="6">
        <f t="shared" si="2"/>
        <v>70.778000000000006</v>
      </c>
      <c r="J4" s="7" t="s">
        <v>5</v>
      </c>
    </row>
    <row r="5" spans="1:10" ht="30" customHeight="1">
      <c r="A5" s="1" t="s">
        <v>215</v>
      </c>
      <c r="B5" s="10" t="s">
        <v>1</v>
      </c>
      <c r="C5" s="1" t="s">
        <v>10</v>
      </c>
      <c r="D5" s="8">
        <v>100</v>
      </c>
      <c r="E5" s="3">
        <f t="shared" si="0"/>
        <v>50</v>
      </c>
      <c r="F5" s="27" t="s">
        <v>11</v>
      </c>
      <c r="G5" s="4">
        <f t="shared" si="1"/>
        <v>20.532</v>
      </c>
      <c r="H5" s="7">
        <v>0</v>
      </c>
      <c r="I5" s="6">
        <f t="shared" si="2"/>
        <v>70.531999999999996</v>
      </c>
      <c r="J5" s="7" t="s">
        <v>5</v>
      </c>
    </row>
    <row r="6" spans="1:10" ht="30" customHeight="1">
      <c r="A6" s="1" t="s">
        <v>157</v>
      </c>
      <c r="B6" s="9" t="s">
        <v>1</v>
      </c>
      <c r="C6" s="1" t="s">
        <v>18</v>
      </c>
      <c r="D6" s="11">
        <v>100</v>
      </c>
      <c r="E6" s="3">
        <f t="shared" si="0"/>
        <v>50</v>
      </c>
      <c r="F6" s="27" t="s">
        <v>19</v>
      </c>
      <c r="G6" s="4">
        <f t="shared" si="1"/>
        <v>18.936</v>
      </c>
      <c r="H6" s="7">
        <v>1</v>
      </c>
      <c r="I6" s="6">
        <f t="shared" si="2"/>
        <v>69.936000000000007</v>
      </c>
      <c r="J6" s="7" t="s">
        <v>5</v>
      </c>
    </row>
    <row r="7" spans="1:10" ht="30" customHeight="1">
      <c r="A7" s="1" t="s">
        <v>158</v>
      </c>
      <c r="B7" s="2" t="s">
        <v>1</v>
      </c>
      <c r="C7" s="1" t="s">
        <v>34</v>
      </c>
      <c r="D7" s="11">
        <v>95</v>
      </c>
      <c r="E7" s="3">
        <f t="shared" si="0"/>
        <v>47.5</v>
      </c>
      <c r="F7" s="27" t="s">
        <v>35</v>
      </c>
      <c r="G7" s="4">
        <f t="shared" si="1"/>
        <v>20.771999999999998</v>
      </c>
      <c r="H7" s="7">
        <v>1</v>
      </c>
      <c r="I7" s="6">
        <f t="shared" si="2"/>
        <v>69.271999999999991</v>
      </c>
      <c r="J7" s="7" t="s">
        <v>5</v>
      </c>
    </row>
    <row r="8" spans="1:10" ht="30" customHeight="1">
      <c r="A8" s="1" t="s">
        <v>159</v>
      </c>
      <c r="B8" s="9" t="s">
        <v>1</v>
      </c>
      <c r="C8" s="1" t="s">
        <v>36</v>
      </c>
      <c r="D8" s="11">
        <v>95</v>
      </c>
      <c r="E8" s="3">
        <f t="shared" si="0"/>
        <v>47.5</v>
      </c>
      <c r="F8" s="27" t="s">
        <v>37</v>
      </c>
      <c r="G8" s="4">
        <f t="shared" si="1"/>
        <v>21.287999999999997</v>
      </c>
      <c r="H8" s="7">
        <v>0</v>
      </c>
      <c r="I8" s="6">
        <f t="shared" si="2"/>
        <v>68.787999999999997</v>
      </c>
      <c r="J8" s="7" t="s">
        <v>5</v>
      </c>
    </row>
    <row r="9" spans="1:10" ht="30" customHeight="1">
      <c r="A9" s="1" t="s">
        <v>160</v>
      </c>
      <c r="B9" s="9" t="s">
        <v>1</v>
      </c>
      <c r="C9" s="1" t="s">
        <v>7</v>
      </c>
      <c r="D9" s="8">
        <v>100</v>
      </c>
      <c r="E9" s="3">
        <f t="shared" si="0"/>
        <v>50</v>
      </c>
      <c r="F9" s="27" t="s">
        <v>8</v>
      </c>
      <c r="G9" s="4">
        <f t="shared" si="1"/>
        <v>18.222000000000001</v>
      </c>
      <c r="H9" s="7">
        <v>0</v>
      </c>
      <c r="I9" s="6">
        <f t="shared" si="2"/>
        <v>68.222000000000008</v>
      </c>
      <c r="J9" s="7" t="s">
        <v>5</v>
      </c>
    </row>
    <row r="10" spans="1:10" ht="30" customHeight="1">
      <c r="A10" s="1" t="s">
        <v>161</v>
      </c>
      <c r="B10" s="2" t="s">
        <v>1</v>
      </c>
      <c r="C10" s="1" t="s">
        <v>2</v>
      </c>
      <c r="D10" s="2">
        <v>100</v>
      </c>
      <c r="E10" s="3">
        <f t="shared" si="0"/>
        <v>50</v>
      </c>
      <c r="F10" s="27" t="s">
        <v>4</v>
      </c>
      <c r="G10" s="4">
        <f t="shared" si="1"/>
        <v>16.952999999999999</v>
      </c>
      <c r="H10" s="5">
        <v>1</v>
      </c>
      <c r="I10" s="6">
        <f t="shared" si="2"/>
        <v>67.953000000000003</v>
      </c>
      <c r="J10" s="7" t="s">
        <v>5</v>
      </c>
    </row>
    <row r="11" spans="1:10" ht="30" customHeight="1">
      <c r="A11" s="1" t="s">
        <v>162</v>
      </c>
      <c r="B11" s="2" t="s">
        <v>1</v>
      </c>
      <c r="C11" s="1" t="s">
        <v>23</v>
      </c>
      <c r="D11" s="11">
        <v>100</v>
      </c>
      <c r="E11" s="3">
        <f t="shared" si="0"/>
        <v>50</v>
      </c>
      <c r="F11" s="27" t="s">
        <v>25</v>
      </c>
      <c r="G11" s="4">
        <f t="shared" si="1"/>
        <v>16.71</v>
      </c>
      <c r="H11" s="5">
        <v>1</v>
      </c>
      <c r="I11" s="6">
        <f t="shared" si="2"/>
        <v>67.710000000000008</v>
      </c>
      <c r="J11" s="7" t="s">
        <v>5</v>
      </c>
    </row>
    <row r="12" spans="1:10" ht="30" customHeight="1">
      <c r="A12" s="1" t="s">
        <v>163</v>
      </c>
      <c r="B12" s="11" t="s">
        <v>1</v>
      </c>
      <c r="C12" s="1" t="s">
        <v>29</v>
      </c>
      <c r="D12" s="2">
        <v>95</v>
      </c>
      <c r="E12" s="3">
        <f t="shared" si="0"/>
        <v>47.5</v>
      </c>
      <c r="F12" s="27" t="s">
        <v>30</v>
      </c>
      <c r="G12" s="4">
        <f t="shared" si="1"/>
        <v>18.306000000000001</v>
      </c>
      <c r="H12" s="5">
        <v>1</v>
      </c>
      <c r="I12" s="6">
        <f t="shared" si="2"/>
        <v>66.805999999999997</v>
      </c>
      <c r="J12" s="7" t="s">
        <v>5</v>
      </c>
    </row>
    <row r="13" spans="1:10" ht="30" customHeight="1">
      <c r="A13" s="1" t="s">
        <v>164</v>
      </c>
      <c r="B13" s="2" t="s">
        <v>1</v>
      </c>
      <c r="C13" s="1" t="s">
        <v>26</v>
      </c>
      <c r="D13" s="2">
        <v>95</v>
      </c>
      <c r="E13" s="3">
        <f t="shared" si="0"/>
        <v>47.5</v>
      </c>
      <c r="F13" s="27" t="s">
        <v>28</v>
      </c>
      <c r="G13" s="4">
        <f t="shared" si="1"/>
        <v>18.311999999999998</v>
      </c>
      <c r="H13" s="7">
        <v>0</v>
      </c>
      <c r="I13" s="6">
        <f t="shared" si="2"/>
        <v>65.811999999999998</v>
      </c>
      <c r="J13" s="7" t="s">
        <v>5</v>
      </c>
    </row>
    <row r="14" spans="1:10" ht="30" customHeight="1">
      <c r="A14" s="1" t="s">
        <v>165</v>
      </c>
      <c r="B14" s="1" t="s">
        <v>38</v>
      </c>
      <c r="C14" s="1" t="s">
        <v>39</v>
      </c>
      <c r="D14" s="14">
        <v>95</v>
      </c>
      <c r="E14" s="3">
        <f t="shared" si="0"/>
        <v>47.5</v>
      </c>
      <c r="F14" s="27" t="s">
        <v>40</v>
      </c>
      <c r="G14" s="4">
        <f t="shared" si="1"/>
        <v>16.727999999999998</v>
      </c>
      <c r="H14" s="13">
        <v>1</v>
      </c>
      <c r="I14" s="6">
        <f t="shared" si="2"/>
        <v>65.227999999999994</v>
      </c>
      <c r="J14" s="7" t="s">
        <v>5</v>
      </c>
    </row>
    <row r="15" spans="1:10" ht="30" customHeight="1">
      <c r="A15" s="1" t="s">
        <v>166</v>
      </c>
      <c r="B15" s="2" t="s">
        <v>1</v>
      </c>
      <c r="C15" s="1" t="s">
        <v>15</v>
      </c>
      <c r="D15" s="11">
        <v>100</v>
      </c>
      <c r="E15" s="3">
        <f t="shared" si="0"/>
        <v>50</v>
      </c>
      <c r="F15" s="27" t="s">
        <v>17</v>
      </c>
      <c r="G15" s="4">
        <f t="shared" si="1"/>
        <v>14.904</v>
      </c>
      <c r="H15" s="7">
        <v>0</v>
      </c>
      <c r="I15" s="6">
        <f t="shared" si="2"/>
        <v>64.903999999999996</v>
      </c>
      <c r="J15" s="7" t="s">
        <v>5</v>
      </c>
    </row>
    <row r="16" spans="1:10" ht="30" customHeight="1">
      <c r="A16" s="1" t="s">
        <v>167</v>
      </c>
      <c r="B16" s="11" t="s">
        <v>1</v>
      </c>
      <c r="C16" s="1" t="s">
        <v>31</v>
      </c>
      <c r="D16" s="13">
        <v>95</v>
      </c>
      <c r="E16" s="3">
        <f t="shared" si="0"/>
        <v>47.5</v>
      </c>
      <c r="F16" s="27" t="s">
        <v>33</v>
      </c>
      <c r="G16" s="4">
        <f t="shared" si="1"/>
        <v>15.629999999999999</v>
      </c>
      <c r="H16" s="5">
        <v>1</v>
      </c>
      <c r="I16" s="6">
        <f t="shared" si="2"/>
        <v>64.13</v>
      </c>
      <c r="J16" s="7" t="s">
        <v>5</v>
      </c>
    </row>
    <row r="17" spans="1:10" ht="30" customHeight="1">
      <c r="A17" s="1" t="s">
        <v>168</v>
      </c>
      <c r="B17" s="11" t="s">
        <v>1</v>
      </c>
      <c r="C17" s="1" t="s">
        <v>41</v>
      </c>
      <c r="D17" s="13">
        <v>90</v>
      </c>
      <c r="E17" s="3">
        <f t="shared" si="0"/>
        <v>45</v>
      </c>
      <c r="F17" s="27" t="s">
        <v>42</v>
      </c>
      <c r="G17" s="4">
        <f t="shared" si="1"/>
        <v>17.300999999999998</v>
      </c>
      <c r="H17" s="5">
        <v>1</v>
      </c>
      <c r="I17" s="6">
        <f t="shared" si="2"/>
        <v>63.301000000000002</v>
      </c>
      <c r="J17" s="7" t="s">
        <v>5</v>
      </c>
    </row>
    <row r="18" spans="1:10" ht="30" customHeight="1">
      <c r="A18" s="1" t="s">
        <v>169</v>
      </c>
      <c r="B18" s="2" t="s">
        <v>1</v>
      </c>
      <c r="C18" s="1" t="s">
        <v>53</v>
      </c>
      <c r="D18" s="11">
        <v>80</v>
      </c>
      <c r="E18" s="3">
        <f t="shared" si="0"/>
        <v>40</v>
      </c>
      <c r="F18" s="27" t="s">
        <v>54</v>
      </c>
      <c r="G18" s="4">
        <f t="shared" si="1"/>
        <v>22.179000000000002</v>
      </c>
      <c r="H18" s="7">
        <v>0</v>
      </c>
      <c r="I18" s="6">
        <f t="shared" si="2"/>
        <v>62.179000000000002</v>
      </c>
      <c r="J18" s="7" t="s">
        <v>5</v>
      </c>
    </row>
    <row r="19" spans="1:10" ht="30" customHeight="1">
      <c r="A19" s="1" t="s">
        <v>170</v>
      </c>
      <c r="B19" s="11" t="s">
        <v>1</v>
      </c>
      <c r="C19" s="1" t="s">
        <v>47</v>
      </c>
      <c r="D19" s="13">
        <v>85</v>
      </c>
      <c r="E19" s="3">
        <f t="shared" si="0"/>
        <v>42.5</v>
      </c>
      <c r="F19" s="27" t="s">
        <v>48</v>
      </c>
      <c r="G19" s="4">
        <f t="shared" si="1"/>
        <v>18.135000000000002</v>
      </c>
      <c r="H19" s="5">
        <v>1</v>
      </c>
      <c r="I19" s="6">
        <f t="shared" si="2"/>
        <v>61.635000000000005</v>
      </c>
      <c r="J19" s="7" t="s">
        <v>5</v>
      </c>
    </row>
    <row r="20" spans="1:10" ht="30" customHeight="1">
      <c r="A20" s="1" t="s">
        <v>171</v>
      </c>
      <c r="B20" s="2" t="s">
        <v>1</v>
      </c>
      <c r="C20" s="1" t="s">
        <v>49</v>
      </c>
      <c r="D20" s="11">
        <v>85</v>
      </c>
      <c r="E20" s="3">
        <f t="shared" si="0"/>
        <v>42.5</v>
      </c>
      <c r="F20" s="27" t="s">
        <v>50</v>
      </c>
      <c r="G20" s="4">
        <f t="shared" si="1"/>
        <v>18.558</v>
      </c>
      <c r="H20" s="7">
        <v>0</v>
      </c>
      <c r="I20" s="6">
        <f t="shared" si="2"/>
        <v>61.058</v>
      </c>
      <c r="J20" s="7" t="s">
        <v>5</v>
      </c>
    </row>
    <row r="21" spans="1:10" ht="30" customHeight="1">
      <c r="A21" s="1" t="s">
        <v>172</v>
      </c>
      <c r="B21" s="2" t="s">
        <v>1</v>
      </c>
      <c r="C21" s="1" t="s">
        <v>43</v>
      </c>
      <c r="D21" s="2">
        <v>85</v>
      </c>
      <c r="E21" s="3">
        <f t="shared" si="0"/>
        <v>42.5</v>
      </c>
      <c r="F21" s="27" t="s">
        <v>44</v>
      </c>
      <c r="G21" s="4">
        <f t="shared" si="1"/>
        <v>18.335999999999999</v>
      </c>
      <c r="H21" s="7">
        <v>0</v>
      </c>
      <c r="I21" s="6">
        <f t="shared" si="2"/>
        <v>60.835999999999999</v>
      </c>
      <c r="J21" s="7" t="s">
        <v>5</v>
      </c>
    </row>
    <row r="22" spans="1:10" ht="30" customHeight="1">
      <c r="A22" s="1" t="s">
        <v>173</v>
      </c>
      <c r="B22" s="10" t="s">
        <v>1</v>
      </c>
      <c r="C22" s="1" t="s">
        <v>45</v>
      </c>
      <c r="D22" s="13">
        <v>85</v>
      </c>
      <c r="E22" s="3">
        <f t="shared" si="0"/>
        <v>42.5</v>
      </c>
      <c r="F22" s="27" t="s">
        <v>46</v>
      </c>
      <c r="G22" s="4">
        <f t="shared" si="1"/>
        <v>16.436999999999998</v>
      </c>
      <c r="H22" s="12">
        <v>1</v>
      </c>
      <c r="I22" s="6">
        <f t="shared" si="2"/>
        <v>59.936999999999998</v>
      </c>
      <c r="J22" s="7" t="s">
        <v>5</v>
      </c>
    </row>
    <row r="23" spans="1:10" ht="30" customHeight="1">
      <c r="A23" s="1" t="s">
        <v>174</v>
      </c>
      <c r="B23" s="11" t="s">
        <v>1</v>
      </c>
      <c r="C23" s="1" t="s">
        <v>57</v>
      </c>
      <c r="D23" s="2">
        <v>75</v>
      </c>
      <c r="E23" s="3">
        <f t="shared" si="0"/>
        <v>37.5</v>
      </c>
      <c r="F23" s="27" t="s">
        <v>58</v>
      </c>
      <c r="G23" s="4">
        <f t="shared" si="1"/>
        <v>20.067</v>
      </c>
      <c r="H23" s="7">
        <v>0</v>
      </c>
      <c r="I23" s="6">
        <f t="shared" si="2"/>
        <v>57.567</v>
      </c>
      <c r="J23" s="7" t="s">
        <v>5</v>
      </c>
    </row>
    <row r="24" spans="1:10" ht="30" customHeight="1">
      <c r="A24" s="1" t="s">
        <v>3</v>
      </c>
      <c r="B24" s="11" t="s">
        <v>1</v>
      </c>
      <c r="C24" s="1" t="s">
        <v>67</v>
      </c>
      <c r="D24" s="13">
        <v>75</v>
      </c>
      <c r="E24" s="3">
        <f t="shared" si="0"/>
        <v>37.5</v>
      </c>
      <c r="F24" s="27" t="s">
        <v>68</v>
      </c>
      <c r="G24" s="4">
        <f t="shared" si="1"/>
        <v>19.41</v>
      </c>
      <c r="H24" s="7">
        <v>0</v>
      </c>
      <c r="I24" s="6">
        <f t="shared" si="2"/>
        <v>56.91</v>
      </c>
      <c r="J24" s="7" t="s">
        <v>5</v>
      </c>
    </row>
    <row r="25" spans="1:10" ht="30" customHeight="1">
      <c r="A25" s="1" t="s">
        <v>27</v>
      </c>
      <c r="B25" s="11" t="s">
        <v>1</v>
      </c>
      <c r="C25" s="1" t="s">
        <v>65</v>
      </c>
      <c r="D25" s="13">
        <v>75</v>
      </c>
      <c r="E25" s="3">
        <f t="shared" si="0"/>
        <v>37.5</v>
      </c>
      <c r="F25" s="27" t="s">
        <v>66</v>
      </c>
      <c r="G25" s="4">
        <f t="shared" si="1"/>
        <v>18.276</v>
      </c>
      <c r="H25" s="7">
        <v>1</v>
      </c>
      <c r="I25" s="6">
        <f t="shared" si="2"/>
        <v>56.775999999999996</v>
      </c>
      <c r="J25" s="7" t="s">
        <v>5</v>
      </c>
    </row>
    <row r="26" spans="1:10" ht="30" customHeight="1">
      <c r="A26" s="16" t="s">
        <v>32</v>
      </c>
      <c r="B26" s="17" t="s">
        <v>1</v>
      </c>
      <c r="C26" s="16" t="s">
        <v>69</v>
      </c>
      <c r="D26" s="18">
        <v>75</v>
      </c>
      <c r="E26" s="19">
        <f t="shared" si="0"/>
        <v>37.5</v>
      </c>
      <c r="F26" s="27" t="s">
        <v>71</v>
      </c>
      <c r="G26" s="20">
        <f t="shared" si="1"/>
        <v>18.140999999999998</v>
      </c>
      <c r="H26" s="21">
        <v>0</v>
      </c>
      <c r="I26" s="22">
        <f t="shared" si="2"/>
        <v>55.640999999999998</v>
      </c>
      <c r="J26" s="21" t="s">
        <v>218</v>
      </c>
    </row>
    <row r="27" spans="1:10" ht="30" customHeight="1">
      <c r="A27" s="16" t="s">
        <v>13</v>
      </c>
      <c r="B27" s="17" t="s">
        <v>1</v>
      </c>
      <c r="C27" s="16" t="s">
        <v>79</v>
      </c>
      <c r="D27" s="18">
        <v>70</v>
      </c>
      <c r="E27" s="19">
        <f t="shared" si="0"/>
        <v>35</v>
      </c>
      <c r="F27" s="27" t="s">
        <v>80</v>
      </c>
      <c r="G27" s="20">
        <f t="shared" si="1"/>
        <v>18.350999999999999</v>
      </c>
      <c r="H27" s="21">
        <v>2</v>
      </c>
      <c r="I27" s="22">
        <f t="shared" si="2"/>
        <v>55.350999999999999</v>
      </c>
      <c r="J27" s="21" t="s">
        <v>218</v>
      </c>
    </row>
    <row r="28" spans="1:10" ht="30" customHeight="1">
      <c r="A28" s="16" t="s">
        <v>24</v>
      </c>
      <c r="B28" s="24" t="s">
        <v>1</v>
      </c>
      <c r="C28" s="16" t="s">
        <v>72</v>
      </c>
      <c r="D28" s="18">
        <v>75</v>
      </c>
      <c r="E28" s="19">
        <f t="shared" si="0"/>
        <v>37.5</v>
      </c>
      <c r="F28" s="27" t="s">
        <v>73</v>
      </c>
      <c r="G28" s="20">
        <f t="shared" si="1"/>
        <v>16.418999999999997</v>
      </c>
      <c r="H28" s="25">
        <v>1</v>
      </c>
      <c r="I28" s="22">
        <f t="shared" si="2"/>
        <v>54.918999999999997</v>
      </c>
      <c r="J28" s="21" t="s">
        <v>219</v>
      </c>
    </row>
    <row r="29" spans="1:10" ht="30" customHeight="1">
      <c r="A29" s="16" t="s">
        <v>21</v>
      </c>
      <c r="B29" s="18" t="s">
        <v>1</v>
      </c>
      <c r="C29" s="16" t="s">
        <v>51</v>
      </c>
      <c r="D29" s="17">
        <v>80</v>
      </c>
      <c r="E29" s="19">
        <f t="shared" si="0"/>
        <v>40</v>
      </c>
      <c r="F29" s="27" t="s">
        <v>52</v>
      </c>
      <c r="G29" s="20">
        <f t="shared" si="1"/>
        <v>14.145</v>
      </c>
      <c r="H29" s="21">
        <v>0</v>
      </c>
      <c r="I29" s="22">
        <f t="shared" si="2"/>
        <v>54.144999999999996</v>
      </c>
      <c r="J29" s="21" t="s">
        <v>219</v>
      </c>
    </row>
    <row r="30" spans="1:10" ht="30" customHeight="1">
      <c r="A30" s="16" t="s">
        <v>16</v>
      </c>
      <c r="B30" s="24" t="s">
        <v>1</v>
      </c>
      <c r="C30" s="16" t="s">
        <v>76</v>
      </c>
      <c r="D30" s="18">
        <v>70</v>
      </c>
      <c r="E30" s="19">
        <f t="shared" si="0"/>
        <v>35</v>
      </c>
      <c r="F30" s="27" t="s">
        <v>77</v>
      </c>
      <c r="G30" s="20">
        <f t="shared" si="1"/>
        <v>18.119999999999997</v>
      </c>
      <c r="H30" s="25">
        <v>1</v>
      </c>
      <c r="I30" s="22">
        <f t="shared" si="2"/>
        <v>54.12</v>
      </c>
      <c r="J30" s="21" t="s">
        <v>220</v>
      </c>
    </row>
    <row r="31" spans="1:10" ht="30" customHeight="1">
      <c r="A31" s="16" t="s">
        <v>70</v>
      </c>
      <c r="B31" s="17" t="s">
        <v>1</v>
      </c>
      <c r="C31" s="16" t="s">
        <v>55</v>
      </c>
      <c r="D31" s="17">
        <v>75</v>
      </c>
      <c r="E31" s="19">
        <f t="shared" si="0"/>
        <v>37.5</v>
      </c>
      <c r="F31" s="27" t="s">
        <v>56</v>
      </c>
      <c r="G31" s="20">
        <f t="shared" si="1"/>
        <v>16.565999999999999</v>
      </c>
      <c r="H31" s="21">
        <v>0</v>
      </c>
      <c r="I31" s="22">
        <f t="shared" si="2"/>
        <v>54.066000000000003</v>
      </c>
      <c r="J31" s="21" t="s">
        <v>221</v>
      </c>
    </row>
    <row r="32" spans="1:10" ht="30" customHeight="1">
      <c r="A32" s="16" t="s">
        <v>88</v>
      </c>
      <c r="B32" s="18" t="s">
        <v>1</v>
      </c>
      <c r="C32" s="16" t="s">
        <v>61</v>
      </c>
      <c r="D32" s="17">
        <v>75</v>
      </c>
      <c r="E32" s="19">
        <f t="shared" si="0"/>
        <v>37.5</v>
      </c>
      <c r="F32" s="27" t="s">
        <v>62</v>
      </c>
      <c r="G32" s="20">
        <f t="shared" si="1"/>
        <v>15.356999999999999</v>
      </c>
      <c r="H32" s="21">
        <v>0</v>
      </c>
      <c r="I32" s="22">
        <f t="shared" si="2"/>
        <v>52.856999999999999</v>
      </c>
      <c r="J32" s="21" t="s">
        <v>221</v>
      </c>
    </row>
    <row r="33" spans="1:10" ht="30" customHeight="1">
      <c r="A33" s="16" t="s">
        <v>175</v>
      </c>
      <c r="B33" s="17" t="s">
        <v>1</v>
      </c>
      <c r="C33" s="16" t="s">
        <v>87</v>
      </c>
      <c r="D33" s="18">
        <v>65</v>
      </c>
      <c r="E33" s="19">
        <f t="shared" si="0"/>
        <v>32.5</v>
      </c>
      <c r="F33" s="27" t="s">
        <v>89</v>
      </c>
      <c r="G33" s="20">
        <f t="shared" si="1"/>
        <v>19.448999999999998</v>
      </c>
      <c r="H33" s="21">
        <v>0</v>
      </c>
      <c r="I33" s="22">
        <f t="shared" si="2"/>
        <v>51.948999999999998</v>
      </c>
      <c r="J33" s="21" t="s">
        <v>222</v>
      </c>
    </row>
    <row r="34" spans="1:10" ht="30" customHeight="1">
      <c r="A34" s="16" t="s">
        <v>176</v>
      </c>
      <c r="B34" s="17" t="s">
        <v>1</v>
      </c>
      <c r="C34" s="16" t="s">
        <v>90</v>
      </c>
      <c r="D34" s="18">
        <v>65</v>
      </c>
      <c r="E34" s="19">
        <f t="shared" si="0"/>
        <v>32.5</v>
      </c>
      <c r="F34" s="27" t="s">
        <v>91</v>
      </c>
      <c r="G34" s="20">
        <f t="shared" si="1"/>
        <v>19.364999999999998</v>
      </c>
      <c r="H34" s="21">
        <v>0</v>
      </c>
      <c r="I34" s="22">
        <f t="shared" si="2"/>
        <v>51.864999999999995</v>
      </c>
      <c r="J34" s="21" t="s">
        <v>222</v>
      </c>
    </row>
    <row r="35" spans="1:10" ht="30" customHeight="1">
      <c r="A35" s="16" t="s">
        <v>177</v>
      </c>
      <c r="B35" s="18" t="s">
        <v>1</v>
      </c>
      <c r="C35" s="16" t="s">
        <v>59</v>
      </c>
      <c r="D35" s="17">
        <v>75</v>
      </c>
      <c r="E35" s="19">
        <f t="shared" ref="E35:E66" si="3">D35*0.5</f>
        <v>37.5</v>
      </c>
      <c r="F35" s="27" t="s">
        <v>60</v>
      </c>
      <c r="G35" s="20">
        <f t="shared" ref="G35:G66" si="4">F35*0.3</f>
        <v>14.304</v>
      </c>
      <c r="H35" s="21">
        <v>0</v>
      </c>
      <c r="I35" s="22">
        <f t="shared" ref="I35:I66" si="5">E35+G35+H35</f>
        <v>51.804000000000002</v>
      </c>
      <c r="J35" s="21" t="s">
        <v>222</v>
      </c>
    </row>
    <row r="36" spans="1:10" ht="30" customHeight="1">
      <c r="A36" s="16" t="s">
        <v>178</v>
      </c>
      <c r="B36" s="18" t="s">
        <v>1</v>
      </c>
      <c r="C36" s="16" t="s">
        <v>74</v>
      </c>
      <c r="D36" s="18">
        <v>70</v>
      </c>
      <c r="E36" s="19">
        <f t="shared" si="3"/>
        <v>35</v>
      </c>
      <c r="F36" s="27" t="s">
        <v>75</v>
      </c>
      <c r="G36" s="20">
        <f t="shared" si="4"/>
        <v>15.431999999999999</v>
      </c>
      <c r="H36" s="21">
        <v>1</v>
      </c>
      <c r="I36" s="22">
        <f t="shared" si="5"/>
        <v>51.432000000000002</v>
      </c>
      <c r="J36" s="21" t="s">
        <v>222</v>
      </c>
    </row>
    <row r="37" spans="1:10" ht="30" customHeight="1">
      <c r="A37" s="16" t="s">
        <v>179</v>
      </c>
      <c r="B37" s="17" t="s">
        <v>1</v>
      </c>
      <c r="C37" s="16" t="s">
        <v>94</v>
      </c>
      <c r="D37" s="17">
        <v>60</v>
      </c>
      <c r="E37" s="19">
        <f t="shared" si="3"/>
        <v>30</v>
      </c>
      <c r="F37" s="27" t="s">
        <v>95</v>
      </c>
      <c r="G37" s="20">
        <f t="shared" si="4"/>
        <v>20.202000000000002</v>
      </c>
      <c r="H37" s="21">
        <v>0</v>
      </c>
      <c r="I37" s="22">
        <f t="shared" si="5"/>
        <v>50.201999999999998</v>
      </c>
      <c r="J37" s="21" t="s">
        <v>222</v>
      </c>
    </row>
    <row r="38" spans="1:10" ht="30" customHeight="1">
      <c r="A38" s="16" t="s">
        <v>180</v>
      </c>
      <c r="B38" s="18" t="s">
        <v>1</v>
      </c>
      <c r="C38" s="16" t="s">
        <v>101</v>
      </c>
      <c r="D38" s="18">
        <v>60</v>
      </c>
      <c r="E38" s="19">
        <f t="shared" si="3"/>
        <v>30</v>
      </c>
      <c r="F38" s="27" t="s">
        <v>102</v>
      </c>
      <c r="G38" s="20">
        <f t="shared" si="4"/>
        <v>19.887</v>
      </c>
      <c r="H38" s="21">
        <v>0</v>
      </c>
      <c r="I38" s="22">
        <f t="shared" si="5"/>
        <v>49.887</v>
      </c>
      <c r="J38" s="21" t="s">
        <v>222</v>
      </c>
    </row>
    <row r="39" spans="1:10" ht="30" customHeight="1">
      <c r="A39" s="16" t="s">
        <v>181</v>
      </c>
      <c r="B39" s="17" t="s">
        <v>1</v>
      </c>
      <c r="C39" s="16" t="s">
        <v>92</v>
      </c>
      <c r="D39" s="17">
        <v>60</v>
      </c>
      <c r="E39" s="19">
        <f t="shared" si="3"/>
        <v>30</v>
      </c>
      <c r="F39" s="27" t="s">
        <v>93</v>
      </c>
      <c r="G39" s="20">
        <f t="shared" si="4"/>
        <v>19.428000000000001</v>
      </c>
      <c r="H39" s="21">
        <v>0</v>
      </c>
      <c r="I39" s="22">
        <f t="shared" si="5"/>
        <v>49.427999999999997</v>
      </c>
      <c r="J39" s="21" t="s">
        <v>222</v>
      </c>
    </row>
    <row r="40" spans="1:10" ht="30" customHeight="1">
      <c r="A40" s="16" t="s">
        <v>182</v>
      </c>
      <c r="B40" s="18" t="s">
        <v>1</v>
      </c>
      <c r="C40" s="16" t="s">
        <v>96</v>
      </c>
      <c r="D40" s="17">
        <v>60</v>
      </c>
      <c r="E40" s="19">
        <f t="shared" si="3"/>
        <v>30</v>
      </c>
      <c r="F40" s="27" t="s">
        <v>97</v>
      </c>
      <c r="G40" s="20">
        <f t="shared" si="4"/>
        <v>19.344000000000001</v>
      </c>
      <c r="H40" s="21">
        <v>0</v>
      </c>
      <c r="I40" s="22">
        <f t="shared" si="5"/>
        <v>49.344000000000001</v>
      </c>
      <c r="J40" s="21" t="s">
        <v>222</v>
      </c>
    </row>
    <row r="41" spans="1:10" ht="30" customHeight="1">
      <c r="A41" s="16" t="s">
        <v>183</v>
      </c>
      <c r="B41" s="18" t="s">
        <v>1</v>
      </c>
      <c r="C41" s="16" t="s">
        <v>104</v>
      </c>
      <c r="D41" s="18">
        <v>60</v>
      </c>
      <c r="E41" s="19">
        <f t="shared" si="3"/>
        <v>30</v>
      </c>
      <c r="F41" s="27" t="s">
        <v>105</v>
      </c>
      <c r="G41" s="20">
        <f t="shared" si="4"/>
        <v>19.166999999999998</v>
      </c>
      <c r="H41" s="21">
        <v>0</v>
      </c>
      <c r="I41" s="22">
        <f t="shared" si="5"/>
        <v>49.167000000000002</v>
      </c>
      <c r="J41" s="21" t="s">
        <v>222</v>
      </c>
    </row>
    <row r="42" spans="1:10" ht="30" customHeight="1">
      <c r="A42" s="16" t="s">
        <v>184</v>
      </c>
      <c r="B42" s="17" t="s">
        <v>1</v>
      </c>
      <c r="C42" s="16" t="s">
        <v>81</v>
      </c>
      <c r="D42" s="17">
        <v>65</v>
      </c>
      <c r="E42" s="19">
        <f t="shared" si="3"/>
        <v>32.5</v>
      </c>
      <c r="F42" s="27" t="s">
        <v>82</v>
      </c>
      <c r="G42" s="20">
        <f t="shared" si="4"/>
        <v>16.434000000000001</v>
      </c>
      <c r="H42" s="21">
        <v>0</v>
      </c>
      <c r="I42" s="22">
        <f t="shared" si="5"/>
        <v>48.933999999999997</v>
      </c>
      <c r="J42" s="21" t="s">
        <v>222</v>
      </c>
    </row>
    <row r="43" spans="1:10" ht="30" customHeight="1">
      <c r="A43" s="16" t="s">
        <v>185</v>
      </c>
      <c r="B43" s="18" t="s">
        <v>1</v>
      </c>
      <c r="C43" s="16" t="s">
        <v>98</v>
      </c>
      <c r="D43" s="18">
        <v>60</v>
      </c>
      <c r="E43" s="19">
        <f t="shared" si="3"/>
        <v>30</v>
      </c>
      <c r="F43" s="27" t="s">
        <v>99</v>
      </c>
      <c r="G43" s="20">
        <f t="shared" si="4"/>
        <v>18.338999999999999</v>
      </c>
      <c r="H43" s="21">
        <v>0</v>
      </c>
      <c r="I43" s="22">
        <f t="shared" si="5"/>
        <v>48.338999999999999</v>
      </c>
      <c r="J43" s="21" t="s">
        <v>222</v>
      </c>
    </row>
    <row r="44" spans="1:10" ht="30" customHeight="1">
      <c r="A44" s="16" t="s">
        <v>186</v>
      </c>
      <c r="B44" s="17" t="s">
        <v>1</v>
      </c>
      <c r="C44" s="16" t="s">
        <v>107</v>
      </c>
      <c r="D44" s="18">
        <v>60</v>
      </c>
      <c r="E44" s="19">
        <f t="shared" si="3"/>
        <v>30</v>
      </c>
      <c r="F44" s="27" t="s">
        <v>108</v>
      </c>
      <c r="G44" s="20">
        <f t="shared" si="4"/>
        <v>17.504999999999999</v>
      </c>
      <c r="H44" s="21">
        <v>0</v>
      </c>
      <c r="I44" s="22">
        <f t="shared" si="5"/>
        <v>47.504999999999995</v>
      </c>
      <c r="J44" s="21" t="s">
        <v>222</v>
      </c>
    </row>
    <row r="45" spans="1:10" ht="30" customHeight="1">
      <c r="A45" s="16" t="s">
        <v>187</v>
      </c>
      <c r="B45" s="17" t="s">
        <v>1</v>
      </c>
      <c r="C45" s="16" t="s">
        <v>109</v>
      </c>
      <c r="D45" s="18">
        <v>60</v>
      </c>
      <c r="E45" s="19">
        <f t="shared" si="3"/>
        <v>30</v>
      </c>
      <c r="F45" s="27" t="s">
        <v>110</v>
      </c>
      <c r="G45" s="20">
        <f t="shared" si="4"/>
        <v>16.946999999999999</v>
      </c>
      <c r="H45" s="21">
        <v>0</v>
      </c>
      <c r="I45" s="22">
        <f t="shared" si="5"/>
        <v>46.947000000000003</v>
      </c>
      <c r="J45" s="21" t="s">
        <v>222</v>
      </c>
    </row>
    <row r="46" spans="1:10" ht="30" customHeight="1">
      <c r="A46" s="16" t="s">
        <v>188</v>
      </c>
      <c r="B46" s="24" t="s">
        <v>1</v>
      </c>
      <c r="C46" s="16" t="s">
        <v>85</v>
      </c>
      <c r="D46" s="18">
        <v>65</v>
      </c>
      <c r="E46" s="19">
        <f t="shared" si="3"/>
        <v>32.5</v>
      </c>
      <c r="F46" s="27" t="s">
        <v>86</v>
      </c>
      <c r="G46" s="20">
        <f t="shared" si="4"/>
        <v>13.911</v>
      </c>
      <c r="H46" s="21">
        <v>0</v>
      </c>
      <c r="I46" s="22">
        <f t="shared" si="5"/>
        <v>46.411000000000001</v>
      </c>
      <c r="J46" s="21" t="s">
        <v>222</v>
      </c>
    </row>
    <row r="47" spans="1:10" ht="30" customHeight="1">
      <c r="A47" s="16" t="s">
        <v>189</v>
      </c>
      <c r="B47" s="18" t="s">
        <v>1</v>
      </c>
      <c r="C47" s="16" t="s">
        <v>127</v>
      </c>
      <c r="D47" s="18">
        <v>50</v>
      </c>
      <c r="E47" s="19">
        <f t="shared" si="3"/>
        <v>25</v>
      </c>
      <c r="F47" s="27" t="s">
        <v>128</v>
      </c>
      <c r="G47" s="20">
        <f t="shared" si="4"/>
        <v>20.687999999999999</v>
      </c>
      <c r="H47" s="21">
        <v>0</v>
      </c>
      <c r="I47" s="22">
        <f t="shared" si="5"/>
        <v>45.688000000000002</v>
      </c>
      <c r="J47" s="21" t="s">
        <v>222</v>
      </c>
    </row>
    <row r="48" spans="1:10" ht="30" customHeight="1">
      <c r="A48" s="16" t="s">
        <v>190</v>
      </c>
      <c r="B48" s="18" t="s">
        <v>1</v>
      </c>
      <c r="C48" s="16" t="s">
        <v>125</v>
      </c>
      <c r="D48" s="18">
        <v>50</v>
      </c>
      <c r="E48" s="19">
        <f t="shared" si="3"/>
        <v>25</v>
      </c>
      <c r="F48" s="27" t="s">
        <v>126</v>
      </c>
      <c r="G48" s="20">
        <f t="shared" si="4"/>
        <v>19.457999999999998</v>
      </c>
      <c r="H48" s="21">
        <v>1</v>
      </c>
      <c r="I48" s="22">
        <f t="shared" si="5"/>
        <v>45.457999999999998</v>
      </c>
      <c r="J48" s="21" t="s">
        <v>222</v>
      </c>
    </row>
    <row r="49" spans="1:10" ht="30" customHeight="1">
      <c r="A49" s="16" t="s">
        <v>191</v>
      </c>
      <c r="B49" s="18" t="s">
        <v>1</v>
      </c>
      <c r="C49" s="16" t="s">
        <v>115</v>
      </c>
      <c r="D49" s="18">
        <v>55</v>
      </c>
      <c r="E49" s="19">
        <f t="shared" si="3"/>
        <v>27.5</v>
      </c>
      <c r="F49" s="27" t="s">
        <v>116</v>
      </c>
      <c r="G49" s="20">
        <f t="shared" si="4"/>
        <v>17.856000000000002</v>
      </c>
      <c r="H49" s="21">
        <v>0</v>
      </c>
      <c r="I49" s="22">
        <f t="shared" si="5"/>
        <v>45.356000000000002</v>
      </c>
      <c r="J49" s="21" t="s">
        <v>222</v>
      </c>
    </row>
    <row r="50" spans="1:10" ht="30" customHeight="1">
      <c r="A50" s="16" t="s">
        <v>192</v>
      </c>
      <c r="B50" s="18" t="s">
        <v>1</v>
      </c>
      <c r="C50" s="16" t="s">
        <v>123</v>
      </c>
      <c r="D50" s="17">
        <v>50</v>
      </c>
      <c r="E50" s="19">
        <f t="shared" si="3"/>
        <v>25</v>
      </c>
      <c r="F50" s="27" t="s">
        <v>124</v>
      </c>
      <c r="G50" s="20">
        <f t="shared" si="4"/>
        <v>20.282999999999998</v>
      </c>
      <c r="H50" s="21">
        <v>0</v>
      </c>
      <c r="I50" s="22">
        <f t="shared" si="5"/>
        <v>45.283000000000001</v>
      </c>
      <c r="J50" s="21" t="s">
        <v>222</v>
      </c>
    </row>
    <row r="51" spans="1:10" ht="30" customHeight="1">
      <c r="A51" s="16" t="s">
        <v>193</v>
      </c>
      <c r="B51" s="18" t="s">
        <v>1</v>
      </c>
      <c r="C51" s="16" t="s">
        <v>113</v>
      </c>
      <c r="D51" s="17">
        <v>55</v>
      </c>
      <c r="E51" s="19">
        <f t="shared" si="3"/>
        <v>27.5</v>
      </c>
      <c r="F51" s="27" t="s">
        <v>114</v>
      </c>
      <c r="G51" s="20">
        <f t="shared" si="4"/>
        <v>17.25</v>
      </c>
      <c r="H51" s="21">
        <v>0</v>
      </c>
      <c r="I51" s="22">
        <f t="shared" si="5"/>
        <v>44.75</v>
      </c>
      <c r="J51" s="21" t="s">
        <v>222</v>
      </c>
    </row>
    <row r="52" spans="1:10" ht="30" customHeight="1">
      <c r="A52" s="16" t="s">
        <v>194</v>
      </c>
      <c r="B52" s="18" t="s">
        <v>1</v>
      </c>
      <c r="C52" s="16" t="s">
        <v>129</v>
      </c>
      <c r="D52" s="18">
        <v>50</v>
      </c>
      <c r="E52" s="19">
        <f t="shared" si="3"/>
        <v>25</v>
      </c>
      <c r="F52" s="27" t="s">
        <v>114</v>
      </c>
      <c r="G52" s="20">
        <f t="shared" si="4"/>
        <v>17.25</v>
      </c>
      <c r="H52" s="21">
        <v>2</v>
      </c>
      <c r="I52" s="22">
        <f t="shared" si="5"/>
        <v>44.25</v>
      </c>
      <c r="J52" s="21" t="s">
        <v>222</v>
      </c>
    </row>
    <row r="53" spans="1:10" ht="30" customHeight="1">
      <c r="A53" s="16" t="s">
        <v>195</v>
      </c>
      <c r="B53" s="18" t="s">
        <v>1</v>
      </c>
      <c r="C53" s="16" t="s">
        <v>111</v>
      </c>
      <c r="D53" s="17">
        <v>55</v>
      </c>
      <c r="E53" s="19">
        <f t="shared" si="3"/>
        <v>27.5</v>
      </c>
      <c r="F53" s="27" t="s">
        <v>112</v>
      </c>
      <c r="G53" s="20">
        <f t="shared" si="4"/>
        <v>16.311</v>
      </c>
      <c r="H53" s="21">
        <v>0</v>
      </c>
      <c r="I53" s="22">
        <f t="shared" si="5"/>
        <v>43.811</v>
      </c>
      <c r="J53" s="21" t="s">
        <v>222</v>
      </c>
    </row>
    <row r="54" spans="1:10" ht="30" customHeight="1">
      <c r="A54" s="16" t="s">
        <v>196</v>
      </c>
      <c r="B54" s="26" t="s">
        <v>1</v>
      </c>
      <c r="C54" s="16" t="s">
        <v>117</v>
      </c>
      <c r="D54" s="18">
        <v>55</v>
      </c>
      <c r="E54" s="19">
        <f t="shared" si="3"/>
        <v>27.5</v>
      </c>
      <c r="F54" s="27" t="s">
        <v>118</v>
      </c>
      <c r="G54" s="20">
        <f t="shared" si="4"/>
        <v>15.914999999999999</v>
      </c>
      <c r="H54" s="21">
        <v>0</v>
      </c>
      <c r="I54" s="22">
        <f t="shared" si="5"/>
        <v>43.414999999999999</v>
      </c>
      <c r="J54" s="21" t="s">
        <v>222</v>
      </c>
    </row>
    <row r="55" spans="1:10" ht="30" customHeight="1">
      <c r="A55" s="16" t="s">
        <v>197</v>
      </c>
      <c r="B55" s="18" t="s">
        <v>1</v>
      </c>
      <c r="C55" s="16" t="s">
        <v>83</v>
      </c>
      <c r="D55" s="18">
        <v>65</v>
      </c>
      <c r="E55" s="19">
        <f t="shared" si="3"/>
        <v>32.5</v>
      </c>
      <c r="F55" s="27" t="s">
        <v>84</v>
      </c>
      <c r="G55" s="20">
        <f t="shared" si="4"/>
        <v>9.8669999999999991</v>
      </c>
      <c r="H55" s="21">
        <v>1</v>
      </c>
      <c r="I55" s="22">
        <f t="shared" si="5"/>
        <v>43.366999999999997</v>
      </c>
      <c r="J55" s="21" t="s">
        <v>222</v>
      </c>
    </row>
    <row r="56" spans="1:10" ht="30" customHeight="1">
      <c r="A56" s="16" t="s">
        <v>198</v>
      </c>
      <c r="B56" s="17" t="s">
        <v>1</v>
      </c>
      <c r="C56" s="16" t="s">
        <v>134</v>
      </c>
      <c r="D56" s="17">
        <v>45</v>
      </c>
      <c r="E56" s="19">
        <f t="shared" si="3"/>
        <v>22.5</v>
      </c>
      <c r="F56" s="27" t="s">
        <v>135</v>
      </c>
      <c r="G56" s="20">
        <f t="shared" si="4"/>
        <v>20.343</v>
      </c>
      <c r="H56" s="21">
        <v>0</v>
      </c>
      <c r="I56" s="22">
        <f t="shared" si="5"/>
        <v>42.843000000000004</v>
      </c>
      <c r="J56" s="21" t="s">
        <v>222</v>
      </c>
    </row>
    <row r="57" spans="1:10" ht="30" customHeight="1">
      <c r="A57" s="16" t="s">
        <v>199</v>
      </c>
      <c r="B57" s="17" t="s">
        <v>1</v>
      </c>
      <c r="C57" s="16" t="s">
        <v>119</v>
      </c>
      <c r="D57" s="17">
        <v>50</v>
      </c>
      <c r="E57" s="19">
        <f t="shared" si="3"/>
        <v>25</v>
      </c>
      <c r="F57" s="27" t="s">
        <v>120</v>
      </c>
      <c r="G57" s="20">
        <f t="shared" si="4"/>
        <v>17.012999999999998</v>
      </c>
      <c r="H57" s="21">
        <v>0</v>
      </c>
      <c r="I57" s="22">
        <f t="shared" si="5"/>
        <v>42.012999999999998</v>
      </c>
      <c r="J57" s="21" t="s">
        <v>222</v>
      </c>
    </row>
    <row r="58" spans="1:10" ht="30" customHeight="1">
      <c r="A58" s="16" t="s">
        <v>200</v>
      </c>
      <c r="B58" s="24" t="s">
        <v>1</v>
      </c>
      <c r="C58" s="16" t="s">
        <v>130</v>
      </c>
      <c r="D58" s="18">
        <v>50</v>
      </c>
      <c r="E58" s="19">
        <f t="shared" si="3"/>
        <v>25</v>
      </c>
      <c r="F58" s="27" t="s">
        <v>40</v>
      </c>
      <c r="G58" s="20">
        <f t="shared" si="4"/>
        <v>16.727999999999998</v>
      </c>
      <c r="H58" s="21">
        <v>0</v>
      </c>
      <c r="I58" s="22">
        <f t="shared" si="5"/>
        <v>41.727999999999994</v>
      </c>
      <c r="J58" s="21" t="s">
        <v>222</v>
      </c>
    </row>
    <row r="59" spans="1:10" ht="30" customHeight="1">
      <c r="A59" s="16" t="s">
        <v>201</v>
      </c>
      <c r="B59" s="17" t="s">
        <v>1</v>
      </c>
      <c r="C59" s="16" t="s">
        <v>131</v>
      </c>
      <c r="D59" s="18">
        <v>50</v>
      </c>
      <c r="E59" s="19">
        <f t="shared" si="3"/>
        <v>25</v>
      </c>
      <c r="F59" s="27" t="s">
        <v>132</v>
      </c>
      <c r="G59" s="20">
        <f t="shared" si="4"/>
        <v>16.253999999999998</v>
      </c>
      <c r="H59" s="21">
        <v>0</v>
      </c>
      <c r="I59" s="22">
        <f t="shared" si="5"/>
        <v>41.253999999999998</v>
      </c>
      <c r="J59" s="21" t="s">
        <v>222</v>
      </c>
    </row>
    <row r="60" spans="1:10" ht="30" customHeight="1">
      <c r="A60" s="16" t="s">
        <v>202</v>
      </c>
      <c r="B60" s="24" t="s">
        <v>1</v>
      </c>
      <c r="C60" s="16" t="s">
        <v>121</v>
      </c>
      <c r="D60" s="23">
        <v>50</v>
      </c>
      <c r="E60" s="19">
        <f t="shared" si="3"/>
        <v>25</v>
      </c>
      <c r="F60" s="27" t="s">
        <v>122</v>
      </c>
      <c r="G60" s="20">
        <f t="shared" si="4"/>
        <v>13.737</v>
      </c>
      <c r="H60" s="21">
        <v>0</v>
      </c>
      <c r="I60" s="22">
        <f t="shared" si="5"/>
        <v>38.737000000000002</v>
      </c>
      <c r="J60" s="21" t="s">
        <v>222</v>
      </c>
    </row>
    <row r="61" spans="1:10" ht="30" customHeight="1">
      <c r="A61" s="16" t="s">
        <v>203</v>
      </c>
      <c r="B61" s="26" t="s">
        <v>1</v>
      </c>
      <c r="C61" s="16" t="s">
        <v>63</v>
      </c>
      <c r="D61" s="18">
        <v>75</v>
      </c>
      <c r="E61" s="19">
        <f t="shared" si="3"/>
        <v>37.5</v>
      </c>
      <c r="F61" s="27" t="s">
        <v>64</v>
      </c>
      <c r="G61" s="20">
        <f t="shared" si="4"/>
        <v>0</v>
      </c>
      <c r="H61" s="21">
        <v>0</v>
      </c>
      <c r="I61" s="22">
        <f t="shared" si="5"/>
        <v>37.5</v>
      </c>
      <c r="J61" s="21" t="s">
        <v>222</v>
      </c>
    </row>
    <row r="62" spans="1:10" ht="30" customHeight="1">
      <c r="A62" s="16" t="s">
        <v>204</v>
      </c>
      <c r="B62" s="17" t="s">
        <v>1</v>
      </c>
      <c r="C62" s="16" t="s">
        <v>140</v>
      </c>
      <c r="D62" s="17">
        <v>40</v>
      </c>
      <c r="E62" s="19">
        <f t="shared" si="3"/>
        <v>20</v>
      </c>
      <c r="F62" s="27" t="s">
        <v>141</v>
      </c>
      <c r="G62" s="20">
        <f t="shared" si="4"/>
        <v>17.207999999999998</v>
      </c>
      <c r="H62" s="21">
        <v>0</v>
      </c>
      <c r="I62" s="22">
        <f t="shared" si="5"/>
        <v>37.207999999999998</v>
      </c>
      <c r="J62" s="21" t="s">
        <v>222</v>
      </c>
    </row>
    <row r="63" spans="1:10" ht="30" customHeight="1">
      <c r="A63" s="16" t="s">
        <v>205</v>
      </c>
      <c r="B63" s="17" t="s">
        <v>1</v>
      </c>
      <c r="C63" s="16" t="s">
        <v>138</v>
      </c>
      <c r="D63" s="18">
        <v>45</v>
      </c>
      <c r="E63" s="19">
        <f t="shared" si="3"/>
        <v>22.5</v>
      </c>
      <c r="F63" s="27" t="s">
        <v>139</v>
      </c>
      <c r="G63" s="20">
        <f t="shared" si="4"/>
        <v>12.674999999999999</v>
      </c>
      <c r="H63" s="21">
        <v>2</v>
      </c>
      <c r="I63" s="22">
        <f t="shared" si="5"/>
        <v>37.174999999999997</v>
      </c>
      <c r="J63" s="21" t="s">
        <v>222</v>
      </c>
    </row>
    <row r="64" spans="1:10" ht="30" customHeight="1">
      <c r="A64" s="16" t="s">
        <v>206</v>
      </c>
      <c r="B64" s="17" t="s">
        <v>1</v>
      </c>
      <c r="C64" s="16" t="s">
        <v>78</v>
      </c>
      <c r="D64" s="18">
        <v>70</v>
      </c>
      <c r="E64" s="19">
        <f t="shared" si="3"/>
        <v>35</v>
      </c>
      <c r="F64" s="27" t="s">
        <v>64</v>
      </c>
      <c r="G64" s="20">
        <f t="shared" si="4"/>
        <v>0</v>
      </c>
      <c r="H64" s="21">
        <v>0</v>
      </c>
      <c r="I64" s="22">
        <f t="shared" si="5"/>
        <v>35</v>
      </c>
      <c r="J64" s="21" t="s">
        <v>222</v>
      </c>
    </row>
    <row r="65" spans="1:10" ht="30" customHeight="1">
      <c r="A65" s="16" t="s">
        <v>207</v>
      </c>
      <c r="B65" s="26" t="s">
        <v>1</v>
      </c>
      <c r="C65" s="16" t="s">
        <v>100</v>
      </c>
      <c r="D65" s="18">
        <v>60</v>
      </c>
      <c r="E65" s="19">
        <f t="shared" si="3"/>
        <v>30</v>
      </c>
      <c r="F65" s="27" t="s">
        <v>64</v>
      </c>
      <c r="G65" s="20">
        <f t="shared" si="4"/>
        <v>0</v>
      </c>
      <c r="H65" s="21">
        <v>0</v>
      </c>
      <c r="I65" s="22">
        <f t="shared" si="5"/>
        <v>30</v>
      </c>
      <c r="J65" s="21" t="s">
        <v>222</v>
      </c>
    </row>
    <row r="66" spans="1:10" ht="30" customHeight="1">
      <c r="A66" s="16" t="s">
        <v>208</v>
      </c>
      <c r="B66" s="18" t="s">
        <v>1</v>
      </c>
      <c r="C66" s="16" t="s">
        <v>103</v>
      </c>
      <c r="D66" s="18">
        <v>60</v>
      </c>
      <c r="E66" s="19">
        <f t="shared" si="3"/>
        <v>30</v>
      </c>
      <c r="F66" s="27" t="s">
        <v>64</v>
      </c>
      <c r="G66" s="20">
        <f t="shared" si="4"/>
        <v>0</v>
      </c>
      <c r="H66" s="21">
        <v>0</v>
      </c>
      <c r="I66" s="22">
        <f t="shared" si="5"/>
        <v>30</v>
      </c>
      <c r="J66" s="21" t="s">
        <v>222</v>
      </c>
    </row>
    <row r="67" spans="1:10" ht="30" customHeight="1">
      <c r="A67" s="16" t="s">
        <v>209</v>
      </c>
      <c r="B67" s="17" t="s">
        <v>1</v>
      </c>
      <c r="C67" s="16" t="s">
        <v>106</v>
      </c>
      <c r="D67" s="18">
        <v>60</v>
      </c>
      <c r="E67" s="19">
        <f t="shared" ref="E67:E74" si="6">D67*0.5</f>
        <v>30</v>
      </c>
      <c r="F67" s="27" t="s">
        <v>64</v>
      </c>
      <c r="G67" s="20">
        <f t="shared" ref="G67:G74" si="7">F67*0.3</f>
        <v>0</v>
      </c>
      <c r="H67" s="21">
        <v>0</v>
      </c>
      <c r="I67" s="22">
        <f t="shared" ref="I67:I74" si="8">E67+G67+H67</f>
        <v>30</v>
      </c>
      <c r="J67" s="21" t="s">
        <v>222</v>
      </c>
    </row>
    <row r="68" spans="1:10" ht="30" customHeight="1">
      <c r="A68" s="16" t="s">
        <v>210</v>
      </c>
      <c r="B68" s="18" t="s">
        <v>1</v>
      </c>
      <c r="C68" s="16" t="s">
        <v>143</v>
      </c>
      <c r="D68" s="17">
        <v>40</v>
      </c>
      <c r="E68" s="19">
        <f t="shared" si="6"/>
        <v>20</v>
      </c>
      <c r="F68" s="27" t="s">
        <v>144</v>
      </c>
      <c r="G68" s="20">
        <f t="shared" si="7"/>
        <v>9.3929999999999989</v>
      </c>
      <c r="H68" s="21">
        <v>0</v>
      </c>
      <c r="I68" s="22">
        <f t="shared" si="8"/>
        <v>29.393000000000001</v>
      </c>
      <c r="J68" s="21" t="s">
        <v>222</v>
      </c>
    </row>
    <row r="69" spans="1:10" ht="30" customHeight="1">
      <c r="A69" s="16" t="s">
        <v>211</v>
      </c>
      <c r="B69" s="17" t="s">
        <v>1</v>
      </c>
      <c r="C69" s="16" t="s">
        <v>133</v>
      </c>
      <c r="D69" s="18">
        <v>50</v>
      </c>
      <c r="E69" s="19">
        <f t="shared" si="6"/>
        <v>25</v>
      </c>
      <c r="F69" s="27" t="s">
        <v>64</v>
      </c>
      <c r="G69" s="20">
        <f t="shared" si="7"/>
        <v>0</v>
      </c>
      <c r="H69" s="21">
        <v>0</v>
      </c>
      <c r="I69" s="22">
        <f t="shared" si="8"/>
        <v>25</v>
      </c>
      <c r="J69" s="21" t="s">
        <v>222</v>
      </c>
    </row>
    <row r="70" spans="1:10" ht="30" customHeight="1">
      <c r="A70" s="16" t="s">
        <v>212</v>
      </c>
      <c r="B70" s="18" t="s">
        <v>1</v>
      </c>
      <c r="C70" s="16" t="s">
        <v>136</v>
      </c>
      <c r="D70" s="17">
        <v>45</v>
      </c>
      <c r="E70" s="19">
        <f t="shared" si="6"/>
        <v>22.5</v>
      </c>
      <c r="F70" s="27" t="s">
        <v>64</v>
      </c>
      <c r="G70" s="20">
        <f t="shared" si="7"/>
        <v>0</v>
      </c>
      <c r="H70" s="21">
        <v>0</v>
      </c>
      <c r="I70" s="22">
        <f t="shared" si="8"/>
        <v>22.5</v>
      </c>
      <c r="J70" s="21" t="s">
        <v>222</v>
      </c>
    </row>
    <row r="71" spans="1:10" ht="30" customHeight="1">
      <c r="A71" s="16" t="s">
        <v>213</v>
      </c>
      <c r="B71" s="24" t="s">
        <v>1</v>
      </c>
      <c r="C71" s="16" t="s">
        <v>137</v>
      </c>
      <c r="D71" s="18">
        <v>45</v>
      </c>
      <c r="E71" s="19">
        <f t="shared" si="6"/>
        <v>22.5</v>
      </c>
      <c r="F71" s="27" t="s">
        <v>64</v>
      </c>
      <c r="G71" s="20">
        <f t="shared" si="7"/>
        <v>0</v>
      </c>
      <c r="H71" s="21">
        <v>0</v>
      </c>
      <c r="I71" s="22">
        <f t="shared" si="8"/>
        <v>22.5</v>
      </c>
      <c r="J71" s="21" t="s">
        <v>222</v>
      </c>
    </row>
    <row r="72" spans="1:10" ht="30" customHeight="1">
      <c r="A72" s="16" t="s">
        <v>0</v>
      </c>
      <c r="B72" s="18" t="s">
        <v>1</v>
      </c>
      <c r="C72" s="16" t="s">
        <v>146</v>
      </c>
      <c r="D72" s="18">
        <v>40</v>
      </c>
      <c r="E72" s="19">
        <f t="shared" si="6"/>
        <v>20</v>
      </c>
      <c r="F72" s="27" t="s">
        <v>64</v>
      </c>
      <c r="G72" s="20">
        <f t="shared" si="7"/>
        <v>0</v>
      </c>
      <c r="H72" s="21">
        <v>1</v>
      </c>
      <c r="I72" s="22">
        <f t="shared" si="8"/>
        <v>21</v>
      </c>
      <c r="J72" s="21" t="s">
        <v>222</v>
      </c>
    </row>
    <row r="73" spans="1:10" ht="30" customHeight="1">
      <c r="A73" s="16" t="s">
        <v>6</v>
      </c>
      <c r="B73" s="18" t="s">
        <v>1</v>
      </c>
      <c r="C73" s="16" t="s">
        <v>142</v>
      </c>
      <c r="D73" s="17">
        <v>40</v>
      </c>
      <c r="E73" s="19">
        <f t="shared" si="6"/>
        <v>20</v>
      </c>
      <c r="F73" s="27" t="s">
        <v>64</v>
      </c>
      <c r="G73" s="20">
        <f t="shared" si="7"/>
        <v>0</v>
      </c>
      <c r="H73" s="21">
        <v>0</v>
      </c>
      <c r="I73" s="22">
        <f t="shared" si="8"/>
        <v>20</v>
      </c>
      <c r="J73" s="21" t="s">
        <v>222</v>
      </c>
    </row>
    <row r="74" spans="1:10" ht="30" customHeight="1">
      <c r="A74" s="16" t="s">
        <v>9</v>
      </c>
      <c r="B74" s="18" t="s">
        <v>1</v>
      </c>
      <c r="C74" s="16" t="s">
        <v>145</v>
      </c>
      <c r="D74" s="18">
        <v>40</v>
      </c>
      <c r="E74" s="19">
        <f t="shared" si="6"/>
        <v>20</v>
      </c>
      <c r="F74" s="27" t="s">
        <v>64</v>
      </c>
      <c r="G74" s="20">
        <f t="shared" si="7"/>
        <v>0</v>
      </c>
      <c r="H74" s="21">
        <v>0</v>
      </c>
      <c r="I74" s="22">
        <f t="shared" si="8"/>
        <v>20</v>
      </c>
      <c r="J74" s="21" t="s">
        <v>222</v>
      </c>
    </row>
  </sheetData>
  <sortState ref="A2:Q73">
    <sortCondition descending="1" ref="I2"/>
  </sortState>
  <mergeCells count="1">
    <mergeCell ref="A1:J1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2020-11-19T01:30:40Z</dcterms:modified>
</cp:coreProperties>
</file>