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考生名单" sheetId="3" r:id="rId1"/>
  </sheets>
  <definedNames>
    <definedName name="_xlnm.Print_Titles" localSheetId="0">面试考生名单!$1:$3</definedName>
  </definedNames>
  <calcPr calcId="144525"/>
</workbook>
</file>

<file path=xl/sharedStrings.xml><?xml version="1.0" encoding="utf-8"?>
<sst xmlns="http://schemas.openxmlformats.org/spreadsheetml/2006/main" count="110" uniqueCount="86">
  <si>
    <t>黄果树旅游区2020年教育系统面向社会公开招聘中小学教师
总成绩</t>
  </si>
  <si>
    <t xml:space="preserve">    根据《黄果树旅游区中小学面向社会公开招聘2020年应届高校毕业生简章》的规定，考生总成绩按笔试成绩占40%、面试成绩占60%计算考试总成绩，考试总成绩按100分计算（即“考试总成绩＝笔试成绩×40%＋面试成绩×60%”）。根据岗位招聘计划数按总成绩由高分到低分等额即（1:1）比例，按考生总成绩由高分到低分的顺序，依次进入下一环节。</t>
  </si>
  <si>
    <t>岗位</t>
  </si>
  <si>
    <t>姓名</t>
  </si>
  <si>
    <t>笔试准考证号</t>
  </si>
  <si>
    <t>笔试成绩</t>
  </si>
  <si>
    <t>笔试成绩的40%</t>
  </si>
  <si>
    <t>面试成绩</t>
  </si>
  <si>
    <t>面试成绩的60%</t>
  </si>
  <si>
    <t>考生总成绩</t>
  </si>
  <si>
    <t>备注</t>
  </si>
  <si>
    <t>小学语文</t>
  </si>
  <si>
    <t>金夏利</t>
  </si>
  <si>
    <t>HG801005</t>
  </si>
  <si>
    <t>84.40</t>
  </si>
  <si>
    <t>罗婧</t>
  </si>
  <si>
    <t>HG801004</t>
  </si>
  <si>
    <t>85.60</t>
  </si>
  <si>
    <t>李红英</t>
  </si>
  <si>
    <t>HG801003</t>
  </si>
  <si>
    <t>86.18</t>
  </si>
  <si>
    <t>朱琪琦</t>
  </si>
  <si>
    <t>HG801002</t>
  </si>
  <si>
    <t>82.08</t>
  </si>
  <si>
    <t>杨维</t>
  </si>
  <si>
    <t>HG801009</t>
  </si>
  <si>
    <t>81.58</t>
  </si>
  <si>
    <t>郑容</t>
  </si>
  <si>
    <t>HG801001</t>
  </si>
  <si>
    <t>0</t>
  </si>
  <si>
    <t>面试缺考</t>
  </si>
  <si>
    <t>文梓艺</t>
  </si>
  <si>
    <t>HG801010</t>
  </si>
  <si>
    <t>骆艳</t>
  </si>
  <si>
    <t>HG801014</t>
  </si>
  <si>
    <t>朱慧</t>
  </si>
  <si>
    <t>HG801007</t>
  </si>
  <si>
    <t>小学舞蹈</t>
  </si>
  <si>
    <t>王昌磊</t>
  </si>
  <si>
    <t>HG801019</t>
  </si>
  <si>
    <t>85.16</t>
  </si>
  <si>
    <t>小学数学</t>
  </si>
  <si>
    <t>刘婷</t>
  </si>
  <si>
    <t>HG801022</t>
  </si>
  <si>
    <t>75.48</t>
  </si>
  <si>
    <t>刘拉拉</t>
  </si>
  <si>
    <t>HG801027</t>
  </si>
  <si>
    <t>76.30</t>
  </si>
  <si>
    <t>李敏</t>
  </si>
  <si>
    <t>HG801025</t>
  </si>
  <si>
    <t>向礼超</t>
  </si>
  <si>
    <t>HG801024</t>
  </si>
  <si>
    <t>79.46</t>
  </si>
  <si>
    <t>李会芳</t>
  </si>
  <si>
    <t>HG801021</t>
  </si>
  <si>
    <t>73.06</t>
  </si>
  <si>
    <t>初中地理</t>
  </si>
  <si>
    <t>徐哲媛</t>
  </si>
  <si>
    <t>HG801033</t>
  </si>
  <si>
    <t>78.56</t>
  </si>
  <si>
    <t>陈丽沙</t>
  </si>
  <si>
    <t>HG801031</t>
  </si>
  <si>
    <t>79.34</t>
  </si>
  <si>
    <t>张鑫莉</t>
  </si>
  <si>
    <t>HG801028</t>
  </si>
  <si>
    <t>75.70</t>
  </si>
  <si>
    <t>小学音乐</t>
  </si>
  <si>
    <t>陈彩</t>
  </si>
  <si>
    <t>HG801059</t>
  </si>
  <si>
    <t>88.68</t>
  </si>
  <si>
    <t>马吉茂</t>
  </si>
  <si>
    <t>HG801062</t>
  </si>
  <si>
    <t>87.56</t>
  </si>
  <si>
    <t>杨江妮</t>
  </si>
  <si>
    <t>HG801047</t>
  </si>
  <si>
    <t>80.08</t>
  </si>
  <si>
    <t>初中化学</t>
  </si>
  <si>
    <t>付星榕</t>
  </si>
  <si>
    <t>HG801085</t>
  </si>
  <si>
    <t>76.62</t>
  </si>
  <si>
    <t>彭开松</t>
  </si>
  <si>
    <t>HG801096</t>
  </si>
  <si>
    <t>78.42</t>
  </si>
  <si>
    <t>龙薇</t>
  </si>
  <si>
    <t>HG801083</t>
  </si>
  <si>
    <t>74.94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</si>
</sst>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0.0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Calibri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0D0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I27" sqref="I27"/>
    </sheetView>
  </sheetViews>
  <sheetFormatPr defaultColWidth="9" defaultRowHeight="13.5"/>
  <cols>
    <col min="1" max="1" width="8.875" customWidth="1"/>
    <col min="2" max="2" width="7.75" customWidth="1"/>
    <col min="3" max="3" width="13" customWidth="1"/>
    <col min="4" max="4" width="6.625" customWidth="1"/>
    <col min="5" max="5" width="8.125" customWidth="1"/>
    <col min="6" max="6" width="7.125" customWidth="1"/>
    <col min="7" max="7" width="8.375" customWidth="1"/>
    <col min="8" max="8" width="10.125" customWidth="1"/>
    <col min="9" max="9" width="17" customWidth="1"/>
  </cols>
  <sheetData>
    <row r="1" ht="6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8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9" customHeight="1" spans="1: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1" customHeight="1" spans="1:9">
      <c r="A4" s="6" t="s">
        <v>11</v>
      </c>
      <c r="B4" s="7" t="s">
        <v>12</v>
      </c>
      <c r="C4" s="7" t="s">
        <v>13</v>
      </c>
      <c r="D4" s="8">
        <v>80</v>
      </c>
      <c r="E4" s="8">
        <f t="shared" ref="E4:E27" si="0">D4*0.4</f>
        <v>32</v>
      </c>
      <c r="F4" s="9" t="s">
        <v>14</v>
      </c>
      <c r="G4" s="10">
        <f t="shared" ref="G4:G27" si="1">F4*0.6</f>
        <v>50.64</v>
      </c>
      <c r="H4" s="10">
        <f t="shared" ref="H4:H27" si="2">E4+G4</f>
        <v>82.64</v>
      </c>
      <c r="I4" s="8"/>
    </row>
    <row r="5" ht="21" customHeight="1" spans="1:9">
      <c r="A5" s="6" t="s">
        <v>11</v>
      </c>
      <c r="B5" s="7" t="s">
        <v>15</v>
      </c>
      <c r="C5" s="7" t="s">
        <v>16</v>
      </c>
      <c r="D5" s="8">
        <v>78</v>
      </c>
      <c r="E5" s="8">
        <f t="shared" si="0"/>
        <v>31.2</v>
      </c>
      <c r="F5" s="9" t="s">
        <v>17</v>
      </c>
      <c r="G5" s="10">
        <f t="shared" si="1"/>
        <v>51.36</v>
      </c>
      <c r="H5" s="10">
        <f t="shared" si="2"/>
        <v>82.56</v>
      </c>
      <c r="I5" s="8"/>
    </row>
    <row r="6" ht="21" customHeight="1" spans="1:9">
      <c r="A6" s="6" t="s">
        <v>11</v>
      </c>
      <c r="B6" s="7" t="s">
        <v>18</v>
      </c>
      <c r="C6" s="7" t="s">
        <v>19</v>
      </c>
      <c r="D6" s="8">
        <v>74.5</v>
      </c>
      <c r="E6" s="8">
        <f t="shared" si="0"/>
        <v>29.8</v>
      </c>
      <c r="F6" s="9" t="s">
        <v>20</v>
      </c>
      <c r="G6" s="10">
        <f t="shared" si="1"/>
        <v>51.708</v>
      </c>
      <c r="H6" s="10">
        <f t="shared" si="2"/>
        <v>81.508</v>
      </c>
      <c r="I6" s="8"/>
    </row>
    <row r="7" ht="21" customHeight="1" spans="1:9">
      <c r="A7" s="6" t="s">
        <v>11</v>
      </c>
      <c r="B7" s="7" t="s">
        <v>21</v>
      </c>
      <c r="C7" s="7" t="s">
        <v>22</v>
      </c>
      <c r="D7" s="8">
        <v>73.5</v>
      </c>
      <c r="E7" s="8">
        <f t="shared" si="0"/>
        <v>29.4</v>
      </c>
      <c r="F7" s="9" t="s">
        <v>23</v>
      </c>
      <c r="G7" s="10">
        <f t="shared" si="1"/>
        <v>49.248</v>
      </c>
      <c r="H7" s="10">
        <f t="shared" si="2"/>
        <v>78.648</v>
      </c>
      <c r="I7" s="8"/>
    </row>
    <row r="8" ht="21" customHeight="1" spans="1:9">
      <c r="A8" s="6" t="s">
        <v>11</v>
      </c>
      <c r="B8" s="7" t="s">
        <v>24</v>
      </c>
      <c r="C8" s="7" t="s">
        <v>25</v>
      </c>
      <c r="D8" s="8">
        <v>69</v>
      </c>
      <c r="E8" s="8">
        <f t="shared" si="0"/>
        <v>27.6</v>
      </c>
      <c r="F8" s="9" t="s">
        <v>26</v>
      </c>
      <c r="G8" s="10">
        <f t="shared" si="1"/>
        <v>48.948</v>
      </c>
      <c r="H8" s="10">
        <f t="shared" si="2"/>
        <v>76.548</v>
      </c>
      <c r="I8" s="8"/>
    </row>
    <row r="9" ht="21" customHeight="1" spans="1:9">
      <c r="A9" s="6" t="s">
        <v>11</v>
      </c>
      <c r="B9" s="7" t="s">
        <v>27</v>
      </c>
      <c r="C9" s="7" t="s">
        <v>28</v>
      </c>
      <c r="D9" s="8">
        <v>71.5</v>
      </c>
      <c r="E9" s="8">
        <f t="shared" si="0"/>
        <v>28.6</v>
      </c>
      <c r="F9" s="11" t="s">
        <v>29</v>
      </c>
      <c r="G9" s="10">
        <f t="shared" si="1"/>
        <v>0</v>
      </c>
      <c r="H9" s="10">
        <f t="shared" si="2"/>
        <v>28.6</v>
      </c>
      <c r="I9" s="12" t="s">
        <v>30</v>
      </c>
    </row>
    <row r="10" ht="21" customHeight="1" spans="1:9">
      <c r="A10" s="6" t="s">
        <v>11</v>
      </c>
      <c r="B10" s="7" t="s">
        <v>31</v>
      </c>
      <c r="C10" s="7" t="s">
        <v>32</v>
      </c>
      <c r="D10" s="8">
        <v>71</v>
      </c>
      <c r="E10" s="8">
        <f t="shared" si="0"/>
        <v>28.4</v>
      </c>
      <c r="F10" s="9" t="s">
        <v>29</v>
      </c>
      <c r="G10" s="10">
        <f t="shared" si="1"/>
        <v>0</v>
      </c>
      <c r="H10" s="10">
        <f t="shared" si="2"/>
        <v>28.4</v>
      </c>
      <c r="I10" s="12" t="s">
        <v>30</v>
      </c>
    </row>
    <row r="11" ht="21" customHeight="1" spans="1:9">
      <c r="A11" s="6" t="s">
        <v>11</v>
      </c>
      <c r="B11" s="7" t="s">
        <v>33</v>
      </c>
      <c r="C11" s="7" t="s">
        <v>34</v>
      </c>
      <c r="D11" s="8">
        <v>67</v>
      </c>
      <c r="E11" s="8">
        <f t="shared" si="0"/>
        <v>26.8</v>
      </c>
      <c r="F11" s="9" t="s">
        <v>29</v>
      </c>
      <c r="G11" s="10">
        <f t="shared" si="1"/>
        <v>0</v>
      </c>
      <c r="H11" s="10">
        <f t="shared" si="2"/>
        <v>26.8</v>
      </c>
      <c r="I11" s="12" t="s">
        <v>30</v>
      </c>
    </row>
    <row r="12" ht="21" customHeight="1" spans="1:9">
      <c r="A12" s="6" t="s">
        <v>11</v>
      </c>
      <c r="B12" s="7" t="s">
        <v>35</v>
      </c>
      <c r="C12" s="7" t="s">
        <v>36</v>
      </c>
      <c r="D12" s="8">
        <v>64</v>
      </c>
      <c r="E12" s="8">
        <f t="shared" si="0"/>
        <v>25.6</v>
      </c>
      <c r="F12" s="9" t="s">
        <v>29</v>
      </c>
      <c r="G12" s="10">
        <f t="shared" si="1"/>
        <v>0</v>
      </c>
      <c r="H12" s="10">
        <f t="shared" si="2"/>
        <v>25.6</v>
      </c>
      <c r="I12" s="12" t="s">
        <v>30</v>
      </c>
    </row>
    <row r="13" ht="21" customHeight="1" spans="1:9">
      <c r="A13" s="6" t="s">
        <v>37</v>
      </c>
      <c r="B13" s="7" t="s">
        <v>38</v>
      </c>
      <c r="C13" s="7" t="s">
        <v>39</v>
      </c>
      <c r="D13" s="8">
        <v>66.5</v>
      </c>
      <c r="E13" s="8">
        <f t="shared" si="0"/>
        <v>26.6</v>
      </c>
      <c r="F13" s="9" t="s">
        <v>40</v>
      </c>
      <c r="G13" s="10">
        <f t="shared" si="1"/>
        <v>51.096</v>
      </c>
      <c r="H13" s="10">
        <f t="shared" si="2"/>
        <v>77.696</v>
      </c>
      <c r="I13" s="8"/>
    </row>
    <row r="14" ht="21" customHeight="1" spans="1:9">
      <c r="A14" s="6" t="s">
        <v>41</v>
      </c>
      <c r="B14" s="7" t="s">
        <v>42</v>
      </c>
      <c r="C14" s="7" t="s">
        <v>43</v>
      </c>
      <c r="D14" s="8">
        <v>80.5</v>
      </c>
      <c r="E14" s="8">
        <f t="shared" si="0"/>
        <v>32.2</v>
      </c>
      <c r="F14" s="9" t="s">
        <v>44</v>
      </c>
      <c r="G14" s="10">
        <f t="shared" si="1"/>
        <v>45.288</v>
      </c>
      <c r="H14" s="10">
        <f t="shared" si="2"/>
        <v>77.488</v>
      </c>
      <c r="I14" s="8"/>
    </row>
    <row r="15" ht="21" customHeight="1" spans="1:9">
      <c r="A15" s="6" t="s">
        <v>41</v>
      </c>
      <c r="B15" s="7" t="s">
        <v>45</v>
      </c>
      <c r="C15" s="7" t="s">
        <v>46</v>
      </c>
      <c r="D15" s="8">
        <v>74.5</v>
      </c>
      <c r="E15" s="8">
        <f t="shared" si="0"/>
        <v>29.8</v>
      </c>
      <c r="F15" s="9" t="s">
        <v>47</v>
      </c>
      <c r="G15" s="10">
        <f t="shared" si="1"/>
        <v>45.78</v>
      </c>
      <c r="H15" s="10">
        <f t="shared" si="2"/>
        <v>75.58</v>
      </c>
      <c r="I15" s="8"/>
    </row>
    <row r="16" ht="21" customHeight="1" spans="1:9">
      <c r="A16" s="6" t="s">
        <v>41</v>
      </c>
      <c r="B16" s="7" t="s">
        <v>48</v>
      </c>
      <c r="C16" s="7" t="s">
        <v>49</v>
      </c>
      <c r="D16" s="8">
        <v>71.5</v>
      </c>
      <c r="E16" s="8">
        <f t="shared" si="0"/>
        <v>28.6</v>
      </c>
      <c r="F16" s="9">
        <v>75.78</v>
      </c>
      <c r="G16" s="10">
        <f t="shared" si="1"/>
        <v>45.468</v>
      </c>
      <c r="H16" s="10">
        <f t="shared" si="2"/>
        <v>74.068</v>
      </c>
      <c r="I16" s="8"/>
    </row>
    <row r="17" ht="21" customHeight="1" spans="1:9">
      <c r="A17" s="6" t="s">
        <v>41</v>
      </c>
      <c r="B17" s="7" t="s">
        <v>50</v>
      </c>
      <c r="C17" s="7" t="s">
        <v>51</v>
      </c>
      <c r="D17" s="8">
        <v>63</v>
      </c>
      <c r="E17" s="8">
        <f t="shared" si="0"/>
        <v>25.2</v>
      </c>
      <c r="F17" s="9" t="s">
        <v>52</v>
      </c>
      <c r="G17" s="10">
        <f t="shared" si="1"/>
        <v>47.676</v>
      </c>
      <c r="H17" s="10">
        <f t="shared" si="2"/>
        <v>72.876</v>
      </c>
      <c r="I17" s="8"/>
    </row>
    <row r="18" ht="21" customHeight="1" spans="1:9">
      <c r="A18" s="6" t="s">
        <v>41</v>
      </c>
      <c r="B18" s="7" t="s">
        <v>53</v>
      </c>
      <c r="C18" s="7" t="s">
        <v>54</v>
      </c>
      <c r="D18" s="8">
        <v>68.5</v>
      </c>
      <c r="E18" s="8">
        <f t="shared" si="0"/>
        <v>27.4</v>
      </c>
      <c r="F18" s="9" t="s">
        <v>55</v>
      </c>
      <c r="G18" s="10">
        <f t="shared" si="1"/>
        <v>43.836</v>
      </c>
      <c r="H18" s="10">
        <f t="shared" si="2"/>
        <v>71.236</v>
      </c>
      <c r="I18" s="8"/>
    </row>
    <row r="19" ht="21" customHeight="1" spans="1:9">
      <c r="A19" s="6" t="s">
        <v>56</v>
      </c>
      <c r="B19" s="7" t="s">
        <v>57</v>
      </c>
      <c r="C19" s="7" t="s">
        <v>58</v>
      </c>
      <c r="D19" s="8">
        <v>79.5</v>
      </c>
      <c r="E19" s="8">
        <f t="shared" si="0"/>
        <v>31.8</v>
      </c>
      <c r="F19" s="9" t="s">
        <v>59</v>
      </c>
      <c r="G19" s="10">
        <f t="shared" si="1"/>
        <v>47.136</v>
      </c>
      <c r="H19" s="10">
        <f t="shared" si="2"/>
        <v>78.936</v>
      </c>
      <c r="I19" s="8"/>
    </row>
    <row r="20" ht="21" customHeight="1" spans="1:9">
      <c r="A20" s="6" t="s">
        <v>56</v>
      </c>
      <c r="B20" s="7" t="s">
        <v>60</v>
      </c>
      <c r="C20" s="7" t="s">
        <v>61</v>
      </c>
      <c r="D20" s="8">
        <v>72.5</v>
      </c>
      <c r="E20" s="8">
        <f t="shared" si="0"/>
        <v>29</v>
      </c>
      <c r="F20" s="9" t="s">
        <v>62</v>
      </c>
      <c r="G20" s="10">
        <f t="shared" si="1"/>
        <v>47.604</v>
      </c>
      <c r="H20" s="10">
        <f t="shared" si="2"/>
        <v>76.604</v>
      </c>
      <c r="I20" s="8"/>
    </row>
    <row r="21" ht="21" customHeight="1" spans="1:9">
      <c r="A21" s="6" t="s">
        <v>56</v>
      </c>
      <c r="B21" s="7" t="s">
        <v>63</v>
      </c>
      <c r="C21" s="7" t="s">
        <v>64</v>
      </c>
      <c r="D21" s="8">
        <v>68.5</v>
      </c>
      <c r="E21" s="8">
        <f t="shared" si="0"/>
        <v>27.4</v>
      </c>
      <c r="F21" s="9" t="s">
        <v>65</v>
      </c>
      <c r="G21" s="10">
        <f t="shared" si="1"/>
        <v>45.42</v>
      </c>
      <c r="H21" s="10">
        <f t="shared" si="2"/>
        <v>72.82</v>
      </c>
      <c r="I21" s="8"/>
    </row>
    <row r="22" ht="21" customHeight="1" spans="1:9">
      <c r="A22" s="6" t="s">
        <v>66</v>
      </c>
      <c r="B22" s="6" t="s">
        <v>67</v>
      </c>
      <c r="C22" s="7" t="s">
        <v>68</v>
      </c>
      <c r="D22" s="8">
        <v>67</v>
      </c>
      <c r="E22" s="8">
        <f t="shared" si="0"/>
        <v>26.8</v>
      </c>
      <c r="F22" s="9" t="s">
        <v>69</v>
      </c>
      <c r="G22" s="10">
        <f t="shared" si="1"/>
        <v>53.208</v>
      </c>
      <c r="H22" s="10">
        <f t="shared" si="2"/>
        <v>80.008</v>
      </c>
      <c r="I22" s="8"/>
    </row>
    <row r="23" ht="21" customHeight="1" spans="1:9">
      <c r="A23" s="6" t="s">
        <v>66</v>
      </c>
      <c r="B23" s="7" t="s">
        <v>70</v>
      </c>
      <c r="C23" s="7" t="s">
        <v>71</v>
      </c>
      <c r="D23" s="8">
        <v>63</v>
      </c>
      <c r="E23" s="8">
        <f t="shared" si="0"/>
        <v>25.2</v>
      </c>
      <c r="F23" s="9" t="s">
        <v>72</v>
      </c>
      <c r="G23" s="10">
        <f t="shared" si="1"/>
        <v>52.536</v>
      </c>
      <c r="H23" s="10">
        <f t="shared" si="2"/>
        <v>77.736</v>
      </c>
      <c r="I23" s="8"/>
    </row>
    <row r="24" ht="21" customHeight="1" spans="1:9">
      <c r="A24" s="6" t="s">
        <v>66</v>
      </c>
      <c r="B24" s="7" t="s">
        <v>73</v>
      </c>
      <c r="C24" s="7" t="s">
        <v>74</v>
      </c>
      <c r="D24" s="8">
        <v>64</v>
      </c>
      <c r="E24" s="8">
        <f t="shared" si="0"/>
        <v>25.6</v>
      </c>
      <c r="F24" s="9" t="s">
        <v>75</v>
      </c>
      <c r="G24" s="10">
        <f t="shared" si="1"/>
        <v>48.048</v>
      </c>
      <c r="H24" s="10">
        <f t="shared" si="2"/>
        <v>73.648</v>
      </c>
      <c r="I24" s="8"/>
    </row>
    <row r="25" ht="21" customHeight="1" spans="1:9">
      <c r="A25" s="6" t="s">
        <v>76</v>
      </c>
      <c r="B25" s="7" t="s">
        <v>77</v>
      </c>
      <c r="C25" s="7" t="s">
        <v>78</v>
      </c>
      <c r="D25" s="8">
        <v>77.5</v>
      </c>
      <c r="E25" s="8">
        <f t="shared" si="0"/>
        <v>31</v>
      </c>
      <c r="F25" s="9" t="s">
        <v>79</v>
      </c>
      <c r="G25" s="10">
        <f t="shared" si="1"/>
        <v>45.972</v>
      </c>
      <c r="H25" s="10">
        <f t="shared" si="2"/>
        <v>76.972</v>
      </c>
      <c r="I25" s="8"/>
    </row>
    <row r="26" ht="21" customHeight="1" spans="1:9">
      <c r="A26" s="6" t="s">
        <v>76</v>
      </c>
      <c r="B26" s="7" t="s">
        <v>80</v>
      </c>
      <c r="C26" s="7" t="s">
        <v>81</v>
      </c>
      <c r="D26" s="8">
        <v>74.5</v>
      </c>
      <c r="E26" s="8">
        <f t="shared" si="0"/>
        <v>29.8</v>
      </c>
      <c r="F26" s="9" t="s">
        <v>82</v>
      </c>
      <c r="G26" s="10">
        <f t="shared" si="1"/>
        <v>47.052</v>
      </c>
      <c r="H26" s="10">
        <f t="shared" si="2"/>
        <v>76.852</v>
      </c>
      <c r="I26" s="8"/>
    </row>
    <row r="27" ht="21" customHeight="1" spans="1:9">
      <c r="A27" s="6" t="s">
        <v>76</v>
      </c>
      <c r="B27" s="7" t="s">
        <v>83</v>
      </c>
      <c r="C27" s="7" t="s">
        <v>84</v>
      </c>
      <c r="D27" s="8">
        <v>75.5</v>
      </c>
      <c r="E27" s="8">
        <f t="shared" si="0"/>
        <v>30.2</v>
      </c>
      <c r="F27" s="9" t="s">
        <v>85</v>
      </c>
      <c r="G27" s="10">
        <f t="shared" si="1"/>
        <v>44.964</v>
      </c>
      <c r="H27" s="10">
        <f t="shared" si="2"/>
        <v>75.164</v>
      </c>
      <c r="I27" s="8"/>
    </row>
  </sheetData>
  <sortState ref="A14:I18">
    <sortCondition ref="H14:H18" descending="1"/>
  </sortState>
  <mergeCells count="2">
    <mergeCell ref="A1:I1"/>
    <mergeCell ref="A2:I2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Sweet</cp:lastModifiedBy>
  <dcterms:created xsi:type="dcterms:W3CDTF">2020-10-31T09:18:00Z</dcterms:created>
  <dcterms:modified xsi:type="dcterms:W3CDTF">2020-11-17T01:35:56Z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