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总成绩及进入体检人员名单 " sheetId="3" r:id="rId1"/>
  </sheets>
  <definedNames>
    <definedName name="_xlnm._FilterDatabase" localSheetId="0" hidden="1">'总成绩及进入体检人员名单 '!$A$3:$E$131</definedName>
  </definedNames>
  <calcPr calcId="144525"/>
</workbook>
</file>

<file path=xl/sharedStrings.xml><?xml version="1.0" encoding="utf-8"?>
<sst xmlns="http://schemas.openxmlformats.org/spreadsheetml/2006/main" count="82">
  <si>
    <t>贵州建设职业技术学院2020公开招聘工作人员面试成绩、总成绩及进入体检人员名单</t>
  </si>
  <si>
    <t>序号</t>
  </si>
  <si>
    <t>准考证号</t>
  </si>
  <si>
    <t>报考岗位</t>
  </si>
  <si>
    <t>笔试成绩</t>
  </si>
  <si>
    <t>面试成绩</t>
  </si>
  <si>
    <t>总成绩</t>
  </si>
  <si>
    <t>总成绩排名</t>
  </si>
  <si>
    <t>是否进入体检</t>
  </si>
  <si>
    <t>备注</t>
  </si>
  <si>
    <t>原始成绩</t>
  </si>
  <si>
    <t>折算后成绩</t>
  </si>
  <si>
    <t>笔试成绩折合40%</t>
  </si>
  <si>
    <t>面试成绩折合60%</t>
  </si>
  <si>
    <t>1</t>
  </si>
  <si>
    <t>11100091402</t>
  </si>
  <si>
    <t>01专业技术岗</t>
  </si>
  <si>
    <t>是</t>
  </si>
  <si>
    <t>2</t>
  </si>
  <si>
    <t>11100093107</t>
  </si>
  <si>
    <t>3</t>
  </si>
  <si>
    <t>11100061202</t>
  </si>
  <si>
    <t>4</t>
  </si>
  <si>
    <t>11100063012</t>
  </si>
  <si>
    <t>5</t>
  </si>
  <si>
    <t>11100060525</t>
  </si>
  <si>
    <t>6</t>
  </si>
  <si>
    <t>11100093326</t>
  </si>
  <si>
    <t>7</t>
  </si>
  <si>
    <t>11100061207</t>
  </si>
  <si>
    <t>8</t>
  </si>
  <si>
    <t>11100061611</t>
  </si>
  <si>
    <t>9</t>
  </si>
  <si>
    <t>11100063303</t>
  </si>
  <si>
    <t>10</t>
  </si>
  <si>
    <t>11100060416</t>
  </si>
  <si>
    <t>11</t>
  </si>
  <si>
    <t>11100091517</t>
  </si>
  <si>
    <t>12</t>
  </si>
  <si>
    <t>11100064529</t>
  </si>
  <si>
    <t>13</t>
  </si>
  <si>
    <t>11100061013</t>
  </si>
  <si>
    <t>缺考</t>
  </si>
  <si>
    <t>14</t>
  </si>
  <si>
    <t>11100093419</t>
  </si>
  <si>
    <t>02专业技术岗</t>
  </si>
  <si>
    <t>15</t>
  </si>
  <si>
    <t>11100091005</t>
  </si>
  <si>
    <t>16</t>
  </si>
  <si>
    <t>11100063704</t>
  </si>
  <si>
    <t>17</t>
  </si>
  <si>
    <t>11100064008</t>
  </si>
  <si>
    <t>03专业技术岗</t>
  </si>
  <si>
    <t>18</t>
  </si>
  <si>
    <t>11100092721</t>
  </si>
  <si>
    <t>19</t>
  </si>
  <si>
    <t>11100060522</t>
  </si>
  <si>
    <t>20</t>
  </si>
  <si>
    <t>11100064410</t>
  </si>
  <si>
    <t>04管理岗</t>
  </si>
  <si>
    <t>21</t>
  </si>
  <si>
    <t>11100090506</t>
  </si>
  <si>
    <t>22</t>
  </si>
  <si>
    <t>11100091328</t>
  </si>
  <si>
    <t>23</t>
  </si>
  <si>
    <t>11100060106</t>
  </si>
  <si>
    <t>24</t>
  </si>
  <si>
    <t>11100061326</t>
  </si>
  <si>
    <t>05管理岗</t>
  </si>
  <si>
    <t>25</t>
  </si>
  <si>
    <t>11100092724</t>
  </si>
  <si>
    <t>26</t>
  </si>
  <si>
    <t>11100062517</t>
  </si>
  <si>
    <t>27</t>
  </si>
  <si>
    <t>11100092722</t>
  </si>
  <si>
    <t>06管理岗</t>
  </si>
  <si>
    <t>28</t>
  </si>
  <si>
    <t>11100093322</t>
  </si>
  <si>
    <t>29</t>
  </si>
  <si>
    <t>11100061015</t>
  </si>
  <si>
    <t>30</t>
  </si>
  <si>
    <t>11100093028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</si>
</sst>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6"/>
  <sheetViews>
    <sheetView tabSelected="1" view="pageBreakPreview" zoomScaleNormal="100" zoomScaleSheetLayoutView="100" workbookViewId="0">
      <selection activeCell="A1" sqref="$A1:$XFD1048576"/>
    </sheetView>
  </sheetViews>
  <sheetFormatPr defaultColWidth="9" defaultRowHeight="14.4"/>
  <cols>
    <col min="1" max="1" width="4.55555555555556" style="1" customWidth="1"/>
    <col min="2" max="2" width="14.2222222222222" style="1" customWidth="1"/>
    <col min="3" max="3" width="13.5555555555556" style="1" customWidth="1"/>
    <col min="4" max="4" width="7.44444444444444" style="4" customWidth="1"/>
    <col min="5" max="5" width="7.55555555555556" style="5" customWidth="1"/>
    <col min="6" max="6" width="8.55555555555556" style="5" customWidth="1"/>
    <col min="7" max="7" width="6.66666666666667" style="5" customWidth="1"/>
    <col min="8" max="8" width="8.44444444444444" style="5" customWidth="1"/>
    <col min="9" max="10" width="8.55555555555556" style="1" customWidth="1"/>
    <col min="11" max="12" width="6.44444444444444" style="1" customWidth="1"/>
    <col min="13" max="16384" width="9" style="1"/>
  </cols>
  <sheetData>
    <row r="1" s="1" customFormat="1" ht="36.9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43" customHeight="1" spans="1:12">
      <c r="A2" s="7" t="s">
        <v>1</v>
      </c>
      <c r="B2" s="7" t="s">
        <v>2</v>
      </c>
      <c r="C2" s="8" t="s">
        <v>3</v>
      </c>
      <c r="D2" s="9" t="s">
        <v>4</v>
      </c>
      <c r="E2" s="9"/>
      <c r="F2" s="9"/>
      <c r="G2" s="10" t="s">
        <v>5</v>
      </c>
      <c r="H2" s="10"/>
      <c r="I2" s="24" t="s">
        <v>6</v>
      </c>
      <c r="J2" s="25" t="s">
        <v>7</v>
      </c>
      <c r="K2" s="26" t="s">
        <v>8</v>
      </c>
      <c r="L2" s="7" t="s">
        <v>9</v>
      </c>
    </row>
    <row r="3" s="2" customFormat="1" ht="43" customHeight="1" spans="1:12">
      <c r="A3" s="7"/>
      <c r="B3" s="7"/>
      <c r="C3" s="8"/>
      <c r="D3" s="11" t="s">
        <v>10</v>
      </c>
      <c r="E3" s="12" t="s">
        <v>11</v>
      </c>
      <c r="F3" s="13" t="s">
        <v>12</v>
      </c>
      <c r="G3" s="13" t="s">
        <v>5</v>
      </c>
      <c r="H3" s="13" t="s">
        <v>13</v>
      </c>
      <c r="I3" s="24"/>
      <c r="J3" s="27"/>
      <c r="K3" s="26"/>
      <c r="L3" s="7"/>
    </row>
    <row r="4" s="3" customFormat="1" ht="22" customHeight="1" spans="1:12">
      <c r="A4" s="14" t="s">
        <v>14</v>
      </c>
      <c r="B4" s="15" t="s">
        <v>15</v>
      </c>
      <c r="C4" s="16" t="s">
        <v>16</v>
      </c>
      <c r="D4" s="17">
        <v>74.5</v>
      </c>
      <c r="E4" s="17">
        <v>62.08</v>
      </c>
      <c r="F4" s="18">
        <f t="shared" ref="F4:F33" si="0">E4*0.4</f>
        <v>24.832</v>
      </c>
      <c r="G4" s="19">
        <v>88</v>
      </c>
      <c r="H4" s="19">
        <f t="shared" ref="H4:H33" si="1">G4*0.6</f>
        <v>52.8</v>
      </c>
      <c r="I4" s="19">
        <f t="shared" ref="I4:I33" si="2">H4+F4</f>
        <v>77.632</v>
      </c>
      <c r="J4" s="28">
        <v>1</v>
      </c>
      <c r="K4" s="23" t="s">
        <v>17</v>
      </c>
      <c r="L4" s="23"/>
    </row>
    <row r="5" s="3" customFormat="1" ht="22" customHeight="1" spans="1:12">
      <c r="A5" s="14" t="s">
        <v>18</v>
      </c>
      <c r="B5" s="15" t="s">
        <v>19</v>
      </c>
      <c r="C5" s="16" t="s">
        <v>16</v>
      </c>
      <c r="D5" s="17">
        <v>68</v>
      </c>
      <c r="E5" s="17">
        <v>56.67</v>
      </c>
      <c r="F5" s="18">
        <f t="shared" si="0"/>
        <v>22.668</v>
      </c>
      <c r="G5" s="19">
        <v>90.3333333333333</v>
      </c>
      <c r="H5" s="19">
        <f t="shared" si="1"/>
        <v>54.2</v>
      </c>
      <c r="I5" s="19">
        <f t="shared" si="2"/>
        <v>76.868</v>
      </c>
      <c r="J5" s="28">
        <v>2</v>
      </c>
      <c r="K5" s="23" t="s">
        <v>17</v>
      </c>
      <c r="L5" s="23"/>
    </row>
    <row r="6" s="3" customFormat="1" ht="22" customHeight="1" spans="1:12">
      <c r="A6" s="14" t="s">
        <v>20</v>
      </c>
      <c r="B6" s="15" t="s">
        <v>21</v>
      </c>
      <c r="C6" s="16" t="s">
        <v>16</v>
      </c>
      <c r="D6" s="20">
        <v>72</v>
      </c>
      <c r="E6" s="17">
        <v>60</v>
      </c>
      <c r="F6" s="18">
        <f t="shared" si="0"/>
        <v>24</v>
      </c>
      <c r="G6" s="21">
        <v>85.6666666666667</v>
      </c>
      <c r="H6" s="21">
        <f t="shared" si="1"/>
        <v>51.4</v>
      </c>
      <c r="I6" s="21">
        <f t="shared" si="2"/>
        <v>75.4</v>
      </c>
      <c r="J6" s="29">
        <v>3</v>
      </c>
      <c r="K6" s="23" t="s">
        <v>17</v>
      </c>
      <c r="L6" s="22"/>
    </row>
    <row r="7" s="3" customFormat="1" ht="22" customHeight="1" spans="1:12">
      <c r="A7" s="14" t="s">
        <v>22</v>
      </c>
      <c r="B7" s="15" t="s">
        <v>23</v>
      </c>
      <c r="C7" s="16" t="s">
        <v>16</v>
      </c>
      <c r="D7" s="20">
        <v>77.5</v>
      </c>
      <c r="E7" s="17">
        <v>64.58</v>
      </c>
      <c r="F7" s="18">
        <f t="shared" si="0"/>
        <v>25.832</v>
      </c>
      <c r="G7" s="21">
        <v>80.3333333333333</v>
      </c>
      <c r="H7" s="21">
        <f t="shared" si="1"/>
        <v>48.2</v>
      </c>
      <c r="I7" s="21">
        <f t="shared" si="2"/>
        <v>74.032</v>
      </c>
      <c r="J7" s="29">
        <v>4</v>
      </c>
      <c r="K7" s="23" t="s">
        <v>17</v>
      </c>
      <c r="L7" s="22"/>
    </row>
    <row r="8" s="3" customFormat="1" ht="22" customHeight="1" spans="1:12">
      <c r="A8" s="14" t="s">
        <v>24</v>
      </c>
      <c r="B8" s="15" t="s">
        <v>25</v>
      </c>
      <c r="C8" s="16" t="s">
        <v>16</v>
      </c>
      <c r="D8" s="20">
        <v>70.5</v>
      </c>
      <c r="E8" s="17">
        <v>58.75</v>
      </c>
      <c r="F8" s="18">
        <f t="shared" si="0"/>
        <v>23.5</v>
      </c>
      <c r="G8" s="21">
        <v>82</v>
      </c>
      <c r="H8" s="21">
        <f t="shared" si="1"/>
        <v>49.2</v>
      </c>
      <c r="I8" s="21">
        <f t="shared" si="2"/>
        <v>72.7</v>
      </c>
      <c r="J8" s="29">
        <v>5</v>
      </c>
      <c r="K8" s="22"/>
      <c r="L8" s="22"/>
    </row>
    <row r="9" s="3" customFormat="1" ht="22" customHeight="1" spans="1:12">
      <c r="A9" s="14" t="s">
        <v>26</v>
      </c>
      <c r="B9" s="15" t="s">
        <v>27</v>
      </c>
      <c r="C9" s="16" t="s">
        <v>16</v>
      </c>
      <c r="D9" s="20">
        <v>76</v>
      </c>
      <c r="E9" s="17">
        <v>63.33</v>
      </c>
      <c r="F9" s="18">
        <f t="shared" si="0"/>
        <v>25.332</v>
      </c>
      <c r="G9" s="21">
        <v>77.6666666666667</v>
      </c>
      <c r="H9" s="21">
        <f t="shared" si="1"/>
        <v>46.6</v>
      </c>
      <c r="I9" s="21">
        <f t="shared" si="2"/>
        <v>71.932</v>
      </c>
      <c r="J9" s="29">
        <v>6</v>
      </c>
      <c r="K9" s="22"/>
      <c r="L9" s="22"/>
    </row>
    <row r="10" s="3" customFormat="1" ht="22" customHeight="1" spans="1:12">
      <c r="A10" s="14" t="s">
        <v>28</v>
      </c>
      <c r="B10" s="15" t="s">
        <v>29</v>
      </c>
      <c r="C10" s="16" t="s">
        <v>16</v>
      </c>
      <c r="D10" s="17">
        <v>66.5</v>
      </c>
      <c r="E10" s="17">
        <v>55.42</v>
      </c>
      <c r="F10" s="18">
        <f t="shared" si="0"/>
        <v>22.168</v>
      </c>
      <c r="G10" s="19">
        <v>82.3333333333333</v>
      </c>
      <c r="H10" s="19">
        <f t="shared" si="1"/>
        <v>49.4</v>
      </c>
      <c r="I10" s="19">
        <f t="shared" si="2"/>
        <v>71.568</v>
      </c>
      <c r="J10" s="28">
        <v>7</v>
      </c>
      <c r="K10" s="23"/>
      <c r="L10" s="23"/>
    </row>
    <row r="11" s="3" customFormat="1" ht="22" customHeight="1" spans="1:12">
      <c r="A11" s="14" t="s">
        <v>30</v>
      </c>
      <c r="B11" s="15" t="s">
        <v>31</v>
      </c>
      <c r="C11" s="16" t="s">
        <v>16</v>
      </c>
      <c r="D11" s="20">
        <v>70</v>
      </c>
      <c r="E11" s="17">
        <v>58.33</v>
      </c>
      <c r="F11" s="18">
        <f t="shared" si="0"/>
        <v>23.332</v>
      </c>
      <c r="G11" s="21">
        <v>77</v>
      </c>
      <c r="H11" s="21">
        <f t="shared" si="1"/>
        <v>46.2</v>
      </c>
      <c r="I11" s="21">
        <f t="shared" si="2"/>
        <v>69.532</v>
      </c>
      <c r="J11" s="29">
        <v>8</v>
      </c>
      <c r="K11" s="22"/>
      <c r="L11" s="22"/>
    </row>
    <row r="12" s="3" customFormat="1" ht="22" customHeight="1" spans="1:12">
      <c r="A12" s="14" t="s">
        <v>32</v>
      </c>
      <c r="B12" s="15" t="s">
        <v>33</v>
      </c>
      <c r="C12" s="16" t="s">
        <v>16</v>
      </c>
      <c r="D12" s="20">
        <v>67</v>
      </c>
      <c r="E12" s="17">
        <v>55.83</v>
      </c>
      <c r="F12" s="18">
        <f t="shared" si="0"/>
        <v>22.332</v>
      </c>
      <c r="G12" s="21">
        <v>77.6666666666667</v>
      </c>
      <c r="H12" s="21">
        <f t="shared" si="1"/>
        <v>46.6</v>
      </c>
      <c r="I12" s="21">
        <f t="shared" si="2"/>
        <v>68.932</v>
      </c>
      <c r="J12" s="29">
        <v>9</v>
      </c>
      <c r="K12" s="22"/>
      <c r="L12" s="22"/>
    </row>
    <row r="13" s="3" customFormat="1" ht="22" customHeight="1" spans="1:12">
      <c r="A13" s="14" t="s">
        <v>34</v>
      </c>
      <c r="B13" s="15" t="s">
        <v>35</v>
      </c>
      <c r="C13" s="16" t="s">
        <v>16</v>
      </c>
      <c r="D13" s="17">
        <v>72.5</v>
      </c>
      <c r="E13" s="17">
        <v>60.42</v>
      </c>
      <c r="F13" s="18">
        <f t="shared" si="0"/>
        <v>24.168</v>
      </c>
      <c r="G13" s="19">
        <v>70.3333333333333</v>
      </c>
      <c r="H13" s="19">
        <f t="shared" si="1"/>
        <v>42.2</v>
      </c>
      <c r="I13" s="19">
        <f t="shared" si="2"/>
        <v>66.368</v>
      </c>
      <c r="J13" s="28">
        <v>10</v>
      </c>
      <c r="K13" s="23"/>
      <c r="L13" s="23"/>
    </row>
    <row r="14" s="3" customFormat="1" ht="22" customHeight="1" spans="1:12">
      <c r="A14" s="14" t="s">
        <v>36</v>
      </c>
      <c r="B14" s="15" t="s">
        <v>37</v>
      </c>
      <c r="C14" s="16" t="s">
        <v>16</v>
      </c>
      <c r="D14" s="17">
        <v>73.5</v>
      </c>
      <c r="E14" s="17">
        <v>61.25</v>
      </c>
      <c r="F14" s="18">
        <f t="shared" si="0"/>
        <v>24.5</v>
      </c>
      <c r="G14" s="19">
        <v>69.3333333333333</v>
      </c>
      <c r="H14" s="19">
        <f t="shared" si="1"/>
        <v>41.6</v>
      </c>
      <c r="I14" s="19">
        <f t="shared" si="2"/>
        <v>66.1</v>
      </c>
      <c r="J14" s="28">
        <v>11</v>
      </c>
      <c r="K14" s="23"/>
      <c r="L14" s="23"/>
    </row>
    <row r="15" s="3" customFormat="1" ht="22" customHeight="1" spans="1:12">
      <c r="A15" s="14" t="s">
        <v>38</v>
      </c>
      <c r="B15" s="15" t="s">
        <v>39</v>
      </c>
      <c r="C15" s="16" t="s">
        <v>16</v>
      </c>
      <c r="D15" s="20">
        <v>71.5</v>
      </c>
      <c r="E15" s="17">
        <v>59.58</v>
      </c>
      <c r="F15" s="18">
        <f t="shared" si="0"/>
        <v>23.832</v>
      </c>
      <c r="G15" s="21">
        <v>0</v>
      </c>
      <c r="H15" s="21">
        <f t="shared" si="1"/>
        <v>0</v>
      </c>
      <c r="I15" s="21">
        <f t="shared" si="2"/>
        <v>23.832</v>
      </c>
      <c r="J15" s="29">
        <v>12</v>
      </c>
      <c r="K15" s="22"/>
      <c r="L15" s="22"/>
    </row>
    <row r="16" s="3" customFormat="1" ht="22" customHeight="1" spans="1:12">
      <c r="A16" s="14" t="s">
        <v>40</v>
      </c>
      <c r="B16" s="22" t="s">
        <v>41</v>
      </c>
      <c r="C16" s="16" t="s">
        <v>16</v>
      </c>
      <c r="D16" s="20">
        <v>66.5</v>
      </c>
      <c r="E16" s="17">
        <v>55.42</v>
      </c>
      <c r="F16" s="18">
        <f t="shared" si="0"/>
        <v>22.168</v>
      </c>
      <c r="G16" s="21" t="s">
        <v>42</v>
      </c>
      <c r="H16" s="21" t="s">
        <v>42</v>
      </c>
      <c r="I16" s="21" t="s">
        <v>42</v>
      </c>
      <c r="J16" s="29" t="s">
        <v>42</v>
      </c>
      <c r="K16" s="22"/>
      <c r="L16" s="22"/>
    </row>
    <row r="17" s="3" customFormat="1" ht="22" customHeight="1" spans="1:12">
      <c r="A17" s="14" t="s">
        <v>43</v>
      </c>
      <c r="B17" s="23" t="s">
        <v>44</v>
      </c>
      <c r="C17" s="16" t="s">
        <v>45</v>
      </c>
      <c r="D17" s="17">
        <v>70.5</v>
      </c>
      <c r="E17" s="17">
        <v>58.75</v>
      </c>
      <c r="F17" s="18">
        <f t="shared" si="0"/>
        <v>23.5</v>
      </c>
      <c r="G17" s="19">
        <v>89</v>
      </c>
      <c r="H17" s="19">
        <f t="shared" si="1"/>
        <v>53.4</v>
      </c>
      <c r="I17" s="19">
        <f t="shared" si="2"/>
        <v>76.9</v>
      </c>
      <c r="J17" s="28">
        <v>1</v>
      </c>
      <c r="K17" s="23" t="s">
        <v>17</v>
      </c>
      <c r="L17" s="23"/>
    </row>
    <row r="18" s="3" customFormat="1" ht="22" customHeight="1" spans="1:12">
      <c r="A18" s="14" t="s">
        <v>46</v>
      </c>
      <c r="B18" s="22" t="s">
        <v>47</v>
      </c>
      <c r="C18" s="16" t="s">
        <v>45</v>
      </c>
      <c r="D18" s="20">
        <v>77</v>
      </c>
      <c r="E18" s="17">
        <v>64.17</v>
      </c>
      <c r="F18" s="18">
        <f t="shared" si="0"/>
        <v>25.668</v>
      </c>
      <c r="G18" s="21">
        <v>84.6666666666667</v>
      </c>
      <c r="H18" s="21">
        <f t="shared" si="1"/>
        <v>50.8</v>
      </c>
      <c r="I18" s="21">
        <f t="shared" si="2"/>
        <v>76.468</v>
      </c>
      <c r="J18" s="29">
        <v>2</v>
      </c>
      <c r="K18" s="22"/>
      <c r="L18" s="22"/>
    </row>
    <row r="19" s="3" customFormat="1" ht="22" customHeight="1" spans="1:12">
      <c r="A19" s="14" t="s">
        <v>48</v>
      </c>
      <c r="B19" s="22" t="s">
        <v>49</v>
      </c>
      <c r="C19" s="16" t="s">
        <v>45</v>
      </c>
      <c r="D19" s="20">
        <v>69.5</v>
      </c>
      <c r="E19" s="17">
        <v>57.92</v>
      </c>
      <c r="F19" s="18">
        <f t="shared" si="0"/>
        <v>23.168</v>
      </c>
      <c r="G19" s="21">
        <v>88.6666666666667</v>
      </c>
      <c r="H19" s="21">
        <f t="shared" si="1"/>
        <v>53.2</v>
      </c>
      <c r="I19" s="21">
        <f t="shared" si="2"/>
        <v>76.368</v>
      </c>
      <c r="J19" s="29">
        <v>3</v>
      </c>
      <c r="K19" s="22"/>
      <c r="L19" s="22"/>
    </row>
    <row r="20" s="3" customFormat="1" ht="22" customHeight="1" spans="1:12">
      <c r="A20" s="14" t="s">
        <v>50</v>
      </c>
      <c r="B20" s="23" t="s">
        <v>51</v>
      </c>
      <c r="C20" s="16" t="s">
        <v>52</v>
      </c>
      <c r="D20" s="17">
        <v>77</v>
      </c>
      <c r="E20" s="17">
        <v>64.17</v>
      </c>
      <c r="F20" s="18">
        <f t="shared" si="0"/>
        <v>25.668</v>
      </c>
      <c r="G20" s="19">
        <v>88.6666666666667</v>
      </c>
      <c r="H20" s="19">
        <f t="shared" si="1"/>
        <v>53.2</v>
      </c>
      <c r="I20" s="19">
        <f t="shared" si="2"/>
        <v>78.868</v>
      </c>
      <c r="J20" s="28">
        <v>1</v>
      </c>
      <c r="K20" s="23" t="s">
        <v>17</v>
      </c>
      <c r="L20" s="23"/>
    </row>
    <row r="21" s="3" customFormat="1" ht="22" customHeight="1" spans="1:12">
      <c r="A21" s="14" t="s">
        <v>53</v>
      </c>
      <c r="B21" s="23" t="s">
        <v>54</v>
      </c>
      <c r="C21" s="16" t="s">
        <v>52</v>
      </c>
      <c r="D21" s="17">
        <v>81</v>
      </c>
      <c r="E21" s="17">
        <v>67.5</v>
      </c>
      <c r="F21" s="18">
        <f t="shared" si="0"/>
        <v>27</v>
      </c>
      <c r="G21" s="19">
        <v>79</v>
      </c>
      <c r="H21" s="19">
        <f t="shared" si="1"/>
        <v>47.4</v>
      </c>
      <c r="I21" s="19">
        <f t="shared" si="2"/>
        <v>74.4</v>
      </c>
      <c r="J21" s="28">
        <v>2</v>
      </c>
      <c r="K21" s="23"/>
      <c r="L21" s="23"/>
    </row>
    <row r="22" s="3" customFormat="1" ht="22" customHeight="1" spans="1:12">
      <c r="A22" s="14" t="s">
        <v>55</v>
      </c>
      <c r="B22" s="22" t="s">
        <v>56</v>
      </c>
      <c r="C22" s="16" t="s">
        <v>52</v>
      </c>
      <c r="D22" s="20">
        <v>70.5</v>
      </c>
      <c r="E22" s="17">
        <v>58.75</v>
      </c>
      <c r="F22" s="18">
        <f t="shared" si="0"/>
        <v>23.5</v>
      </c>
      <c r="G22" s="21">
        <v>77.3333333333333</v>
      </c>
      <c r="H22" s="21">
        <f t="shared" si="1"/>
        <v>46.4</v>
      </c>
      <c r="I22" s="21">
        <f t="shared" si="2"/>
        <v>69.9</v>
      </c>
      <c r="J22" s="29">
        <v>3</v>
      </c>
      <c r="K22" s="22"/>
      <c r="L22" s="22"/>
    </row>
    <row r="23" s="3" customFormat="1" ht="22" customHeight="1" spans="1:12">
      <c r="A23" s="14" t="s">
        <v>57</v>
      </c>
      <c r="B23" s="22" t="s">
        <v>58</v>
      </c>
      <c r="C23" s="16" t="s">
        <v>59</v>
      </c>
      <c r="D23" s="20">
        <v>74</v>
      </c>
      <c r="E23" s="17">
        <v>61.67</v>
      </c>
      <c r="F23" s="18">
        <f t="shared" si="0"/>
        <v>24.668</v>
      </c>
      <c r="G23" s="21">
        <v>90.6666666666667</v>
      </c>
      <c r="H23" s="21">
        <f t="shared" si="1"/>
        <v>54.4</v>
      </c>
      <c r="I23" s="21">
        <f t="shared" si="2"/>
        <v>79.068</v>
      </c>
      <c r="J23" s="29">
        <v>1</v>
      </c>
      <c r="K23" s="22" t="s">
        <v>17</v>
      </c>
      <c r="L23" s="22"/>
    </row>
    <row r="24" s="3" customFormat="1" ht="22" customHeight="1" spans="1:12">
      <c r="A24" s="14" t="s">
        <v>60</v>
      </c>
      <c r="B24" s="22" t="s">
        <v>61</v>
      </c>
      <c r="C24" s="16" t="s">
        <v>59</v>
      </c>
      <c r="D24" s="20">
        <v>86</v>
      </c>
      <c r="E24" s="17">
        <v>71.67</v>
      </c>
      <c r="F24" s="18">
        <f t="shared" si="0"/>
        <v>28.668</v>
      </c>
      <c r="G24" s="21">
        <v>81</v>
      </c>
      <c r="H24" s="21">
        <f t="shared" si="1"/>
        <v>48.6</v>
      </c>
      <c r="I24" s="21">
        <f t="shared" si="2"/>
        <v>77.268</v>
      </c>
      <c r="J24" s="29">
        <v>2</v>
      </c>
      <c r="K24" s="22"/>
      <c r="L24" s="22"/>
    </row>
    <row r="25" s="3" customFormat="1" ht="21" customHeight="1" spans="1:12">
      <c r="A25" s="14" t="s">
        <v>62</v>
      </c>
      <c r="B25" s="22" t="s">
        <v>63</v>
      </c>
      <c r="C25" s="16" t="s">
        <v>59</v>
      </c>
      <c r="D25" s="20">
        <v>70.5</v>
      </c>
      <c r="E25" s="17">
        <v>58.75</v>
      </c>
      <c r="F25" s="18">
        <f t="shared" si="0"/>
        <v>23.5</v>
      </c>
      <c r="G25" s="21">
        <v>81</v>
      </c>
      <c r="H25" s="21">
        <f t="shared" si="1"/>
        <v>48.6</v>
      </c>
      <c r="I25" s="21">
        <f t="shared" si="2"/>
        <v>72.1</v>
      </c>
      <c r="J25" s="29">
        <v>3</v>
      </c>
      <c r="K25" s="22"/>
      <c r="L25" s="22"/>
    </row>
    <row r="26" s="3" customFormat="1" ht="21" customHeight="1" spans="1:12">
      <c r="A26" s="14" t="s">
        <v>64</v>
      </c>
      <c r="B26" s="22" t="s">
        <v>65</v>
      </c>
      <c r="C26" s="16" t="s">
        <v>59</v>
      </c>
      <c r="D26" s="20">
        <v>70.5</v>
      </c>
      <c r="E26" s="17">
        <v>58.75</v>
      </c>
      <c r="F26" s="18">
        <f t="shared" si="0"/>
        <v>23.5</v>
      </c>
      <c r="G26" s="21">
        <v>75.3333333333333</v>
      </c>
      <c r="H26" s="21">
        <f t="shared" si="1"/>
        <v>45.2</v>
      </c>
      <c r="I26" s="21">
        <f t="shared" si="2"/>
        <v>68.7</v>
      </c>
      <c r="J26" s="29">
        <v>4</v>
      </c>
      <c r="K26" s="22"/>
      <c r="L26" s="22"/>
    </row>
    <row r="27" s="3" customFormat="1" ht="21" customHeight="1" spans="1:12">
      <c r="A27" s="14" t="s">
        <v>66</v>
      </c>
      <c r="B27" s="22" t="s">
        <v>67</v>
      </c>
      <c r="C27" s="16" t="s">
        <v>68</v>
      </c>
      <c r="D27" s="20">
        <v>82.5</v>
      </c>
      <c r="E27" s="17">
        <v>68.75</v>
      </c>
      <c r="F27" s="18">
        <f t="shared" si="0"/>
        <v>27.5</v>
      </c>
      <c r="G27" s="21">
        <v>87</v>
      </c>
      <c r="H27" s="21">
        <f t="shared" si="1"/>
        <v>52.2</v>
      </c>
      <c r="I27" s="21">
        <f t="shared" si="2"/>
        <v>79.7</v>
      </c>
      <c r="J27" s="29">
        <v>1</v>
      </c>
      <c r="K27" s="22" t="s">
        <v>17</v>
      </c>
      <c r="L27" s="22"/>
    </row>
    <row r="28" s="3" customFormat="1" ht="21" customHeight="1" spans="1:12">
      <c r="A28" s="14" t="s">
        <v>69</v>
      </c>
      <c r="B28" s="22" t="s">
        <v>70</v>
      </c>
      <c r="C28" s="16" t="s">
        <v>68</v>
      </c>
      <c r="D28" s="20">
        <v>83.5</v>
      </c>
      <c r="E28" s="17">
        <v>69.58</v>
      </c>
      <c r="F28" s="18">
        <f t="shared" si="0"/>
        <v>27.832</v>
      </c>
      <c r="G28" s="21">
        <v>85</v>
      </c>
      <c r="H28" s="21">
        <f t="shared" si="1"/>
        <v>51</v>
      </c>
      <c r="I28" s="21">
        <f t="shared" si="2"/>
        <v>78.832</v>
      </c>
      <c r="J28" s="29">
        <v>2</v>
      </c>
      <c r="K28" s="22"/>
      <c r="L28" s="22"/>
    </row>
    <row r="29" s="3" customFormat="1" ht="21" customHeight="1" spans="1:12">
      <c r="A29" s="14" t="s">
        <v>71</v>
      </c>
      <c r="B29" s="23" t="s">
        <v>72</v>
      </c>
      <c r="C29" s="16" t="s">
        <v>68</v>
      </c>
      <c r="D29" s="17">
        <v>83</v>
      </c>
      <c r="E29" s="17">
        <v>69.17</v>
      </c>
      <c r="F29" s="18">
        <f t="shared" si="0"/>
        <v>27.668</v>
      </c>
      <c r="G29" s="19">
        <v>82.3333333333333</v>
      </c>
      <c r="H29" s="21">
        <f t="shared" si="1"/>
        <v>49.4</v>
      </c>
      <c r="I29" s="21">
        <f t="shared" si="2"/>
        <v>77.068</v>
      </c>
      <c r="J29" s="29">
        <v>3</v>
      </c>
      <c r="K29" s="23"/>
      <c r="L29" s="23"/>
    </row>
    <row r="30" s="3" customFormat="1" ht="21" customHeight="1" spans="1:12">
      <c r="A30" s="14" t="s">
        <v>73</v>
      </c>
      <c r="B30" s="23" t="s">
        <v>74</v>
      </c>
      <c r="C30" s="16" t="s">
        <v>75</v>
      </c>
      <c r="D30" s="17">
        <v>89</v>
      </c>
      <c r="E30" s="17">
        <v>74.17</v>
      </c>
      <c r="F30" s="18">
        <f t="shared" si="0"/>
        <v>29.668</v>
      </c>
      <c r="G30" s="19">
        <v>84</v>
      </c>
      <c r="H30" s="21">
        <f t="shared" si="1"/>
        <v>50.4</v>
      </c>
      <c r="I30" s="21">
        <f t="shared" si="2"/>
        <v>80.068</v>
      </c>
      <c r="J30" s="29">
        <v>1</v>
      </c>
      <c r="K30" s="23" t="s">
        <v>17</v>
      </c>
      <c r="L30" s="23"/>
    </row>
    <row r="31" s="3" customFormat="1" ht="21" customHeight="1" spans="1:12">
      <c r="A31" s="14" t="s">
        <v>76</v>
      </c>
      <c r="B31" s="22" t="s">
        <v>77</v>
      </c>
      <c r="C31" s="16" t="s">
        <v>75</v>
      </c>
      <c r="D31" s="20">
        <v>87.5</v>
      </c>
      <c r="E31" s="17">
        <v>72.92</v>
      </c>
      <c r="F31" s="18">
        <f t="shared" si="0"/>
        <v>29.168</v>
      </c>
      <c r="G31" s="21">
        <v>80.3333333333333</v>
      </c>
      <c r="H31" s="21">
        <f t="shared" si="1"/>
        <v>48.2</v>
      </c>
      <c r="I31" s="21">
        <f t="shared" si="2"/>
        <v>77.368</v>
      </c>
      <c r="J31" s="29">
        <v>2</v>
      </c>
      <c r="K31" s="22"/>
      <c r="L31" s="22"/>
    </row>
    <row r="32" s="1" customFormat="1" ht="21" customHeight="1" spans="1:12">
      <c r="A32" s="14" t="s">
        <v>78</v>
      </c>
      <c r="B32" s="22" t="s">
        <v>79</v>
      </c>
      <c r="C32" s="16" t="s">
        <v>75</v>
      </c>
      <c r="D32" s="20">
        <v>87</v>
      </c>
      <c r="E32" s="17">
        <v>72.5</v>
      </c>
      <c r="F32" s="18">
        <f t="shared" si="0"/>
        <v>29</v>
      </c>
      <c r="G32" s="21">
        <v>73</v>
      </c>
      <c r="H32" s="21">
        <f t="shared" si="1"/>
        <v>43.8</v>
      </c>
      <c r="I32" s="21">
        <f t="shared" si="2"/>
        <v>72.8</v>
      </c>
      <c r="J32" s="29">
        <v>3</v>
      </c>
      <c r="K32" s="22"/>
      <c r="L32" s="22"/>
    </row>
    <row r="33" s="1" customFormat="1" ht="21" customHeight="1" spans="1:12">
      <c r="A33" s="14" t="s">
        <v>80</v>
      </c>
      <c r="B33" s="22" t="s">
        <v>81</v>
      </c>
      <c r="C33" s="16" t="s">
        <v>75</v>
      </c>
      <c r="D33" s="20">
        <v>87</v>
      </c>
      <c r="E33" s="17">
        <v>72.5</v>
      </c>
      <c r="F33" s="18">
        <f t="shared" si="0"/>
        <v>29</v>
      </c>
      <c r="G33" s="21" t="s">
        <v>42</v>
      </c>
      <c r="H33" s="21" t="s">
        <v>42</v>
      </c>
      <c r="I33" s="21" t="s">
        <v>42</v>
      </c>
      <c r="J33" s="29" t="s">
        <v>42</v>
      </c>
      <c r="K33" s="22"/>
      <c r="L33" s="22"/>
    </row>
    <row r="34" s="1" customFormat="1" spans="4:8">
      <c r="D34" s="4"/>
      <c r="E34" s="5"/>
      <c r="F34" s="5"/>
      <c r="G34" s="5"/>
      <c r="H34" s="5"/>
    </row>
    <row r="35" s="1" customFormat="1" spans="4:8">
      <c r="D35" s="4"/>
      <c r="E35" s="5"/>
      <c r="F35" s="5"/>
      <c r="G35" s="5"/>
      <c r="H35" s="5"/>
    </row>
    <row r="36" s="1" customFormat="1" spans="4:8">
      <c r="D36" s="4"/>
      <c r="E36" s="5"/>
      <c r="F36" s="5"/>
      <c r="G36" s="5"/>
      <c r="H36" s="5"/>
    </row>
    <row r="37" s="1" customFormat="1" spans="4:8">
      <c r="D37" s="4"/>
      <c r="E37" s="5"/>
      <c r="F37" s="5"/>
      <c r="G37" s="5"/>
      <c r="H37" s="5"/>
    </row>
    <row r="38" s="1" customFormat="1" spans="4:8">
      <c r="D38" s="4"/>
      <c r="E38" s="5"/>
      <c r="F38" s="5"/>
      <c r="G38" s="5"/>
      <c r="H38" s="5"/>
    </row>
    <row r="39" s="1" customFormat="1" spans="4:8">
      <c r="D39" s="4"/>
      <c r="E39" s="5"/>
      <c r="F39" s="5"/>
      <c r="G39" s="5"/>
      <c r="H39" s="5"/>
    </row>
    <row r="40" s="1" customFormat="1" spans="4:8">
      <c r="D40" s="4"/>
      <c r="E40" s="5"/>
      <c r="F40" s="5"/>
      <c r="G40" s="5"/>
      <c r="H40" s="5"/>
    </row>
    <row r="46" s="1" customFormat="1" spans="4:8">
      <c r="D46" s="4"/>
      <c r="E46" s="5"/>
      <c r="F46" s="5"/>
      <c r="G46" s="5"/>
      <c r="H46" s="5"/>
    </row>
    <row r="54" s="1" customFormat="1" spans="4:8">
      <c r="D54" s="4"/>
      <c r="E54" s="5"/>
      <c r="F54" s="5"/>
      <c r="G54" s="5"/>
      <c r="H54" s="5"/>
    </row>
    <row r="62" s="1" customFormat="1" spans="4:8">
      <c r="D62" s="4"/>
      <c r="E62" s="5"/>
      <c r="F62" s="5"/>
      <c r="G62" s="5"/>
      <c r="H62" s="5"/>
    </row>
    <row r="69" s="1" customFormat="1" spans="4:8">
      <c r="D69" s="4"/>
      <c r="E69" s="5"/>
      <c r="F69" s="5"/>
      <c r="G69" s="5"/>
      <c r="H69" s="5"/>
    </row>
    <row r="82" s="1" customFormat="1" spans="4:8">
      <c r="D82" s="4"/>
      <c r="E82" s="5"/>
      <c r="F82" s="5"/>
      <c r="G82" s="5"/>
      <c r="H82" s="5"/>
    </row>
    <row r="89" s="1" customFormat="1" spans="4:8">
      <c r="D89" s="4"/>
      <c r="E89" s="5"/>
      <c r="F89" s="5"/>
      <c r="G89" s="5"/>
      <c r="H89" s="5"/>
    </row>
    <row r="99" s="1" customFormat="1" spans="4:8">
      <c r="D99" s="4"/>
      <c r="E99" s="5"/>
      <c r="F99" s="5"/>
      <c r="G99" s="5"/>
      <c r="H99" s="5"/>
    </row>
    <row r="106" s="1" customFormat="1" spans="4:8">
      <c r="D106" s="4"/>
      <c r="E106" s="5"/>
      <c r="F106" s="5"/>
      <c r="G106" s="5"/>
      <c r="H106" s="5"/>
    </row>
    <row r="116" s="1" customFormat="1" spans="4:8">
      <c r="D116" s="4"/>
      <c r="E116" s="5"/>
      <c r="F116" s="5"/>
      <c r="G116" s="5"/>
      <c r="H116" s="5"/>
    </row>
  </sheetData>
  <mergeCells count="10">
    <mergeCell ref="A1:L1"/>
    <mergeCell ref="D2:F2"/>
    <mergeCell ref="G2:H2"/>
    <mergeCell ref="A2:A3"/>
    <mergeCell ref="B2:B3"/>
    <mergeCell ref="C2:C3"/>
    <mergeCell ref="I2:I3"/>
    <mergeCell ref="J2:J3"/>
    <mergeCell ref="K2:K3"/>
    <mergeCell ref="L2:L3"/>
  </mergeCells>
  <pageMargins left="0.699305555555556" right="0.699305555555556" top="0.75" bottom="0.75" header="0.3" footer="0.3"/>
  <pageSetup paperSize="9" scale="81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总成绩及进入体检人员名单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2006-09-13T11:21:00Z</dcterms:created>
  <dcterms:modified xsi:type="dcterms:W3CDTF">2020-11-07T07:44:47Z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