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'Sheet1'!$A$2:$I$313</definedName>
  </definedNames>
  <calcPr fullCalcOnLoad="1"/>
</workbook>
</file>

<file path=xl/sharedStrings.xml><?xml version="1.0" encoding="utf-8"?>
<sst xmlns="http://schemas.openxmlformats.org/spreadsheetml/2006/main" count="1600" uniqueCount="885">
  <si>
    <t>剑河县2020年事业单位公开招聘工作人员总成绩公示</t>
  </si>
  <si>
    <t>序号</t>
  </si>
  <si>
    <t>姓名</t>
  </si>
  <si>
    <t>报考单位</t>
  </si>
  <si>
    <t>报考职位</t>
  </si>
  <si>
    <t>笔试成绩</t>
  </si>
  <si>
    <t>占总成绩60%</t>
  </si>
  <si>
    <t>面试成绩</t>
  </si>
  <si>
    <t>占总成绩40%</t>
  </si>
  <si>
    <t>总成绩</t>
  </si>
  <si>
    <t>1</t>
  </si>
  <si>
    <t>刘宗井</t>
  </si>
  <si>
    <t>敏洞乡安全生产监督管理站</t>
  </si>
  <si>
    <t>16001管理岗位</t>
  </si>
  <si>
    <t>84.40</t>
  </si>
  <si>
    <t>2</t>
  </si>
  <si>
    <t>龙方银</t>
  </si>
  <si>
    <t>82.80</t>
  </si>
  <si>
    <t>3</t>
  </si>
  <si>
    <t>欧光菊</t>
  </si>
  <si>
    <t>3.40</t>
  </si>
  <si>
    <t>4</t>
  </si>
  <si>
    <t>彭绍林</t>
  </si>
  <si>
    <t>敏洞乡退役军人服务站</t>
  </si>
  <si>
    <t>16002管理岗位</t>
  </si>
  <si>
    <t>82.00</t>
  </si>
  <si>
    <t>5</t>
  </si>
  <si>
    <t>肖楠</t>
  </si>
  <si>
    <t>77.00</t>
  </si>
  <si>
    <t>6</t>
  </si>
  <si>
    <t>叶永泽</t>
  </si>
  <si>
    <t>7</t>
  </si>
  <si>
    <t>万再辉</t>
  </si>
  <si>
    <t>南明镇退役军人服务站</t>
  </si>
  <si>
    <t>16003管理岗位</t>
  </si>
  <si>
    <t>81.40</t>
  </si>
  <si>
    <t>8</t>
  </si>
  <si>
    <t>刘政美</t>
  </si>
  <si>
    <t>76.80</t>
  </si>
  <si>
    <t>9</t>
  </si>
  <si>
    <t>吴敏</t>
  </si>
  <si>
    <t>75.80</t>
  </si>
  <si>
    <t>10</t>
  </si>
  <si>
    <t>姜学顺</t>
  </si>
  <si>
    <t>太拥镇科技宣教文化信息服务中心</t>
  </si>
  <si>
    <t>16004管理岗位</t>
  </si>
  <si>
    <t>83.00</t>
  </si>
  <si>
    <t>11</t>
  </si>
  <si>
    <t>石健旭</t>
  </si>
  <si>
    <t>76.40</t>
  </si>
  <si>
    <t>12</t>
  </si>
  <si>
    <t>杨清明</t>
  </si>
  <si>
    <t>13</t>
  </si>
  <si>
    <t>石馨</t>
  </si>
  <si>
    <t>剑河县南明镇财政所</t>
  </si>
  <si>
    <t>16005管理岗位</t>
  </si>
  <si>
    <t>81.60</t>
  </si>
  <si>
    <t>14</t>
  </si>
  <si>
    <t>蒋纬欧</t>
  </si>
  <si>
    <t>81.80</t>
  </si>
  <si>
    <t>15</t>
  </si>
  <si>
    <t>明中华</t>
  </si>
  <si>
    <t>80.80</t>
  </si>
  <si>
    <t>16</t>
  </si>
  <si>
    <t>梁开宇</t>
  </si>
  <si>
    <t>剑河县南明镇村镇建设服务中心</t>
  </si>
  <si>
    <t>16006管理岗位</t>
  </si>
  <si>
    <t>77.80</t>
  </si>
  <si>
    <t>17</t>
  </si>
  <si>
    <t>杨慧</t>
  </si>
  <si>
    <t>82.40</t>
  </si>
  <si>
    <t>18</t>
  </si>
  <si>
    <t>吴勇</t>
  </si>
  <si>
    <t>74.40</t>
  </si>
  <si>
    <t>19</t>
  </si>
  <si>
    <t>杨胜豪</t>
  </si>
  <si>
    <t>剑河县南明镇林业工作站</t>
  </si>
  <si>
    <t>16007专业技术岗位</t>
  </si>
  <si>
    <t>直接入围面试</t>
  </si>
  <si>
    <t>20</t>
  </si>
  <si>
    <t>杨蕴</t>
  </si>
  <si>
    <t>80.40</t>
  </si>
  <si>
    <t>21</t>
  </si>
  <si>
    <t>付文</t>
  </si>
  <si>
    <t>剑河县南寨镇退役军人服务站</t>
  </si>
  <si>
    <t>16008管理岗位</t>
  </si>
  <si>
    <t>80.60</t>
  </si>
  <si>
    <t>22</t>
  </si>
  <si>
    <t>刘忠明</t>
  </si>
  <si>
    <t>23</t>
  </si>
  <si>
    <t>邰贵花</t>
  </si>
  <si>
    <t>24</t>
  </si>
  <si>
    <t>曾昕悦</t>
  </si>
  <si>
    <t>剑河县南寨镇村镇建设服务中心</t>
  </si>
  <si>
    <t>16009管理岗位</t>
  </si>
  <si>
    <t>85.00</t>
  </si>
  <si>
    <t>25</t>
  </si>
  <si>
    <t>龙国玉</t>
  </si>
  <si>
    <t>84.60</t>
  </si>
  <si>
    <t>26</t>
  </si>
  <si>
    <t>周承武</t>
  </si>
  <si>
    <t>68.20</t>
  </si>
  <si>
    <t>27</t>
  </si>
  <si>
    <t>潘承豪</t>
  </si>
  <si>
    <t>剑河县南加镇扶贫工作站</t>
  </si>
  <si>
    <t>16010专业技术岗位</t>
  </si>
  <si>
    <t>28</t>
  </si>
  <si>
    <t>万文福</t>
  </si>
  <si>
    <t>84.20</t>
  </si>
  <si>
    <t>29</t>
  </si>
  <si>
    <t>全昌仪</t>
  </si>
  <si>
    <t>65.20</t>
  </si>
  <si>
    <t>30</t>
  </si>
  <si>
    <t>欧正芳</t>
  </si>
  <si>
    <t>剑河县南加镇退役军人服务站</t>
  </si>
  <si>
    <t>16011管理岗位</t>
  </si>
  <si>
    <t>82.20</t>
  </si>
  <si>
    <t>31</t>
  </si>
  <si>
    <t>雷渲怡</t>
  </si>
  <si>
    <t>81.00</t>
  </si>
  <si>
    <t>32</t>
  </si>
  <si>
    <t>周永玲</t>
  </si>
  <si>
    <t>77.20</t>
  </si>
  <si>
    <t>33</t>
  </si>
  <si>
    <t>陈烨</t>
  </si>
  <si>
    <t>太拥镇农业服务中心</t>
  </si>
  <si>
    <t>16012专业技术岗位</t>
  </si>
  <si>
    <t>34</t>
  </si>
  <si>
    <t>杨正兴</t>
  </si>
  <si>
    <t>79.80</t>
  </si>
  <si>
    <t>35</t>
  </si>
  <si>
    <t>伍明勇</t>
  </si>
  <si>
    <t>太拥镇人力资源和社会保障中心</t>
  </si>
  <si>
    <t>16013管理岗位</t>
  </si>
  <si>
    <t>缺考</t>
  </si>
  <si>
    <t>36</t>
  </si>
  <si>
    <t>欧玉红</t>
  </si>
  <si>
    <t>78.40</t>
  </si>
  <si>
    <t>37</t>
  </si>
  <si>
    <t>粟多毅</t>
  </si>
  <si>
    <t>71.00</t>
  </si>
  <si>
    <t>38</t>
  </si>
  <si>
    <t>刘习</t>
  </si>
  <si>
    <t>久仰镇人力资源和社会保障中心</t>
  </si>
  <si>
    <t>16014管理岗位</t>
  </si>
  <si>
    <t>74.00</t>
  </si>
  <si>
    <t>39</t>
  </si>
  <si>
    <t>王通荣</t>
  </si>
  <si>
    <t>77.40</t>
  </si>
  <si>
    <t>40</t>
  </si>
  <si>
    <t>杨再盛</t>
  </si>
  <si>
    <t>74.80</t>
  </si>
  <si>
    <t>41</t>
  </si>
  <si>
    <t>杨海</t>
  </si>
  <si>
    <t>久仰镇扶贫工作站</t>
  </si>
  <si>
    <t>16015专业技术岗位</t>
  </si>
  <si>
    <t>78.00</t>
  </si>
  <si>
    <t>42</t>
  </si>
  <si>
    <t>杨林</t>
  </si>
  <si>
    <t>81.20</t>
  </si>
  <si>
    <t>43</t>
  </si>
  <si>
    <t>李东亮</t>
  </si>
  <si>
    <t>72.80</t>
  </si>
  <si>
    <t>44</t>
  </si>
  <si>
    <t>左宗锦</t>
  </si>
  <si>
    <t>久仰镇财政所</t>
  </si>
  <si>
    <t>16016管理岗位</t>
  </si>
  <si>
    <t>79.40</t>
  </si>
  <si>
    <t>45</t>
  </si>
  <si>
    <t>汪婷</t>
  </si>
  <si>
    <t>75.40</t>
  </si>
  <si>
    <t>46</t>
  </si>
  <si>
    <t>李中洪</t>
  </si>
  <si>
    <t>76.00</t>
  </si>
  <si>
    <t>47</t>
  </si>
  <si>
    <t>李真妍</t>
  </si>
  <si>
    <t>久仰镇安全生产和交通运输综合管理站</t>
  </si>
  <si>
    <t>16017管理岗位</t>
  </si>
  <si>
    <t>48</t>
  </si>
  <si>
    <t>王天柱</t>
  </si>
  <si>
    <t>49</t>
  </si>
  <si>
    <t>杨宇婷</t>
  </si>
  <si>
    <t>50</t>
  </si>
  <si>
    <t>邰冬英</t>
  </si>
  <si>
    <t>久仰镇退役军人服务站</t>
  </si>
  <si>
    <t>16018管理岗位</t>
  </si>
  <si>
    <t>51</t>
  </si>
  <si>
    <t>杨定春</t>
  </si>
  <si>
    <t>80.20</t>
  </si>
  <si>
    <t>52</t>
  </si>
  <si>
    <t>万金妹</t>
  </si>
  <si>
    <t>80.00</t>
  </si>
  <si>
    <t>53</t>
  </si>
  <si>
    <t>罗钊</t>
  </si>
  <si>
    <t>观么镇农业服务中心</t>
  </si>
  <si>
    <t>16019专业技术岗位</t>
  </si>
  <si>
    <t>54</t>
  </si>
  <si>
    <t>刘跃花</t>
  </si>
  <si>
    <t>74.60</t>
  </si>
  <si>
    <t>55</t>
  </si>
  <si>
    <t>张燕</t>
  </si>
  <si>
    <t>77.60</t>
  </si>
  <si>
    <t>56</t>
  </si>
  <si>
    <t>黄万金</t>
  </si>
  <si>
    <t>剑河县敏洞乡农业服务中心</t>
  </si>
  <si>
    <t>16020管理岗位</t>
  </si>
  <si>
    <t>57</t>
  </si>
  <si>
    <t>杨光衍</t>
  </si>
  <si>
    <t>79.60</t>
  </si>
  <si>
    <t>58</t>
  </si>
  <si>
    <t>姜再久</t>
  </si>
  <si>
    <t>73.40</t>
  </si>
  <si>
    <t>59</t>
  </si>
  <si>
    <t>潘贞燕</t>
  </si>
  <si>
    <t>剑河县敏洞乡人力资源保障服务中心</t>
  </si>
  <si>
    <t>16021管理岗位</t>
  </si>
  <si>
    <t>60</t>
  </si>
  <si>
    <t>李子函</t>
  </si>
  <si>
    <t>61</t>
  </si>
  <si>
    <t>郑南江</t>
  </si>
  <si>
    <t>62</t>
  </si>
  <si>
    <t>万秀华</t>
  </si>
  <si>
    <t>剑河县敏洞乡村镇建设服务中心</t>
  </si>
  <si>
    <t>16022专业技术岗位</t>
  </si>
  <si>
    <t>84.00</t>
  </si>
  <si>
    <t>63</t>
  </si>
  <si>
    <t>李昌泷</t>
  </si>
  <si>
    <t>64</t>
  </si>
  <si>
    <t>王珲</t>
  </si>
  <si>
    <t>65</t>
  </si>
  <si>
    <t>黄同明</t>
  </si>
  <si>
    <t>剑河县敏洞乡林业站</t>
  </si>
  <si>
    <t>16023专业技术岗位</t>
  </si>
  <si>
    <t>72.20</t>
  </si>
  <si>
    <t>66</t>
  </si>
  <si>
    <t>杨学楷</t>
  </si>
  <si>
    <t>69.80</t>
  </si>
  <si>
    <t>67</t>
  </si>
  <si>
    <t>龙光江</t>
  </si>
  <si>
    <t>66.60</t>
  </si>
  <si>
    <t>68</t>
  </si>
  <si>
    <t>龙秋菊</t>
  </si>
  <si>
    <t>剑河县敏洞乡财政所</t>
  </si>
  <si>
    <t>16024管理岗位</t>
  </si>
  <si>
    <t>69</t>
  </si>
  <si>
    <t>姚金花</t>
  </si>
  <si>
    <t>75.20</t>
  </si>
  <si>
    <t>70</t>
  </si>
  <si>
    <t>姜堂花</t>
  </si>
  <si>
    <t>71</t>
  </si>
  <si>
    <t>彭腾钬</t>
  </si>
  <si>
    <t>剑河县自然资源局乡镇自然资源所</t>
  </si>
  <si>
    <t>16025管理岗位</t>
  </si>
  <si>
    <t>72</t>
  </si>
  <si>
    <t>李政元</t>
  </si>
  <si>
    <t>73</t>
  </si>
  <si>
    <t>欧嘉成</t>
  </si>
  <si>
    <t>74</t>
  </si>
  <si>
    <t>黄桢</t>
  </si>
  <si>
    <t>75</t>
  </si>
  <si>
    <t>周彰模</t>
  </si>
  <si>
    <t>76</t>
  </si>
  <si>
    <t>邰玉成</t>
  </si>
  <si>
    <t>78.60</t>
  </si>
  <si>
    <t>77</t>
  </si>
  <si>
    <t>杨妃妃</t>
  </si>
  <si>
    <t>78</t>
  </si>
  <si>
    <t>杨潇凯</t>
  </si>
  <si>
    <t>84.80</t>
  </si>
  <si>
    <t>79</t>
  </si>
  <si>
    <t>龙小英</t>
  </si>
  <si>
    <t>80</t>
  </si>
  <si>
    <t>粟金玲</t>
  </si>
  <si>
    <t>81</t>
  </si>
  <si>
    <t>卓玉珍</t>
  </si>
  <si>
    <t>82</t>
  </si>
  <si>
    <t>方亚</t>
  </si>
  <si>
    <t>74.20</t>
  </si>
  <si>
    <t>83</t>
  </si>
  <si>
    <t>欧金桃</t>
  </si>
  <si>
    <t>84</t>
  </si>
  <si>
    <t>王志臣</t>
  </si>
  <si>
    <t>85</t>
  </si>
  <si>
    <t>杨秋烟</t>
  </si>
  <si>
    <t>67.20</t>
  </si>
  <si>
    <t>86</t>
  </si>
  <si>
    <t>罗发</t>
  </si>
  <si>
    <t>68.80</t>
  </si>
  <si>
    <t>87</t>
  </si>
  <si>
    <t>龙家瑞</t>
  </si>
  <si>
    <t>67.60</t>
  </si>
  <si>
    <t>88</t>
  </si>
  <si>
    <t>欧启涛</t>
  </si>
  <si>
    <t>70.40</t>
  </si>
  <si>
    <t>89</t>
  </si>
  <si>
    <t>田俊成</t>
  </si>
  <si>
    <t>太拥片区水务站</t>
  </si>
  <si>
    <t>16026专业技术岗位</t>
  </si>
  <si>
    <t>76.20</t>
  </si>
  <si>
    <t>90</t>
  </si>
  <si>
    <t>龙昌锦</t>
  </si>
  <si>
    <t>91</t>
  </si>
  <si>
    <t>杨彪</t>
  </si>
  <si>
    <t>92</t>
  </si>
  <si>
    <t>田锦林</t>
  </si>
  <si>
    <t>磻溪片区水务站</t>
  </si>
  <si>
    <t>16027专业技术岗位</t>
  </si>
  <si>
    <t>93</t>
  </si>
  <si>
    <t>彭兴林</t>
  </si>
  <si>
    <t>水库与河道管理所</t>
  </si>
  <si>
    <t>16028专业技术岗位</t>
  </si>
  <si>
    <t>94</t>
  </si>
  <si>
    <t>龙启桥</t>
  </si>
  <si>
    <t>83.20</t>
  </si>
  <si>
    <t>95</t>
  </si>
  <si>
    <t>莫胜烽</t>
  </si>
  <si>
    <t>96</t>
  </si>
  <si>
    <t>全昌角</t>
  </si>
  <si>
    <t>水务事业发展中心</t>
  </si>
  <si>
    <t>16029专业技术岗位</t>
  </si>
  <si>
    <t>70.20</t>
  </si>
  <si>
    <t>97</t>
  </si>
  <si>
    <t>杨秀焕</t>
  </si>
  <si>
    <t>83.60</t>
  </si>
  <si>
    <t>98</t>
  </si>
  <si>
    <t>杨政斌</t>
  </si>
  <si>
    <t>99</t>
  </si>
  <si>
    <t>梁博琴</t>
  </si>
  <si>
    <t>剑河县人民医院</t>
  </si>
  <si>
    <t>16030专业技术岗位</t>
  </si>
  <si>
    <t>85.60</t>
  </si>
  <si>
    <t>100</t>
  </si>
  <si>
    <t>粟云</t>
  </si>
  <si>
    <t>101</t>
  </si>
  <si>
    <t>刘开柳</t>
  </si>
  <si>
    <t>68.60</t>
  </si>
  <si>
    <t>102</t>
  </si>
  <si>
    <t>王东年</t>
  </si>
  <si>
    <t>65.60</t>
  </si>
  <si>
    <t>103</t>
  </si>
  <si>
    <t>龙丽霞</t>
  </si>
  <si>
    <t>63.60</t>
  </si>
  <si>
    <t>104</t>
  </si>
  <si>
    <t>胡万铭</t>
  </si>
  <si>
    <t>105</t>
  </si>
  <si>
    <t>肖大城</t>
  </si>
  <si>
    <t>16031专业技术岗位</t>
  </si>
  <si>
    <t>106</t>
  </si>
  <si>
    <t>雷泰峥</t>
  </si>
  <si>
    <t>107</t>
  </si>
  <si>
    <t>许富美</t>
  </si>
  <si>
    <t>108</t>
  </si>
  <si>
    <t>潘桂</t>
  </si>
  <si>
    <t>剑河县民族中医院</t>
  </si>
  <si>
    <t>16032专业技术岗位</t>
  </si>
  <si>
    <t>109</t>
  </si>
  <si>
    <t>梁博源</t>
  </si>
  <si>
    <t>110</t>
  </si>
  <si>
    <t>刘玉</t>
  </si>
  <si>
    <t>111</t>
  </si>
  <si>
    <t>常向春</t>
  </si>
  <si>
    <t>剑河县敏洞乡卫生院</t>
  </si>
  <si>
    <t>16033专业技术岗位</t>
  </si>
  <si>
    <t>72.40</t>
  </si>
  <si>
    <t>112</t>
  </si>
  <si>
    <t>周仟</t>
  </si>
  <si>
    <t>113</t>
  </si>
  <si>
    <t>李显颖</t>
  </si>
  <si>
    <t>剑河县观么镇卫生院</t>
  </si>
  <si>
    <t>16034专业技术岗位</t>
  </si>
  <si>
    <t>114</t>
  </si>
  <si>
    <t>陈通天</t>
  </si>
  <si>
    <t>弃权</t>
  </si>
  <si>
    <t>115</t>
  </si>
  <si>
    <t>李清成</t>
  </si>
  <si>
    <t>116</t>
  </si>
  <si>
    <t>石欣鑫</t>
  </si>
  <si>
    <t>贵州永誉律师事务所</t>
  </si>
  <si>
    <t>16035管理岗位</t>
  </si>
  <si>
    <t>83.40</t>
  </si>
  <si>
    <t>117</t>
  </si>
  <si>
    <t>王文华</t>
  </si>
  <si>
    <t>118</t>
  </si>
  <si>
    <t>杨昌治</t>
  </si>
  <si>
    <t>69.20</t>
  </si>
  <si>
    <t>119</t>
  </si>
  <si>
    <t>彭彩樑</t>
  </si>
  <si>
    <t>剑河县交通运输发展中心</t>
  </si>
  <si>
    <t>16036管理岗位</t>
  </si>
  <si>
    <t>120</t>
  </si>
  <si>
    <t>吴优璇</t>
  </si>
  <si>
    <t>79.00</t>
  </si>
  <si>
    <t>121</t>
  </si>
  <si>
    <t>钟方洪</t>
  </si>
  <si>
    <t>122</t>
  </si>
  <si>
    <t>刘鑫</t>
  </si>
  <si>
    <t>剑河县自然保护地发展中心</t>
  </si>
  <si>
    <t>16037管理岗位</t>
  </si>
  <si>
    <t>123</t>
  </si>
  <si>
    <t>孙培凯</t>
  </si>
  <si>
    <t>124</t>
  </si>
  <si>
    <t>刘祝英</t>
  </si>
  <si>
    <t>125</t>
  </si>
  <si>
    <t>王松</t>
  </si>
  <si>
    <t>剑河县林木林地权属信息服务中心</t>
  </si>
  <si>
    <t>16038管理岗位</t>
  </si>
  <si>
    <t>79.20</t>
  </si>
  <si>
    <t>126</t>
  </si>
  <si>
    <t>潘芬芬</t>
  </si>
  <si>
    <t>127</t>
  </si>
  <si>
    <t>田东</t>
  </si>
  <si>
    <t>128</t>
  </si>
  <si>
    <t>杨家隆</t>
  </si>
  <si>
    <t>剑河县国有林场</t>
  </si>
  <si>
    <t>16039专业技术岗位</t>
  </si>
  <si>
    <t>129</t>
  </si>
  <si>
    <t>龙家宽</t>
  </si>
  <si>
    <t>130</t>
  </si>
  <si>
    <t>姜再乾</t>
  </si>
  <si>
    <t>131</t>
  </si>
  <si>
    <t>杨剑河</t>
  </si>
  <si>
    <t>132</t>
  </si>
  <si>
    <t>鲍贞</t>
  </si>
  <si>
    <t>133</t>
  </si>
  <si>
    <t>杨秋虹</t>
  </si>
  <si>
    <t>134</t>
  </si>
  <si>
    <t>张煜熳</t>
  </si>
  <si>
    <t>135</t>
  </si>
  <si>
    <t>姜玉芝</t>
  </si>
  <si>
    <t>76.60</t>
  </si>
  <si>
    <t>136</t>
  </si>
  <si>
    <t>张台举</t>
  </si>
  <si>
    <t>71.60</t>
  </si>
  <si>
    <t>137</t>
  </si>
  <si>
    <t>潘仁燕</t>
  </si>
  <si>
    <t>剑河县营林绿化技术服务中心</t>
  </si>
  <si>
    <t>16040专业技术岗位</t>
  </si>
  <si>
    <t>138</t>
  </si>
  <si>
    <t>姜江</t>
  </si>
  <si>
    <t>139</t>
  </si>
  <si>
    <t>龙家佳</t>
  </si>
  <si>
    <t>71.80</t>
  </si>
  <si>
    <t>140</t>
  </si>
  <si>
    <t>姜小美</t>
  </si>
  <si>
    <t>剑河县体育事业发展中心</t>
  </si>
  <si>
    <t>16041管理岗位</t>
  </si>
  <si>
    <t>141</t>
  </si>
  <si>
    <t>王光辉</t>
  </si>
  <si>
    <t>142</t>
  </si>
  <si>
    <t>杨雯</t>
  </si>
  <si>
    <t>64.40</t>
  </si>
  <si>
    <t>143</t>
  </si>
  <si>
    <t>钟艺</t>
  </si>
  <si>
    <t>剑河县文化馆</t>
  </si>
  <si>
    <t>16042专业技术岗位</t>
  </si>
  <si>
    <t>144</t>
  </si>
  <si>
    <t>熊唱</t>
  </si>
  <si>
    <t>145</t>
  </si>
  <si>
    <t>田妮</t>
  </si>
  <si>
    <t>70.00</t>
  </si>
  <si>
    <t>146</t>
  </si>
  <si>
    <t>朱广含</t>
  </si>
  <si>
    <t>剑河县城乡建设发展中心</t>
  </si>
  <si>
    <t>16043专业技术岗位</t>
  </si>
  <si>
    <t>147</t>
  </si>
  <si>
    <t>杨柳琴</t>
  </si>
  <si>
    <t>148</t>
  </si>
  <si>
    <t>莫根梅</t>
  </si>
  <si>
    <t>综合行政执法一大队</t>
  </si>
  <si>
    <t>16044管理岗位</t>
  </si>
  <si>
    <t>149</t>
  </si>
  <si>
    <t>王培献</t>
  </si>
  <si>
    <t>150</t>
  </si>
  <si>
    <t>王承荣</t>
  </si>
  <si>
    <t>151</t>
  </si>
  <si>
    <t>万冲</t>
  </si>
  <si>
    <t>16045管理岗位</t>
  </si>
  <si>
    <t>75.60</t>
  </si>
  <si>
    <t>152</t>
  </si>
  <si>
    <t>罗安龙</t>
  </si>
  <si>
    <t>153</t>
  </si>
  <si>
    <t>杨震</t>
  </si>
  <si>
    <t>154</t>
  </si>
  <si>
    <t>杨兵</t>
  </si>
  <si>
    <t>16046管理岗位</t>
  </si>
  <si>
    <t>155</t>
  </si>
  <si>
    <t>田应娜</t>
  </si>
  <si>
    <t>156</t>
  </si>
  <si>
    <t>王成海</t>
  </si>
  <si>
    <t>157</t>
  </si>
  <si>
    <t>张焱</t>
  </si>
  <si>
    <t>158</t>
  </si>
  <si>
    <t>龙昌福</t>
  </si>
  <si>
    <t>159</t>
  </si>
  <si>
    <t>李超</t>
  </si>
  <si>
    <t>160</t>
  </si>
  <si>
    <t>吴定杰</t>
  </si>
  <si>
    <t>161</t>
  </si>
  <si>
    <t>欧阳再平</t>
  </si>
  <si>
    <t>162</t>
  </si>
  <si>
    <t>刘龙王</t>
  </si>
  <si>
    <t>67.00</t>
  </si>
  <si>
    <t>163</t>
  </si>
  <si>
    <t>杨加俊</t>
  </si>
  <si>
    <t>16047管理岗位</t>
  </si>
  <si>
    <t>164</t>
  </si>
  <si>
    <t>谭静</t>
  </si>
  <si>
    <t>91.00</t>
  </si>
  <si>
    <t>165</t>
  </si>
  <si>
    <t>邰花梅</t>
  </si>
  <si>
    <t>166</t>
  </si>
  <si>
    <t>罗安雪</t>
  </si>
  <si>
    <t>167</t>
  </si>
  <si>
    <t>杨芳</t>
  </si>
  <si>
    <t>72.60</t>
  </si>
  <si>
    <t>168</t>
  </si>
  <si>
    <t>万剑芸</t>
  </si>
  <si>
    <t>68.40</t>
  </si>
  <si>
    <t>169</t>
  </si>
  <si>
    <t>颜忠桃</t>
  </si>
  <si>
    <t>16048管理岗位</t>
  </si>
  <si>
    <t>88.60</t>
  </si>
  <si>
    <t>170</t>
  </si>
  <si>
    <t>李明潜</t>
  </si>
  <si>
    <t>171</t>
  </si>
  <si>
    <t>黄元鑫</t>
  </si>
  <si>
    <t>172</t>
  </si>
  <si>
    <t>宋伟英</t>
  </si>
  <si>
    <t>173</t>
  </si>
  <si>
    <t>王白胜</t>
  </si>
  <si>
    <t>174</t>
  </si>
  <si>
    <t>杨仁波</t>
  </si>
  <si>
    <t>175</t>
  </si>
  <si>
    <t>杨庭伟</t>
  </si>
  <si>
    <t>16049管理岗位</t>
  </si>
  <si>
    <t>176</t>
  </si>
  <si>
    <t>唐建明</t>
  </si>
  <si>
    <t>177</t>
  </si>
  <si>
    <t>178</t>
  </si>
  <si>
    <t>78.20</t>
  </si>
  <si>
    <t>179</t>
  </si>
  <si>
    <t>龙丹</t>
  </si>
  <si>
    <t>180</t>
  </si>
  <si>
    <t>杨增</t>
  </si>
  <si>
    <t>181</t>
  </si>
  <si>
    <t>刘跃成</t>
  </si>
  <si>
    <t>73.00</t>
  </si>
  <si>
    <t>182</t>
  </si>
  <si>
    <t>龙庆华</t>
  </si>
  <si>
    <t>综合行政执法二大队</t>
  </si>
  <si>
    <t>16050管理岗位</t>
  </si>
  <si>
    <t>183</t>
  </si>
  <si>
    <t>彭冰</t>
  </si>
  <si>
    <t>184</t>
  </si>
  <si>
    <t>黄同蒙</t>
  </si>
  <si>
    <t>185</t>
  </si>
  <si>
    <t>姜泽芝</t>
  </si>
  <si>
    <t>贵州省剑河民族中学</t>
  </si>
  <si>
    <t>16051专业技术岗位</t>
  </si>
  <si>
    <t>186</t>
  </si>
  <si>
    <t>龙建平</t>
  </si>
  <si>
    <t>剑河县科技服务中心</t>
  </si>
  <si>
    <t>16053专业技术岗位</t>
  </si>
  <si>
    <t>86.60</t>
  </si>
  <si>
    <t>187</t>
  </si>
  <si>
    <t>吴月芳</t>
  </si>
  <si>
    <t>188</t>
  </si>
  <si>
    <t>杨秀滢</t>
  </si>
  <si>
    <t>71.40</t>
  </si>
  <si>
    <t>189</t>
  </si>
  <si>
    <t>谢达意</t>
  </si>
  <si>
    <t>剑河县融媒体中心</t>
  </si>
  <si>
    <t>16054专业技术岗位</t>
  </si>
  <si>
    <t>87.40</t>
  </si>
  <si>
    <t>190</t>
  </si>
  <si>
    <t>顾大青</t>
  </si>
  <si>
    <t>191</t>
  </si>
  <si>
    <t>彭郡</t>
  </si>
  <si>
    <t>16055专业技术岗位</t>
  </si>
  <si>
    <t>192</t>
  </si>
  <si>
    <t>张金源</t>
  </si>
  <si>
    <t>86.00</t>
  </si>
  <si>
    <t>193</t>
  </si>
  <si>
    <t>宋丹妮</t>
  </si>
  <si>
    <t>66.00</t>
  </si>
  <si>
    <t>194</t>
  </si>
  <si>
    <t>欧靖文</t>
  </si>
  <si>
    <t>16056专业技术岗位</t>
  </si>
  <si>
    <t>195</t>
  </si>
  <si>
    <t>杨宇</t>
  </si>
  <si>
    <t>196</t>
  </si>
  <si>
    <t>吴万杭</t>
  </si>
  <si>
    <t>197</t>
  </si>
  <si>
    <t>杨秀来</t>
  </si>
  <si>
    <t>剑河县市场监督管理综合行政执法大队</t>
  </si>
  <si>
    <t>16057管理岗位</t>
  </si>
  <si>
    <t>85.80</t>
  </si>
  <si>
    <t>198</t>
  </si>
  <si>
    <t>林世昀</t>
  </si>
  <si>
    <t>83.80</t>
  </si>
  <si>
    <t>199</t>
  </si>
  <si>
    <t>王秋菊</t>
  </si>
  <si>
    <t>200</t>
  </si>
  <si>
    <t>王昌金</t>
  </si>
  <si>
    <t>201</t>
  </si>
  <si>
    <t>刘小燕</t>
  </si>
  <si>
    <t>202</t>
  </si>
  <si>
    <t>杨在江</t>
  </si>
  <si>
    <t>73.60</t>
  </si>
  <si>
    <t>203</t>
  </si>
  <si>
    <t>潘承隆</t>
  </si>
  <si>
    <t>16058管理岗位</t>
  </si>
  <si>
    <t>87.80</t>
  </si>
  <si>
    <t>204</t>
  </si>
  <si>
    <t>彭小丽</t>
  </si>
  <si>
    <t>205</t>
  </si>
  <si>
    <t>杨茹佳</t>
  </si>
  <si>
    <t>206</t>
  </si>
  <si>
    <t>吴悦</t>
  </si>
  <si>
    <t>207</t>
  </si>
  <si>
    <t>曹德荣</t>
  </si>
  <si>
    <t>208</t>
  </si>
  <si>
    <t>王阳菲</t>
  </si>
  <si>
    <t>209</t>
  </si>
  <si>
    <t>刘跃围</t>
  </si>
  <si>
    <t>210</t>
  </si>
  <si>
    <t>王明凤</t>
  </si>
  <si>
    <t>211</t>
  </si>
  <si>
    <t>杨秀秀</t>
  </si>
  <si>
    <t>212</t>
  </si>
  <si>
    <t>姜志敬</t>
  </si>
  <si>
    <t>213</t>
  </si>
  <si>
    <t>王炳恩</t>
  </si>
  <si>
    <t>214</t>
  </si>
  <si>
    <t>邰祥</t>
  </si>
  <si>
    <t>215</t>
  </si>
  <si>
    <t>杨琴</t>
  </si>
  <si>
    <t>216</t>
  </si>
  <si>
    <t>杨熙婵</t>
  </si>
  <si>
    <t>217</t>
  </si>
  <si>
    <t>刘英</t>
  </si>
  <si>
    <t>75.00</t>
  </si>
  <si>
    <t>218</t>
  </si>
  <si>
    <t>龙国湘</t>
  </si>
  <si>
    <t>16059管理岗位</t>
  </si>
  <si>
    <t>219</t>
  </si>
  <si>
    <t>项军海</t>
  </si>
  <si>
    <t>220</t>
  </si>
  <si>
    <t>杨台妮</t>
  </si>
  <si>
    <t>221</t>
  </si>
  <si>
    <t>杨丹</t>
  </si>
  <si>
    <t>16060管理岗位</t>
  </si>
  <si>
    <t>222</t>
  </si>
  <si>
    <t>刘杰</t>
  </si>
  <si>
    <t>223</t>
  </si>
  <si>
    <t>李翠堂</t>
  </si>
  <si>
    <t>82.60</t>
  </si>
  <si>
    <t>224</t>
  </si>
  <si>
    <t>潘存萍</t>
  </si>
  <si>
    <t>225</t>
  </si>
  <si>
    <t>杨昌顺</t>
  </si>
  <si>
    <t>226</t>
  </si>
  <si>
    <t>邰梦林</t>
  </si>
  <si>
    <t>227</t>
  </si>
  <si>
    <t>徐文武</t>
  </si>
  <si>
    <t>228</t>
  </si>
  <si>
    <t>潘铖</t>
  </si>
  <si>
    <t>229</t>
  </si>
  <si>
    <t>刘伟</t>
  </si>
  <si>
    <t>230</t>
  </si>
  <si>
    <t>涂建宇</t>
  </si>
  <si>
    <t>剑河县市场监督管理检验检测中心</t>
  </si>
  <si>
    <t>16061专业技术岗位</t>
  </si>
  <si>
    <t>231</t>
  </si>
  <si>
    <t>姜在寿</t>
  </si>
  <si>
    <t>232</t>
  </si>
  <si>
    <t>张雨寒</t>
  </si>
  <si>
    <t>233</t>
  </si>
  <si>
    <t>周燚</t>
  </si>
  <si>
    <t>剑河县仰阿莎街道馨怡社区移民服务中心</t>
  </si>
  <si>
    <t>16062管理岗位</t>
  </si>
  <si>
    <t>234</t>
  </si>
  <si>
    <t>杨协</t>
  </si>
  <si>
    <t>235</t>
  </si>
  <si>
    <t>吴世坤</t>
  </si>
  <si>
    <t>236</t>
  </si>
  <si>
    <t>吴贤倩</t>
  </si>
  <si>
    <t>剑河县仰阿莎街道幸福社区移民服务中心</t>
  </si>
  <si>
    <t>16063管理岗位</t>
  </si>
  <si>
    <t>237</t>
  </si>
  <si>
    <t>杨雪敏</t>
  </si>
  <si>
    <t>238</t>
  </si>
  <si>
    <t>邓筠翊</t>
  </si>
  <si>
    <t>239</t>
  </si>
  <si>
    <t>万和生</t>
  </si>
  <si>
    <t>16064管理岗位</t>
  </si>
  <si>
    <t>240</t>
  </si>
  <si>
    <t>万德成</t>
  </si>
  <si>
    <t>241</t>
  </si>
  <si>
    <t>龙安翥</t>
  </si>
  <si>
    <t>242</t>
  </si>
  <si>
    <t>王有仙</t>
  </si>
  <si>
    <t>剑河县仰阿莎街道思源社区移民服务中心</t>
  </si>
  <si>
    <t>16065管理岗位</t>
  </si>
  <si>
    <t>243</t>
  </si>
  <si>
    <t>李云虹</t>
  </si>
  <si>
    <t>244</t>
  </si>
  <si>
    <t>杨丽</t>
  </si>
  <si>
    <t>61.60</t>
  </si>
  <si>
    <t>245</t>
  </si>
  <si>
    <t>邰胜丽</t>
  </si>
  <si>
    <t>剑河县仰阿莎街道科技宣教文化信息服务中心</t>
  </si>
  <si>
    <t>16066管理岗位</t>
  </si>
  <si>
    <t>246</t>
  </si>
  <si>
    <t>夏春燕</t>
  </si>
  <si>
    <t>247</t>
  </si>
  <si>
    <t>陶倩</t>
  </si>
  <si>
    <t>248</t>
  </si>
  <si>
    <t>欧阳圣</t>
  </si>
  <si>
    <t>剑河县仰阿莎街道退役军人服务站</t>
  </si>
  <si>
    <t>16067管理岗位</t>
  </si>
  <si>
    <t>249</t>
  </si>
  <si>
    <t>王欢</t>
  </si>
  <si>
    <t>250</t>
  </si>
  <si>
    <t>田小飞</t>
  </si>
  <si>
    <t>251</t>
  </si>
  <si>
    <t>剑河县仰阿莎街道财政所</t>
  </si>
  <si>
    <t>16068管理岗位</t>
  </si>
  <si>
    <t>252</t>
  </si>
  <si>
    <t>张渝麟</t>
  </si>
  <si>
    <t>253</t>
  </si>
  <si>
    <t>吴庆柳</t>
  </si>
  <si>
    <t>254</t>
  </si>
  <si>
    <t>范铭送</t>
  </si>
  <si>
    <t>剑河县委党校</t>
  </si>
  <si>
    <t>16069专业技术岗位</t>
  </si>
  <si>
    <t>255</t>
  </si>
  <si>
    <t>吴玉芳</t>
  </si>
  <si>
    <t>256</t>
  </si>
  <si>
    <t>尹锐敏</t>
  </si>
  <si>
    <t>257</t>
  </si>
  <si>
    <t>吴娜娜</t>
  </si>
  <si>
    <t>剑河县农业综合行政执法大队</t>
  </si>
  <si>
    <t>16070管理岗位</t>
  </si>
  <si>
    <t>258</t>
  </si>
  <si>
    <t>姚燚</t>
  </si>
  <si>
    <t>259</t>
  </si>
  <si>
    <t>杨阳</t>
  </si>
  <si>
    <t>66.20</t>
  </si>
  <si>
    <t>260</t>
  </si>
  <si>
    <t>吴军</t>
  </si>
  <si>
    <t>16071管理岗位</t>
  </si>
  <si>
    <t>261</t>
  </si>
  <si>
    <t>欧阳以民</t>
  </si>
  <si>
    <t>262</t>
  </si>
  <si>
    <t>黄秀海</t>
  </si>
  <si>
    <t>73.80</t>
  </si>
  <si>
    <t>263</t>
  </si>
  <si>
    <t>昌琼</t>
  </si>
  <si>
    <t>县农业产业发展中心</t>
  </si>
  <si>
    <t>16072专业技术岗位</t>
  </si>
  <si>
    <t>264</t>
  </si>
  <si>
    <t>杨木清</t>
  </si>
  <si>
    <t>265</t>
  </si>
  <si>
    <t>谭德香</t>
  </si>
  <si>
    <t>266</t>
  </si>
  <si>
    <t>姜昌明</t>
  </si>
  <si>
    <t>78.80</t>
  </si>
  <si>
    <t>267</t>
  </si>
  <si>
    <t>潘梅妹</t>
  </si>
  <si>
    <t>268</t>
  </si>
  <si>
    <t>王梅</t>
  </si>
  <si>
    <t>269</t>
  </si>
  <si>
    <t>彭健</t>
  </si>
  <si>
    <t>270</t>
  </si>
  <si>
    <t>龙秋云</t>
  </si>
  <si>
    <t>271</t>
  </si>
  <si>
    <t>周江</t>
  </si>
  <si>
    <t>272</t>
  </si>
  <si>
    <t>彭德金</t>
  </si>
  <si>
    <t>273</t>
  </si>
  <si>
    <t>蒲霞</t>
  </si>
  <si>
    <t>274</t>
  </si>
  <si>
    <t>王清虎</t>
  </si>
  <si>
    <t>275</t>
  </si>
  <si>
    <t>潘桂芳</t>
  </si>
  <si>
    <t>276</t>
  </si>
  <si>
    <t>龙克凯</t>
  </si>
  <si>
    <t>277</t>
  </si>
  <si>
    <t>张应思</t>
  </si>
  <si>
    <t>278</t>
  </si>
  <si>
    <t>丁用星</t>
  </si>
  <si>
    <t>剑河县干部信息中心</t>
  </si>
  <si>
    <t>16073管理岗位</t>
  </si>
  <si>
    <t>279</t>
  </si>
  <si>
    <t>杨光凤</t>
  </si>
  <si>
    <t>280</t>
  </si>
  <si>
    <t>王安豪</t>
  </si>
  <si>
    <t>281</t>
  </si>
  <si>
    <t>吴夏青</t>
  </si>
  <si>
    <t>剑河县人才服务中心</t>
  </si>
  <si>
    <t>16074管理岗位</t>
  </si>
  <si>
    <t>282</t>
  </si>
  <si>
    <t>张胜明</t>
  </si>
  <si>
    <t>283</t>
  </si>
  <si>
    <t>杨秀根</t>
  </si>
  <si>
    <t>284</t>
  </si>
  <si>
    <t>龙昌源</t>
  </si>
  <si>
    <t>剑河县委组织部干部档案信息服务中心</t>
  </si>
  <si>
    <t>16075管理岗位</t>
  </si>
  <si>
    <t>86.20</t>
  </si>
  <si>
    <t>285</t>
  </si>
  <si>
    <t>徐光</t>
  </si>
  <si>
    <t>286</t>
  </si>
  <si>
    <t>彭李株</t>
  </si>
  <si>
    <t>287</t>
  </si>
  <si>
    <t>潘力</t>
  </si>
  <si>
    <t>剑河县农村社会事务服务站</t>
  </si>
  <si>
    <t>16076专业技术岗位</t>
  </si>
  <si>
    <t>288</t>
  </si>
  <si>
    <t>熊强</t>
  </si>
  <si>
    <t>289</t>
  </si>
  <si>
    <t>龙安柘</t>
  </si>
  <si>
    <t>16077管理岗位</t>
  </si>
  <si>
    <t>290</t>
  </si>
  <si>
    <t>欧尚辉</t>
  </si>
  <si>
    <t>291</t>
  </si>
  <si>
    <t>周西东</t>
  </si>
  <si>
    <t>292</t>
  </si>
  <si>
    <t>欧文钦</t>
  </si>
  <si>
    <t>南明镇财政所</t>
  </si>
  <si>
    <t>16078管理岗位</t>
  </si>
  <si>
    <t>293</t>
  </si>
  <si>
    <t>王程</t>
  </si>
  <si>
    <t>294</t>
  </si>
  <si>
    <t>陆应钧</t>
  </si>
  <si>
    <t>64.80</t>
  </si>
  <si>
    <t>295</t>
  </si>
  <si>
    <t>吴述霖</t>
  </si>
  <si>
    <t>南明镇人力资源和社会保障服务中心</t>
  </si>
  <si>
    <t>16079管理岗位</t>
  </si>
  <si>
    <t>296</t>
  </si>
  <si>
    <t>吴灵丹</t>
  </si>
  <si>
    <t>297</t>
  </si>
  <si>
    <t>吴文红</t>
  </si>
  <si>
    <t>298</t>
  </si>
  <si>
    <t>龙安霆</t>
  </si>
  <si>
    <t>南寨镇财政所</t>
  </si>
  <si>
    <t>16080管理岗位</t>
  </si>
  <si>
    <t>299</t>
  </si>
  <si>
    <t>张媛</t>
  </si>
  <si>
    <t>300</t>
  </si>
  <si>
    <t>张靖宇</t>
  </si>
  <si>
    <t>剑河县水土保持站</t>
  </si>
  <si>
    <t>16082专业技术岗位</t>
  </si>
  <si>
    <t>301</t>
  </si>
  <si>
    <t>袁戈</t>
  </si>
  <si>
    <t>302</t>
  </si>
  <si>
    <t>杨序勇</t>
  </si>
  <si>
    <t>303</t>
  </si>
  <si>
    <t>李建平</t>
  </si>
  <si>
    <t>仰阿莎街道市政建设服务中心</t>
  </si>
  <si>
    <t>16083管理岗位</t>
  </si>
  <si>
    <t>304</t>
  </si>
  <si>
    <t>雷蝶</t>
  </si>
  <si>
    <t>305</t>
  </si>
  <si>
    <t>李光玉</t>
  </si>
  <si>
    <t>306</t>
  </si>
  <si>
    <t>方婷</t>
  </si>
  <si>
    <t>仰阿莎街道扶贫工作站</t>
  </si>
  <si>
    <t>16084管理岗位</t>
  </si>
  <si>
    <t>307</t>
  </si>
  <si>
    <t>覃廷芬</t>
  </si>
  <si>
    <t>308</t>
  </si>
  <si>
    <t>杨丙芝</t>
  </si>
  <si>
    <t>309</t>
  </si>
  <si>
    <t>赖梦堃</t>
  </si>
  <si>
    <t>仰阿莎街道人力资源和社会保障服务中心</t>
  </si>
  <si>
    <t>16085管理岗位</t>
  </si>
  <si>
    <t>88.40</t>
  </si>
  <si>
    <t>310</t>
  </si>
  <si>
    <t>刘沂灵</t>
  </si>
  <si>
    <t>311</t>
  </si>
  <si>
    <t>周昌花</t>
  </si>
  <si>
    <t>85.20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</si>
</sst>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33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zoomScaleSheetLayoutView="100" workbookViewId="0" topLeftCell="A25">
      <selection activeCell="L7" sqref="L7"/>
    </sheetView>
  </sheetViews>
  <sheetFormatPr defaultColWidth="9.00390625" defaultRowHeight="15"/>
  <cols>
    <col min="1" max="1" width="5.57421875" style="1" customWidth="1"/>
    <col min="2" max="2" width="7.140625" style="1" customWidth="1"/>
    <col min="3" max="3" width="22.7109375" style="2" customWidth="1"/>
    <col min="4" max="4" width="15.140625" style="1" customWidth="1"/>
    <col min="5" max="6" width="8.421875" style="1" customWidth="1"/>
    <col min="7" max="7" width="9.00390625" style="3" customWidth="1"/>
    <col min="8" max="8" width="9.00390625" style="1" customWidth="1"/>
    <col min="9" max="9" width="9.00390625" style="4" customWidth="1"/>
    <col min="10" max="16384" width="9.00390625" style="1" customWidth="1"/>
  </cols>
  <sheetData>
    <row r="1" spans="1:9" ht="30.75" customHeight="1">
      <c r="A1" s="5" t="s">
        <v>0</v>
      </c>
      <c r="B1" s="5"/>
      <c r="C1" s="6"/>
      <c r="D1" s="5"/>
      <c r="E1" s="5"/>
      <c r="F1" s="5"/>
      <c r="G1" s="5"/>
      <c r="H1" s="5"/>
      <c r="I1" s="5"/>
    </row>
    <row r="2" spans="1:9" ht="24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20" t="s">
        <v>9</v>
      </c>
    </row>
    <row r="3" spans="1:9" ht="27">
      <c r="A3" s="12" t="s">
        <v>10</v>
      </c>
      <c r="B3" s="13" t="s">
        <v>11</v>
      </c>
      <c r="C3" s="14" t="s">
        <v>12</v>
      </c>
      <c r="D3" s="14" t="s">
        <v>13</v>
      </c>
      <c r="E3" s="15">
        <v>74.78</v>
      </c>
      <c r="F3" s="15">
        <f aca="true" t="shared" si="0" ref="F3:F20">ROUND(E3*0.6,2)</f>
        <v>44.87</v>
      </c>
      <c r="G3" s="16" t="s">
        <v>14</v>
      </c>
      <c r="H3" s="17">
        <f aca="true" t="shared" si="1" ref="H3:H20">ROUND(G3*0.4,2)</f>
        <v>33.76</v>
      </c>
      <c r="I3" s="21">
        <f aca="true" t="shared" si="2" ref="I3:I20">+F3+H3</f>
        <v>78.63</v>
      </c>
    </row>
    <row r="4" spans="1:9" ht="27">
      <c r="A4" s="12" t="s">
        <v>15</v>
      </c>
      <c r="B4" s="13" t="s">
        <v>16</v>
      </c>
      <c r="C4" s="14" t="s">
        <v>12</v>
      </c>
      <c r="D4" s="14" t="s">
        <v>13</v>
      </c>
      <c r="E4" s="15">
        <v>63.53</v>
      </c>
      <c r="F4" s="15">
        <f t="shared" si="0"/>
        <v>38.12</v>
      </c>
      <c r="G4" s="16" t="s">
        <v>17</v>
      </c>
      <c r="H4" s="17">
        <f t="shared" si="1"/>
        <v>33.12</v>
      </c>
      <c r="I4" s="21">
        <f t="shared" si="2"/>
        <v>71.24</v>
      </c>
    </row>
    <row r="5" spans="1:9" ht="27">
      <c r="A5" s="12" t="s">
        <v>18</v>
      </c>
      <c r="B5" s="13" t="s">
        <v>19</v>
      </c>
      <c r="C5" s="14" t="s">
        <v>12</v>
      </c>
      <c r="D5" s="14" t="s">
        <v>13</v>
      </c>
      <c r="E5" s="15">
        <v>60.31</v>
      </c>
      <c r="F5" s="15">
        <f t="shared" si="0"/>
        <v>36.19</v>
      </c>
      <c r="G5" s="16" t="s">
        <v>20</v>
      </c>
      <c r="H5" s="17">
        <f t="shared" si="1"/>
        <v>1.36</v>
      </c>
      <c r="I5" s="21">
        <f t="shared" si="2"/>
        <v>37.55</v>
      </c>
    </row>
    <row r="6" spans="1:9" ht="14.25">
      <c r="A6" s="12" t="s">
        <v>21</v>
      </c>
      <c r="B6" s="13" t="s">
        <v>22</v>
      </c>
      <c r="C6" s="14" t="s">
        <v>23</v>
      </c>
      <c r="D6" s="14" t="s">
        <v>24</v>
      </c>
      <c r="E6" s="15">
        <v>66.85</v>
      </c>
      <c r="F6" s="15">
        <f t="shared" si="0"/>
        <v>40.11</v>
      </c>
      <c r="G6" s="16" t="s">
        <v>25</v>
      </c>
      <c r="H6" s="17">
        <f t="shared" si="1"/>
        <v>32.8</v>
      </c>
      <c r="I6" s="21">
        <f t="shared" si="2"/>
        <v>72.91</v>
      </c>
    </row>
    <row r="7" spans="1:9" ht="14.25">
      <c r="A7" s="12" t="s">
        <v>26</v>
      </c>
      <c r="B7" s="13" t="s">
        <v>27</v>
      </c>
      <c r="C7" s="14" t="s">
        <v>23</v>
      </c>
      <c r="D7" s="14" t="s">
        <v>24</v>
      </c>
      <c r="E7" s="15">
        <v>68.79</v>
      </c>
      <c r="F7" s="15">
        <f t="shared" si="0"/>
        <v>41.27</v>
      </c>
      <c r="G7" s="16" t="s">
        <v>28</v>
      </c>
      <c r="H7" s="17">
        <f t="shared" si="1"/>
        <v>30.8</v>
      </c>
      <c r="I7" s="21">
        <f t="shared" si="2"/>
        <v>72.07000000000001</v>
      </c>
    </row>
    <row r="8" spans="1:9" ht="14.25">
      <c r="A8" s="12" t="s">
        <v>29</v>
      </c>
      <c r="B8" s="13" t="s">
        <v>30</v>
      </c>
      <c r="C8" s="14" t="s">
        <v>23</v>
      </c>
      <c r="D8" s="14" t="s">
        <v>24</v>
      </c>
      <c r="E8" s="15">
        <v>68.17</v>
      </c>
      <c r="F8" s="15">
        <f t="shared" si="0"/>
        <v>40.9</v>
      </c>
      <c r="G8" s="16" t="s">
        <v>28</v>
      </c>
      <c r="H8" s="17">
        <f t="shared" si="1"/>
        <v>30.8</v>
      </c>
      <c r="I8" s="21">
        <f t="shared" si="2"/>
        <v>71.7</v>
      </c>
    </row>
    <row r="9" spans="1:9" ht="14.25">
      <c r="A9" s="12" t="s">
        <v>31</v>
      </c>
      <c r="B9" s="13" t="s">
        <v>32</v>
      </c>
      <c r="C9" s="14" t="s">
        <v>33</v>
      </c>
      <c r="D9" s="14" t="s">
        <v>34</v>
      </c>
      <c r="E9" s="15">
        <v>67.8</v>
      </c>
      <c r="F9" s="15">
        <f t="shared" si="0"/>
        <v>40.68</v>
      </c>
      <c r="G9" s="16" t="s">
        <v>35</v>
      </c>
      <c r="H9" s="17">
        <f t="shared" si="1"/>
        <v>32.56</v>
      </c>
      <c r="I9" s="21">
        <f t="shared" si="2"/>
        <v>73.24000000000001</v>
      </c>
    </row>
    <row r="10" spans="1:9" ht="14.25">
      <c r="A10" s="12" t="s">
        <v>36</v>
      </c>
      <c r="B10" s="13" t="s">
        <v>37</v>
      </c>
      <c r="C10" s="14" t="s">
        <v>33</v>
      </c>
      <c r="D10" s="14" t="s">
        <v>34</v>
      </c>
      <c r="E10" s="18">
        <v>60.06</v>
      </c>
      <c r="F10" s="15">
        <f t="shared" si="0"/>
        <v>36.04</v>
      </c>
      <c r="G10" s="16" t="s">
        <v>38</v>
      </c>
      <c r="H10" s="17">
        <f t="shared" si="1"/>
        <v>30.72</v>
      </c>
      <c r="I10" s="21">
        <f t="shared" si="2"/>
        <v>66.75999999999999</v>
      </c>
    </row>
    <row r="11" spans="1:9" ht="14.25">
      <c r="A11" s="12" t="s">
        <v>39</v>
      </c>
      <c r="B11" s="13" t="s">
        <v>40</v>
      </c>
      <c r="C11" s="14" t="s">
        <v>33</v>
      </c>
      <c r="D11" s="14" t="s">
        <v>34</v>
      </c>
      <c r="E11" s="15">
        <v>60.49</v>
      </c>
      <c r="F11" s="15">
        <f t="shared" si="0"/>
        <v>36.29</v>
      </c>
      <c r="G11" s="16" t="s">
        <v>41</v>
      </c>
      <c r="H11" s="17">
        <f t="shared" si="1"/>
        <v>30.32</v>
      </c>
      <c r="I11" s="21">
        <f t="shared" si="2"/>
        <v>66.61</v>
      </c>
    </row>
    <row r="12" spans="1:9" ht="27">
      <c r="A12" s="12" t="s">
        <v>42</v>
      </c>
      <c r="B12" s="13" t="s">
        <v>43</v>
      </c>
      <c r="C12" s="14" t="s">
        <v>44</v>
      </c>
      <c r="D12" s="14" t="s">
        <v>45</v>
      </c>
      <c r="E12" s="15">
        <v>69.88</v>
      </c>
      <c r="F12" s="15">
        <f t="shared" si="0"/>
        <v>41.93</v>
      </c>
      <c r="G12" s="16" t="s">
        <v>46</v>
      </c>
      <c r="H12" s="17">
        <f t="shared" si="1"/>
        <v>33.2</v>
      </c>
      <c r="I12" s="21">
        <f t="shared" si="2"/>
        <v>75.13</v>
      </c>
    </row>
    <row r="13" spans="1:9" ht="27">
      <c r="A13" s="12" t="s">
        <v>47</v>
      </c>
      <c r="B13" s="13" t="s">
        <v>48</v>
      </c>
      <c r="C13" s="14" t="s">
        <v>44</v>
      </c>
      <c r="D13" s="14" t="s">
        <v>45</v>
      </c>
      <c r="E13" s="15">
        <v>72.04</v>
      </c>
      <c r="F13" s="15">
        <f t="shared" si="0"/>
        <v>43.22</v>
      </c>
      <c r="G13" s="16" t="s">
        <v>49</v>
      </c>
      <c r="H13" s="17">
        <f t="shared" si="1"/>
        <v>30.56</v>
      </c>
      <c r="I13" s="21">
        <f t="shared" si="2"/>
        <v>73.78</v>
      </c>
    </row>
    <row r="14" spans="1:9" ht="27">
      <c r="A14" s="12" t="s">
        <v>50</v>
      </c>
      <c r="B14" s="13" t="s">
        <v>51</v>
      </c>
      <c r="C14" s="14" t="s">
        <v>44</v>
      </c>
      <c r="D14" s="14" t="s">
        <v>45</v>
      </c>
      <c r="E14" s="15">
        <v>70.46</v>
      </c>
      <c r="F14" s="15">
        <f t="shared" si="0"/>
        <v>42.28</v>
      </c>
      <c r="G14" s="16" t="s">
        <v>28</v>
      </c>
      <c r="H14" s="17">
        <f t="shared" si="1"/>
        <v>30.8</v>
      </c>
      <c r="I14" s="21">
        <f t="shared" si="2"/>
        <v>73.08</v>
      </c>
    </row>
    <row r="15" spans="1:9" ht="14.25">
      <c r="A15" s="12" t="s">
        <v>52</v>
      </c>
      <c r="B15" s="13" t="s">
        <v>53</v>
      </c>
      <c r="C15" s="14" t="s">
        <v>54</v>
      </c>
      <c r="D15" s="14" t="s">
        <v>55</v>
      </c>
      <c r="E15" s="15">
        <v>64.89</v>
      </c>
      <c r="F15" s="15">
        <f t="shared" si="0"/>
        <v>38.93</v>
      </c>
      <c r="G15" s="16" t="s">
        <v>56</v>
      </c>
      <c r="H15" s="17">
        <f t="shared" si="1"/>
        <v>32.64</v>
      </c>
      <c r="I15" s="21">
        <f t="shared" si="2"/>
        <v>71.57</v>
      </c>
    </row>
    <row r="16" spans="1:9" ht="14.25">
      <c r="A16" s="12" t="s">
        <v>57</v>
      </c>
      <c r="B16" s="13" t="s">
        <v>58</v>
      </c>
      <c r="C16" s="14" t="s">
        <v>54</v>
      </c>
      <c r="D16" s="14" t="s">
        <v>55</v>
      </c>
      <c r="E16" s="15">
        <v>64.75</v>
      </c>
      <c r="F16" s="15">
        <f t="shared" si="0"/>
        <v>38.85</v>
      </c>
      <c r="G16" s="16" t="s">
        <v>59</v>
      </c>
      <c r="H16" s="17">
        <f t="shared" si="1"/>
        <v>32.72</v>
      </c>
      <c r="I16" s="21">
        <f t="shared" si="2"/>
        <v>71.57</v>
      </c>
    </row>
    <row r="17" spans="1:9" ht="14.25">
      <c r="A17" s="12" t="s">
        <v>60</v>
      </c>
      <c r="B17" s="13" t="s">
        <v>61</v>
      </c>
      <c r="C17" s="14" t="s">
        <v>54</v>
      </c>
      <c r="D17" s="14" t="s">
        <v>55</v>
      </c>
      <c r="E17" s="15">
        <v>63.53</v>
      </c>
      <c r="F17" s="15">
        <f t="shared" si="0"/>
        <v>38.12</v>
      </c>
      <c r="G17" s="16" t="s">
        <v>62</v>
      </c>
      <c r="H17" s="17">
        <f t="shared" si="1"/>
        <v>32.32</v>
      </c>
      <c r="I17" s="21">
        <f t="shared" si="2"/>
        <v>70.44</v>
      </c>
    </row>
    <row r="18" spans="1:9" ht="27">
      <c r="A18" s="12" t="s">
        <v>63</v>
      </c>
      <c r="B18" s="13" t="s">
        <v>64</v>
      </c>
      <c r="C18" s="14" t="s">
        <v>65</v>
      </c>
      <c r="D18" s="14" t="s">
        <v>66</v>
      </c>
      <c r="E18" s="15">
        <v>63.02</v>
      </c>
      <c r="F18" s="15">
        <f t="shared" si="0"/>
        <v>37.81</v>
      </c>
      <c r="G18" s="16" t="s">
        <v>67</v>
      </c>
      <c r="H18" s="17">
        <f t="shared" si="1"/>
        <v>31.12</v>
      </c>
      <c r="I18" s="21">
        <f t="shared" si="2"/>
        <v>68.93</v>
      </c>
    </row>
    <row r="19" spans="1:9" ht="27">
      <c r="A19" s="12" t="s">
        <v>68</v>
      </c>
      <c r="B19" s="13" t="s">
        <v>69</v>
      </c>
      <c r="C19" s="14" t="s">
        <v>65</v>
      </c>
      <c r="D19" s="14" t="s">
        <v>66</v>
      </c>
      <c r="E19" s="15">
        <v>59.67</v>
      </c>
      <c r="F19" s="15">
        <f t="shared" si="0"/>
        <v>35.8</v>
      </c>
      <c r="G19" s="16" t="s">
        <v>70</v>
      </c>
      <c r="H19" s="17">
        <f t="shared" si="1"/>
        <v>32.96</v>
      </c>
      <c r="I19" s="21">
        <f t="shared" si="2"/>
        <v>68.75999999999999</v>
      </c>
    </row>
    <row r="20" spans="1:9" ht="27">
      <c r="A20" s="12" t="s">
        <v>71</v>
      </c>
      <c r="B20" s="13" t="s">
        <v>72</v>
      </c>
      <c r="C20" s="14" t="s">
        <v>65</v>
      </c>
      <c r="D20" s="14" t="s">
        <v>66</v>
      </c>
      <c r="E20" s="15">
        <v>59.73</v>
      </c>
      <c r="F20" s="15">
        <f t="shared" si="0"/>
        <v>35.84</v>
      </c>
      <c r="G20" s="16" t="s">
        <v>73</v>
      </c>
      <c r="H20" s="17">
        <f t="shared" si="1"/>
        <v>29.76</v>
      </c>
      <c r="I20" s="21">
        <f t="shared" si="2"/>
        <v>65.60000000000001</v>
      </c>
    </row>
    <row r="21" spans="1:9" ht="28.5">
      <c r="A21" s="12" t="s">
        <v>74</v>
      </c>
      <c r="B21" s="19" t="s">
        <v>75</v>
      </c>
      <c r="C21" s="19" t="s">
        <v>76</v>
      </c>
      <c r="D21" s="19" t="s">
        <v>77</v>
      </c>
      <c r="E21" s="15" t="s">
        <v>78</v>
      </c>
      <c r="F21" s="15"/>
      <c r="G21" s="16" t="s">
        <v>62</v>
      </c>
      <c r="H21" s="15"/>
      <c r="I21" s="21" t="str">
        <f>G21</f>
        <v>80.80</v>
      </c>
    </row>
    <row r="22" spans="1:9" ht="28.5">
      <c r="A22" s="12" t="s">
        <v>79</v>
      </c>
      <c r="B22" s="19" t="s">
        <v>80</v>
      </c>
      <c r="C22" s="19" t="s">
        <v>76</v>
      </c>
      <c r="D22" s="19" t="s">
        <v>77</v>
      </c>
      <c r="E22" s="15" t="s">
        <v>78</v>
      </c>
      <c r="F22" s="15"/>
      <c r="G22" s="16" t="s">
        <v>81</v>
      </c>
      <c r="H22" s="15"/>
      <c r="I22" s="21" t="str">
        <f>G22</f>
        <v>80.40</v>
      </c>
    </row>
    <row r="23" spans="1:9" ht="27">
      <c r="A23" s="12" t="s">
        <v>82</v>
      </c>
      <c r="B23" s="13" t="s">
        <v>83</v>
      </c>
      <c r="C23" s="14" t="s">
        <v>84</v>
      </c>
      <c r="D23" s="14" t="s">
        <v>85</v>
      </c>
      <c r="E23" s="15">
        <v>73.22</v>
      </c>
      <c r="F23" s="15">
        <f aca="true" t="shared" si="3" ref="F23:F34">ROUND(E23*0.6,2)</f>
        <v>43.93</v>
      </c>
      <c r="G23" s="16" t="s">
        <v>86</v>
      </c>
      <c r="H23" s="17">
        <f aca="true" t="shared" si="4" ref="H23:H34">ROUND(G23*0.4,2)</f>
        <v>32.24</v>
      </c>
      <c r="I23" s="21">
        <f aca="true" t="shared" si="5" ref="I23:I34">+F23+H23</f>
        <v>76.17</v>
      </c>
    </row>
    <row r="24" spans="1:9" ht="27">
      <c r="A24" s="12" t="s">
        <v>87</v>
      </c>
      <c r="B24" s="13" t="s">
        <v>88</v>
      </c>
      <c r="C24" s="14" t="s">
        <v>84</v>
      </c>
      <c r="D24" s="14" t="s">
        <v>85</v>
      </c>
      <c r="E24" s="15">
        <v>71.5</v>
      </c>
      <c r="F24" s="15">
        <f t="shared" si="3"/>
        <v>42.9</v>
      </c>
      <c r="G24" s="16" t="s">
        <v>17</v>
      </c>
      <c r="H24" s="17">
        <f t="shared" si="4"/>
        <v>33.12</v>
      </c>
      <c r="I24" s="21">
        <f t="shared" si="5"/>
        <v>76.02</v>
      </c>
    </row>
    <row r="25" spans="1:9" ht="27">
      <c r="A25" s="12" t="s">
        <v>89</v>
      </c>
      <c r="B25" s="13" t="s">
        <v>90</v>
      </c>
      <c r="C25" s="14" t="s">
        <v>84</v>
      </c>
      <c r="D25" s="14" t="s">
        <v>85</v>
      </c>
      <c r="E25" s="15">
        <v>66.99</v>
      </c>
      <c r="F25" s="15">
        <f t="shared" si="3"/>
        <v>40.19</v>
      </c>
      <c r="G25" s="16" t="s">
        <v>86</v>
      </c>
      <c r="H25" s="17">
        <f t="shared" si="4"/>
        <v>32.24</v>
      </c>
      <c r="I25" s="21">
        <f t="shared" si="5"/>
        <v>72.43</v>
      </c>
    </row>
    <row r="26" spans="1:9" ht="27">
      <c r="A26" s="12" t="s">
        <v>91</v>
      </c>
      <c r="B26" s="13" t="s">
        <v>92</v>
      </c>
      <c r="C26" s="14" t="s">
        <v>93</v>
      </c>
      <c r="D26" s="14" t="s">
        <v>94</v>
      </c>
      <c r="E26" s="15">
        <v>68.99</v>
      </c>
      <c r="F26" s="15">
        <f t="shared" si="3"/>
        <v>41.39</v>
      </c>
      <c r="G26" s="16" t="s">
        <v>95</v>
      </c>
      <c r="H26" s="17">
        <f t="shared" si="4"/>
        <v>34</v>
      </c>
      <c r="I26" s="21">
        <f t="shared" si="5"/>
        <v>75.39</v>
      </c>
    </row>
    <row r="27" spans="1:9" ht="27">
      <c r="A27" s="12" t="s">
        <v>96</v>
      </c>
      <c r="B27" s="13" t="s">
        <v>97</v>
      </c>
      <c r="C27" s="14" t="s">
        <v>93</v>
      </c>
      <c r="D27" s="14" t="s">
        <v>94</v>
      </c>
      <c r="E27" s="15">
        <v>62.83</v>
      </c>
      <c r="F27" s="15">
        <f t="shared" si="3"/>
        <v>37.7</v>
      </c>
      <c r="G27" s="16" t="s">
        <v>98</v>
      </c>
      <c r="H27" s="17">
        <f t="shared" si="4"/>
        <v>33.84</v>
      </c>
      <c r="I27" s="21">
        <f t="shared" si="5"/>
        <v>71.54</v>
      </c>
    </row>
    <row r="28" spans="1:9" ht="27">
      <c r="A28" s="12" t="s">
        <v>99</v>
      </c>
      <c r="B28" s="13" t="s">
        <v>100</v>
      </c>
      <c r="C28" s="14" t="s">
        <v>93</v>
      </c>
      <c r="D28" s="14" t="s">
        <v>94</v>
      </c>
      <c r="E28" s="15">
        <v>62.43</v>
      </c>
      <c r="F28" s="15">
        <f t="shared" si="3"/>
        <v>37.46</v>
      </c>
      <c r="G28" s="16" t="s">
        <v>101</v>
      </c>
      <c r="H28" s="17">
        <f t="shared" si="4"/>
        <v>27.28</v>
      </c>
      <c r="I28" s="21">
        <f t="shared" si="5"/>
        <v>64.74000000000001</v>
      </c>
    </row>
    <row r="29" spans="1:9" ht="27">
      <c r="A29" s="12" t="s">
        <v>102</v>
      </c>
      <c r="B29" s="13" t="s">
        <v>103</v>
      </c>
      <c r="C29" s="14" t="s">
        <v>104</v>
      </c>
      <c r="D29" s="14" t="s">
        <v>105</v>
      </c>
      <c r="E29" s="15">
        <v>65.96</v>
      </c>
      <c r="F29" s="15">
        <f t="shared" si="3"/>
        <v>39.58</v>
      </c>
      <c r="G29" s="16" t="s">
        <v>17</v>
      </c>
      <c r="H29" s="17">
        <f t="shared" si="4"/>
        <v>33.12</v>
      </c>
      <c r="I29" s="21">
        <f t="shared" si="5"/>
        <v>72.69999999999999</v>
      </c>
    </row>
    <row r="30" spans="1:9" ht="27">
      <c r="A30" s="12" t="s">
        <v>106</v>
      </c>
      <c r="B30" s="13" t="s">
        <v>107</v>
      </c>
      <c r="C30" s="14" t="s">
        <v>104</v>
      </c>
      <c r="D30" s="14" t="s">
        <v>105</v>
      </c>
      <c r="E30" s="15">
        <v>61.5</v>
      </c>
      <c r="F30" s="15">
        <f t="shared" si="3"/>
        <v>36.9</v>
      </c>
      <c r="G30" s="16" t="s">
        <v>108</v>
      </c>
      <c r="H30" s="17">
        <f t="shared" si="4"/>
        <v>33.68</v>
      </c>
      <c r="I30" s="21">
        <f t="shared" si="5"/>
        <v>70.58</v>
      </c>
    </row>
    <row r="31" spans="1:9" ht="27">
      <c r="A31" s="12" t="s">
        <v>109</v>
      </c>
      <c r="B31" s="13" t="s">
        <v>110</v>
      </c>
      <c r="C31" s="14" t="s">
        <v>104</v>
      </c>
      <c r="D31" s="14" t="s">
        <v>105</v>
      </c>
      <c r="E31" s="15">
        <v>64.11</v>
      </c>
      <c r="F31" s="15">
        <f t="shared" si="3"/>
        <v>38.47</v>
      </c>
      <c r="G31" s="16" t="s">
        <v>111</v>
      </c>
      <c r="H31" s="17">
        <f t="shared" si="4"/>
        <v>26.08</v>
      </c>
      <c r="I31" s="21">
        <f t="shared" si="5"/>
        <v>64.55</v>
      </c>
    </row>
    <row r="32" spans="1:9" ht="27">
      <c r="A32" s="12" t="s">
        <v>112</v>
      </c>
      <c r="B32" s="13" t="s">
        <v>113</v>
      </c>
      <c r="C32" s="14" t="s">
        <v>114</v>
      </c>
      <c r="D32" s="14" t="s">
        <v>115</v>
      </c>
      <c r="E32" s="15">
        <v>64.86</v>
      </c>
      <c r="F32" s="15">
        <f t="shared" si="3"/>
        <v>38.92</v>
      </c>
      <c r="G32" s="16" t="s">
        <v>116</v>
      </c>
      <c r="H32" s="17">
        <f t="shared" si="4"/>
        <v>32.88</v>
      </c>
      <c r="I32" s="21">
        <f t="shared" si="5"/>
        <v>71.80000000000001</v>
      </c>
    </row>
    <row r="33" spans="1:9" ht="27">
      <c r="A33" s="12" t="s">
        <v>117</v>
      </c>
      <c r="B33" s="13" t="s">
        <v>118</v>
      </c>
      <c r="C33" s="14" t="s">
        <v>114</v>
      </c>
      <c r="D33" s="14" t="s">
        <v>115</v>
      </c>
      <c r="E33" s="15">
        <v>63.99</v>
      </c>
      <c r="F33" s="15">
        <f t="shared" si="3"/>
        <v>38.39</v>
      </c>
      <c r="G33" s="16" t="s">
        <v>119</v>
      </c>
      <c r="H33" s="17">
        <f t="shared" si="4"/>
        <v>32.4</v>
      </c>
      <c r="I33" s="21">
        <f t="shared" si="5"/>
        <v>70.78999999999999</v>
      </c>
    </row>
    <row r="34" spans="1:9" ht="27">
      <c r="A34" s="12" t="s">
        <v>120</v>
      </c>
      <c r="B34" s="13" t="s">
        <v>121</v>
      </c>
      <c r="C34" s="14" t="s">
        <v>114</v>
      </c>
      <c r="D34" s="14" t="s">
        <v>115</v>
      </c>
      <c r="E34" s="15">
        <v>62.64</v>
      </c>
      <c r="F34" s="15">
        <f t="shared" si="3"/>
        <v>37.58</v>
      </c>
      <c r="G34" s="16" t="s">
        <v>122</v>
      </c>
      <c r="H34" s="17">
        <f t="shared" si="4"/>
        <v>30.88</v>
      </c>
      <c r="I34" s="21">
        <f t="shared" si="5"/>
        <v>68.46</v>
      </c>
    </row>
    <row r="35" spans="1:9" ht="28.5">
      <c r="A35" s="12" t="s">
        <v>123</v>
      </c>
      <c r="B35" s="19" t="s">
        <v>124</v>
      </c>
      <c r="C35" s="19" t="s">
        <v>125</v>
      </c>
      <c r="D35" s="19" t="s">
        <v>126</v>
      </c>
      <c r="E35" s="15" t="s">
        <v>78</v>
      </c>
      <c r="F35" s="15"/>
      <c r="G35" s="16" t="s">
        <v>119</v>
      </c>
      <c r="H35" s="15"/>
      <c r="I35" s="21" t="str">
        <f>G35</f>
        <v>81.00</v>
      </c>
    </row>
    <row r="36" spans="1:9" ht="28.5">
      <c r="A36" s="12" t="s">
        <v>127</v>
      </c>
      <c r="B36" s="19" t="s">
        <v>128</v>
      </c>
      <c r="C36" s="19" t="s">
        <v>125</v>
      </c>
      <c r="D36" s="19" t="s">
        <v>126</v>
      </c>
      <c r="E36" s="15" t="s">
        <v>78</v>
      </c>
      <c r="F36" s="15"/>
      <c r="G36" s="16" t="s">
        <v>129</v>
      </c>
      <c r="H36" s="15"/>
      <c r="I36" s="21" t="str">
        <f>G36</f>
        <v>79.80</v>
      </c>
    </row>
    <row r="37" spans="1:9" ht="27">
      <c r="A37" s="12" t="s">
        <v>130</v>
      </c>
      <c r="B37" s="13" t="s">
        <v>131</v>
      </c>
      <c r="C37" s="14" t="s">
        <v>132</v>
      </c>
      <c r="D37" s="14" t="s">
        <v>133</v>
      </c>
      <c r="E37" s="15">
        <v>59.65</v>
      </c>
      <c r="F37" s="15">
        <f aca="true" t="shared" si="6" ref="F37:F93">ROUND(E37*0.6,2)</f>
        <v>35.79</v>
      </c>
      <c r="G37" s="16" t="s">
        <v>134</v>
      </c>
      <c r="H37" s="12" t="s">
        <v>134</v>
      </c>
      <c r="I37" s="21" t="s">
        <v>134</v>
      </c>
    </row>
    <row r="38" spans="1:9" ht="27">
      <c r="A38" s="12" t="s">
        <v>135</v>
      </c>
      <c r="B38" s="13" t="s">
        <v>136</v>
      </c>
      <c r="C38" s="14" t="s">
        <v>132</v>
      </c>
      <c r="D38" s="14" t="s">
        <v>133</v>
      </c>
      <c r="E38" s="15">
        <v>66.33</v>
      </c>
      <c r="F38" s="15">
        <f t="shared" si="6"/>
        <v>39.8</v>
      </c>
      <c r="G38" s="16" t="s">
        <v>137</v>
      </c>
      <c r="H38" s="17">
        <f aca="true" t="shared" si="7" ref="H38:H72">ROUND(G38*0.4,2)</f>
        <v>31.36</v>
      </c>
      <c r="I38" s="21">
        <f aca="true" t="shared" si="8" ref="I38:I72">+F38+H38</f>
        <v>71.16</v>
      </c>
    </row>
    <row r="39" spans="1:9" ht="27">
      <c r="A39" s="12" t="s">
        <v>138</v>
      </c>
      <c r="B39" s="13" t="s">
        <v>139</v>
      </c>
      <c r="C39" s="14" t="s">
        <v>132</v>
      </c>
      <c r="D39" s="14" t="s">
        <v>133</v>
      </c>
      <c r="E39" s="15">
        <v>63.04</v>
      </c>
      <c r="F39" s="15">
        <f t="shared" si="6"/>
        <v>37.82</v>
      </c>
      <c r="G39" s="16" t="s">
        <v>140</v>
      </c>
      <c r="H39" s="17">
        <f t="shared" si="7"/>
        <v>28.4</v>
      </c>
      <c r="I39" s="21">
        <f t="shared" si="8"/>
        <v>66.22</v>
      </c>
    </row>
    <row r="40" spans="1:9" ht="27">
      <c r="A40" s="12" t="s">
        <v>141</v>
      </c>
      <c r="B40" s="13" t="s">
        <v>142</v>
      </c>
      <c r="C40" s="14" t="s">
        <v>143</v>
      </c>
      <c r="D40" s="14" t="s">
        <v>144</v>
      </c>
      <c r="E40" s="15">
        <v>63.54</v>
      </c>
      <c r="F40" s="15">
        <f t="shared" si="6"/>
        <v>38.12</v>
      </c>
      <c r="G40" s="16" t="s">
        <v>145</v>
      </c>
      <c r="H40" s="17">
        <f t="shared" si="7"/>
        <v>29.6</v>
      </c>
      <c r="I40" s="21">
        <f t="shared" si="8"/>
        <v>67.72</v>
      </c>
    </row>
    <row r="41" spans="1:9" ht="27">
      <c r="A41" s="12" t="s">
        <v>146</v>
      </c>
      <c r="B41" s="13" t="s">
        <v>147</v>
      </c>
      <c r="C41" s="14" t="s">
        <v>143</v>
      </c>
      <c r="D41" s="14" t="s">
        <v>144</v>
      </c>
      <c r="E41" s="15">
        <v>59.99</v>
      </c>
      <c r="F41" s="15">
        <f t="shared" si="6"/>
        <v>35.99</v>
      </c>
      <c r="G41" s="16" t="s">
        <v>148</v>
      </c>
      <c r="H41" s="17">
        <f t="shared" si="7"/>
        <v>30.96</v>
      </c>
      <c r="I41" s="21">
        <f t="shared" si="8"/>
        <v>66.95</v>
      </c>
    </row>
    <row r="42" spans="1:9" ht="27">
      <c r="A42" s="12" t="s">
        <v>149</v>
      </c>
      <c r="B42" s="13" t="s">
        <v>150</v>
      </c>
      <c r="C42" s="14" t="s">
        <v>143</v>
      </c>
      <c r="D42" s="14" t="s">
        <v>144</v>
      </c>
      <c r="E42" s="15">
        <v>59.26</v>
      </c>
      <c r="F42" s="15">
        <f t="shared" si="6"/>
        <v>35.56</v>
      </c>
      <c r="G42" s="16" t="s">
        <v>151</v>
      </c>
      <c r="H42" s="17">
        <f t="shared" si="7"/>
        <v>29.92</v>
      </c>
      <c r="I42" s="21">
        <f t="shared" si="8"/>
        <v>65.48</v>
      </c>
    </row>
    <row r="43" spans="1:9" ht="27">
      <c r="A43" s="12" t="s">
        <v>152</v>
      </c>
      <c r="B43" s="13" t="s">
        <v>153</v>
      </c>
      <c r="C43" s="14" t="s">
        <v>154</v>
      </c>
      <c r="D43" s="14" t="s">
        <v>155</v>
      </c>
      <c r="E43" s="15">
        <v>75.64</v>
      </c>
      <c r="F43" s="15">
        <f t="shared" si="6"/>
        <v>45.38</v>
      </c>
      <c r="G43" s="16" t="s">
        <v>156</v>
      </c>
      <c r="H43" s="17">
        <f t="shared" si="7"/>
        <v>31.2</v>
      </c>
      <c r="I43" s="21">
        <f t="shared" si="8"/>
        <v>76.58</v>
      </c>
    </row>
    <row r="44" spans="1:9" ht="27">
      <c r="A44" s="12" t="s">
        <v>157</v>
      </c>
      <c r="B44" s="13" t="s">
        <v>158</v>
      </c>
      <c r="C44" s="14" t="s">
        <v>154</v>
      </c>
      <c r="D44" s="14" t="s">
        <v>155</v>
      </c>
      <c r="E44" s="15">
        <v>62.91</v>
      </c>
      <c r="F44" s="15">
        <f t="shared" si="6"/>
        <v>37.75</v>
      </c>
      <c r="G44" s="16" t="s">
        <v>159</v>
      </c>
      <c r="H44" s="17">
        <f t="shared" si="7"/>
        <v>32.48</v>
      </c>
      <c r="I44" s="21">
        <f t="shared" si="8"/>
        <v>70.22999999999999</v>
      </c>
    </row>
    <row r="45" spans="1:9" ht="27">
      <c r="A45" s="12" t="s">
        <v>160</v>
      </c>
      <c r="B45" s="13" t="s">
        <v>161</v>
      </c>
      <c r="C45" s="14" t="s">
        <v>154</v>
      </c>
      <c r="D45" s="14" t="s">
        <v>155</v>
      </c>
      <c r="E45" s="15">
        <v>57.78</v>
      </c>
      <c r="F45" s="15">
        <f t="shared" si="6"/>
        <v>34.67</v>
      </c>
      <c r="G45" s="16" t="s">
        <v>162</v>
      </c>
      <c r="H45" s="17">
        <f t="shared" si="7"/>
        <v>29.12</v>
      </c>
      <c r="I45" s="21">
        <f t="shared" si="8"/>
        <v>63.790000000000006</v>
      </c>
    </row>
    <row r="46" spans="1:9" ht="14.25">
      <c r="A46" s="12" t="s">
        <v>163</v>
      </c>
      <c r="B46" s="13" t="s">
        <v>164</v>
      </c>
      <c r="C46" s="14" t="s">
        <v>165</v>
      </c>
      <c r="D46" s="14" t="s">
        <v>166</v>
      </c>
      <c r="E46" s="15">
        <v>67.01</v>
      </c>
      <c r="F46" s="15">
        <f t="shared" si="6"/>
        <v>40.21</v>
      </c>
      <c r="G46" s="16" t="s">
        <v>167</v>
      </c>
      <c r="H46" s="17">
        <f t="shared" si="7"/>
        <v>31.76</v>
      </c>
      <c r="I46" s="21">
        <f t="shared" si="8"/>
        <v>71.97</v>
      </c>
    </row>
    <row r="47" spans="1:9" ht="14.25">
      <c r="A47" s="12" t="s">
        <v>168</v>
      </c>
      <c r="B47" s="13" t="s">
        <v>169</v>
      </c>
      <c r="C47" s="14" t="s">
        <v>165</v>
      </c>
      <c r="D47" s="14" t="s">
        <v>166</v>
      </c>
      <c r="E47" s="15">
        <v>68.56</v>
      </c>
      <c r="F47" s="15">
        <f t="shared" si="6"/>
        <v>41.14</v>
      </c>
      <c r="G47" s="16" t="s">
        <v>170</v>
      </c>
      <c r="H47" s="17">
        <f t="shared" si="7"/>
        <v>30.16</v>
      </c>
      <c r="I47" s="21">
        <f t="shared" si="8"/>
        <v>71.3</v>
      </c>
    </row>
    <row r="48" spans="1:9" ht="14.25">
      <c r="A48" s="12" t="s">
        <v>171</v>
      </c>
      <c r="B48" s="13" t="s">
        <v>172</v>
      </c>
      <c r="C48" s="14" t="s">
        <v>165</v>
      </c>
      <c r="D48" s="14" t="s">
        <v>166</v>
      </c>
      <c r="E48" s="15">
        <v>65.98</v>
      </c>
      <c r="F48" s="15">
        <f t="shared" si="6"/>
        <v>39.59</v>
      </c>
      <c r="G48" s="16" t="s">
        <v>173</v>
      </c>
      <c r="H48" s="17">
        <f t="shared" si="7"/>
        <v>30.4</v>
      </c>
      <c r="I48" s="21">
        <f t="shared" si="8"/>
        <v>69.99000000000001</v>
      </c>
    </row>
    <row r="49" spans="1:9" ht="27">
      <c r="A49" s="12" t="s">
        <v>174</v>
      </c>
      <c r="B49" s="13" t="s">
        <v>175</v>
      </c>
      <c r="C49" s="14" t="s">
        <v>176</v>
      </c>
      <c r="D49" s="14" t="s">
        <v>177</v>
      </c>
      <c r="E49" s="15">
        <v>69.88</v>
      </c>
      <c r="F49" s="15">
        <f t="shared" si="6"/>
        <v>41.93</v>
      </c>
      <c r="G49" s="16" t="s">
        <v>86</v>
      </c>
      <c r="H49" s="17">
        <f t="shared" si="7"/>
        <v>32.24</v>
      </c>
      <c r="I49" s="21">
        <f t="shared" si="8"/>
        <v>74.17</v>
      </c>
    </row>
    <row r="50" spans="1:9" ht="27">
      <c r="A50" s="12" t="s">
        <v>178</v>
      </c>
      <c r="B50" s="13" t="s">
        <v>179</v>
      </c>
      <c r="C50" s="14" t="s">
        <v>176</v>
      </c>
      <c r="D50" s="14" t="s">
        <v>177</v>
      </c>
      <c r="E50" s="15">
        <v>70.83</v>
      </c>
      <c r="F50" s="15">
        <f t="shared" si="6"/>
        <v>42.5</v>
      </c>
      <c r="G50" s="16" t="s">
        <v>148</v>
      </c>
      <c r="H50" s="17">
        <f t="shared" si="7"/>
        <v>30.96</v>
      </c>
      <c r="I50" s="21">
        <f t="shared" si="8"/>
        <v>73.46000000000001</v>
      </c>
    </row>
    <row r="51" spans="1:9" ht="27">
      <c r="A51" s="12" t="s">
        <v>180</v>
      </c>
      <c r="B51" s="13" t="s">
        <v>181</v>
      </c>
      <c r="C51" s="14" t="s">
        <v>176</v>
      </c>
      <c r="D51" s="14" t="s">
        <v>177</v>
      </c>
      <c r="E51" s="15">
        <v>66.83</v>
      </c>
      <c r="F51" s="15">
        <f t="shared" si="6"/>
        <v>40.1</v>
      </c>
      <c r="G51" s="16" t="s">
        <v>81</v>
      </c>
      <c r="H51" s="17">
        <f t="shared" si="7"/>
        <v>32.16</v>
      </c>
      <c r="I51" s="21">
        <f t="shared" si="8"/>
        <v>72.25999999999999</v>
      </c>
    </row>
    <row r="52" spans="1:9" ht="14.25">
      <c r="A52" s="12" t="s">
        <v>182</v>
      </c>
      <c r="B52" s="13" t="s">
        <v>183</v>
      </c>
      <c r="C52" s="14" t="s">
        <v>184</v>
      </c>
      <c r="D52" s="14" t="s">
        <v>185</v>
      </c>
      <c r="E52" s="15">
        <v>80.33</v>
      </c>
      <c r="F52" s="15">
        <f t="shared" si="6"/>
        <v>48.2</v>
      </c>
      <c r="G52" s="16" t="s">
        <v>148</v>
      </c>
      <c r="H52" s="17">
        <f t="shared" si="7"/>
        <v>30.96</v>
      </c>
      <c r="I52" s="21">
        <f t="shared" si="8"/>
        <v>79.16</v>
      </c>
    </row>
    <row r="53" spans="1:9" ht="14.25">
      <c r="A53" s="12" t="s">
        <v>186</v>
      </c>
      <c r="B53" s="13" t="s">
        <v>187</v>
      </c>
      <c r="C53" s="14" t="s">
        <v>184</v>
      </c>
      <c r="D53" s="14" t="s">
        <v>185</v>
      </c>
      <c r="E53" s="15">
        <v>73.81</v>
      </c>
      <c r="F53" s="15">
        <f t="shared" si="6"/>
        <v>44.29</v>
      </c>
      <c r="G53" s="16" t="s">
        <v>188</v>
      </c>
      <c r="H53" s="17">
        <f t="shared" si="7"/>
        <v>32.08</v>
      </c>
      <c r="I53" s="21">
        <f t="shared" si="8"/>
        <v>76.37</v>
      </c>
    </row>
    <row r="54" spans="1:9" ht="14.25">
      <c r="A54" s="12" t="s">
        <v>189</v>
      </c>
      <c r="B54" s="13" t="s">
        <v>190</v>
      </c>
      <c r="C54" s="14" t="s">
        <v>184</v>
      </c>
      <c r="D54" s="14" t="s">
        <v>185</v>
      </c>
      <c r="E54" s="15">
        <v>72.05</v>
      </c>
      <c r="F54" s="15">
        <f t="shared" si="6"/>
        <v>43.23</v>
      </c>
      <c r="G54" s="16" t="s">
        <v>191</v>
      </c>
      <c r="H54" s="17">
        <f t="shared" si="7"/>
        <v>32</v>
      </c>
      <c r="I54" s="21">
        <f t="shared" si="8"/>
        <v>75.22999999999999</v>
      </c>
    </row>
    <row r="55" spans="1:9" ht="27">
      <c r="A55" s="12" t="s">
        <v>192</v>
      </c>
      <c r="B55" s="13" t="s">
        <v>193</v>
      </c>
      <c r="C55" s="14" t="s">
        <v>194</v>
      </c>
      <c r="D55" s="14" t="s">
        <v>195</v>
      </c>
      <c r="E55" s="15">
        <v>63.61</v>
      </c>
      <c r="F55" s="15">
        <f t="shared" si="6"/>
        <v>38.17</v>
      </c>
      <c r="G55" s="16" t="s">
        <v>119</v>
      </c>
      <c r="H55" s="17">
        <f t="shared" si="7"/>
        <v>32.4</v>
      </c>
      <c r="I55" s="21">
        <f t="shared" si="8"/>
        <v>70.57</v>
      </c>
    </row>
    <row r="56" spans="1:9" ht="27">
      <c r="A56" s="12" t="s">
        <v>196</v>
      </c>
      <c r="B56" s="13" t="s">
        <v>197</v>
      </c>
      <c r="C56" s="14" t="s">
        <v>194</v>
      </c>
      <c r="D56" s="14" t="s">
        <v>195</v>
      </c>
      <c r="E56" s="15">
        <v>66.29</v>
      </c>
      <c r="F56" s="15">
        <f t="shared" si="6"/>
        <v>39.77</v>
      </c>
      <c r="G56" s="16" t="s">
        <v>198</v>
      </c>
      <c r="H56" s="17">
        <f t="shared" si="7"/>
        <v>29.84</v>
      </c>
      <c r="I56" s="21">
        <f t="shared" si="8"/>
        <v>69.61</v>
      </c>
    </row>
    <row r="57" spans="1:9" ht="27">
      <c r="A57" s="12" t="s">
        <v>199</v>
      </c>
      <c r="B57" s="13" t="s">
        <v>200</v>
      </c>
      <c r="C57" s="14" t="s">
        <v>194</v>
      </c>
      <c r="D57" s="14" t="s">
        <v>195</v>
      </c>
      <c r="E57" s="15">
        <v>58.62</v>
      </c>
      <c r="F57" s="15">
        <f t="shared" si="6"/>
        <v>35.17</v>
      </c>
      <c r="G57" s="16" t="s">
        <v>201</v>
      </c>
      <c r="H57" s="17">
        <f t="shared" si="7"/>
        <v>31.04</v>
      </c>
      <c r="I57" s="21">
        <f t="shared" si="8"/>
        <v>66.21000000000001</v>
      </c>
    </row>
    <row r="58" spans="1:9" ht="27">
      <c r="A58" s="12" t="s">
        <v>202</v>
      </c>
      <c r="B58" s="13" t="s">
        <v>203</v>
      </c>
      <c r="C58" s="14" t="s">
        <v>204</v>
      </c>
      <c r="D58" s="14" t="s">
        <v>205</v>
      </c>
      <c r="E58" s="15">
        <v>70.67</v>
      </c>
      <c r="F58" s="15">
        <f t="shared" si="6"/>
        <v>42.4</v>
      </c>
      <c r="G58" s="16" t="s">
        <v>151</v>
      </c>
      <c r="H58" s="17">
        <f t="shared" si="7"/>
        <v>29.92</v>
      </c>
      <c r="I58" s="21">
        <f t="shared" si="8"/>
        <v>72.32</v>
      </c>
    </row>
    <row r="59" spans="1:9" ht="27">
      <c r="A59" s="12" t="s">
        <v>206</v>
      </c>
      <c r="B59" s="13" t="s">
        <v>207</v>
      </c>
      <c r="C59" s="14" t="s">
        <v>204</v>
      </c>
      <c r="D59" s="14" t="s">
        <v>205</v>
      </c>
      <c r="E59" s="15">
        <v>59.72</v>
      </c>
      <c r="F59" s="15">
        <f t="shared" si="6"/>
        <v>35.83</v>
      </c>
      <c r="G59" s="16" t="s">
        <v>208</v>
      </c>
      <c r="H59" s="17">
        <f t="shared" si="7"/>
        <v>31.84</v>
      </c>
      <c r="I59" s="21">
        <f t="shared" si="8"/>
        <v>67.67</v>
      </c>
    </row>
    <row r="60" spans="1:9" ht="27">
      <c r="A60" s="12" t="s">
        <v>209</v>
      </c>
      <c r="B60" s="13" t="s">
        <v>210</v>
      </c>
      <c r="C60" s="14" t="s">
        <v>204</v>
      </c>
      <c r="D60" s="14" t="s">
        <v>205</v>
      </c>
      <c r="E60" s="15">
        <v>59.75</v>
      </c>
      <c r="F60" s="15">
        <f t="shared" si="6"/>
        <v>35.85</v>
      </c>
      <c r="G60" s="16" t="s">
        <v>211</v>
      </c>
      <c r="H60" s="17">
        <f t="shared" si="7"/>
        <v>29.36</v>
      </c>
      <c r="I60" s="21">
        <f t="shared" si="8"/>
        <v>65.21000000000001</v>
      </c>
    </row>
    <row r="61" spans="1:9" ht="27">
      <c r="A61" s="12" t="s">
        <v>212</v>
      </c>
      <c r="B61" s="13" t="s">
        <v>213</v>
      </c>
      <c r="C61" s="14" t="s">
        <v>214</v>
      </c>
      <c r="D61" s="14" t="s">
        <v>215</v>
      </c>
      <c r="E61" s="15">
        <v>61.09</v>
      </c>
      <c r="F61" s="15">
        <f t="shared" si="6"/>
        <v>36.65</v>
      </c>
      <c r="G61" s="16" t="s">
        <v>167</v>
      </c>
      <c r="H61" s="17">
        <f t="shared" si="7"/>
        <v>31.76</v>
      </c>
      <c r="I61" s="21">
        <f t="shared" si="8"/>
        <v>68.41</v>
      </c>
    </row>
    <row r="62" spans="1:9" ht="27">
      <c r="A62" s="12" t="s">
        <v>216</v>
      </c>
      <c r="B62" s="13" t="s">
        <v>217</v>
      </c>
      <c r="C62" s="14" t="s">
        <v>214</v>
      </c>
      <c r="D62" s="14" t="s">
        <v>215</v>
      </c>
      <c r="E62" s="15">
        <v>58.68</v>
      </c>
      <c r="F62" s="15">
        <f t="shared" si="6"/>
        <v>35.21</v>
      </c>
      <c r="G62" s="16" t="s">
        <v>167</v>
      </c>
      <c r="H62" s="17">
        <f t="shared" si="7"/>
        <v>31.76</v>
      </c>
      <c r="I62" s="21">
        <f t="shared" si="8"/>
        <v>66.97</v>
      </c>
    </row>
    <row r="63" spans="1:9" ht="27">
      <c r="A63" s="12" t="s">
        <v>218</v>
      </c>
      <c r="B63" s="13" t="s">
        <v>219</v>
      </c>
      <c r="C63" s="14" t="s">
        <v>214</v>
      </c>
      <c r="D63" s="14" t="s">
        <v>215</v>
      </c>
      <c r="E63" s="15">
        <v>60.08</v>
      </c>
      <c r="F63" s="15">
        <f t="shared" si="6"/>
        <v>36.05</v>
      </c>
      <c r="G63" s="16" t="s">
        <v>173</v>
      </c>
      <c r="H63" s="17">
        <f t="shared" si="7"/>
        <v>30.4</v>
      </c>
      <c r="I63" s="21">
        <f t="shared" si="8"/>
        <v>66.44999999999999</v>
      </c>
    </row>
    <row r="64" spans="1:9" ht="27">
      <c r="A64" s="12" t="s">
        <v>220</v>
      </c>
      <c r="B64" s="13" t="s">
        <v>221</v>
      </c>
      <c r="C64" s="14" t="s">
        <v>222</v>
      </c>
      <c r="D64" s="14" t="s">
        <v>223</v>
      </c>
      <c r="E64" s="15">
        <v>73.2</v>
      </c>
      <c r="F64" s="15">
        <f t="shared" si="6"/>
        <v>43.92</v>
      </c>
      <c r="G64" s="16" t="s">
        <v>224</v>
      </c>
      <c r="H64" s="17">
        <f t="shared" si="7"/>
        <v>33.6</v>
      </c>
      <c r="I64" s="21">
        <f t="shared" si="8"/>
        <v>77.52000000000001</v>
      </c>
    </row>
    <row r="65" spans="1:9" ht="27">
      <c r="A65" s="12" t="s">
        <v>225</v>
      </c>
      <c r="B65" s="13" t="s">
        <v>226</v>
      </c>
      <c r="C65" s="14" t="s">
        <v>222</v>
      </c>
      <c r="D65" s="14" t="s">
        <v>223</v>
      </c>
      <c r="E65" s="15">
        <v>66.66</v>
      </c>
      <c r="F65" s="15">
        <f t="shared" si="6"/>
        <v>40</v>
      </c>
      <c r="G65" s="16" t="s">
        <v>170</v>
      </c>
      <c r="H65" s="17">
        <f t="shared" si="7"/>
        <v>30.16</v>
      </c>
      <c r="I65" s="21">
        <f t="shared" si="8"/>
        <v>70.16</v>
      </c>
    </row>
    <row r="66" spans="1:9" ht="27">
      <c r="A66" s="12" t="s">
        <v>227</v>
      </c>
      <c r="B66" s="13" t="s">
        <v>228</v>
      </c>
      <c r="C66" s="14" t="s">
        <v>222</v>
      </c>
      <c r="D66" s="14" t="s">
        <v>223</v>
      </c>
      <c r="E66" s="15">
        <v>65.62</v>
      </c>
      <c r="F66" s="15">
        <f t="shared" si="6"/>
        <v>39.37</v>
      </c>
      <c r="G66" s="16" t="s">
        <v>151</v>
      </c>
      <c r="H66" s="17">
        <f t="shared" si="7"/>
        <v>29.92</v>
      </c>
      <c r="I66" s="21">
        <f t="shared" si="8"/>
        <v>69.28999999999999</v>
      </c>
    </row>
    <row r="67" spans="1:9" ht="27">
      <c r="A67" s="12" t="s">
        <v>229</v>
      </c>
      <c r="B67" s="13" t="s">
        <v>230</v>
      </c>
      <c r="C67" s="14" t="s">
        <v>231</v>
      </c>
      <c r="D67" s="14" t="s">
        <v>232</v>
      </c>
      <c r="E67" s="15">
        <v>56.94</v>
      </c>
      <c r="F67" s="15">
        <f t="shared" si="6"/>
        <v>34.16</v>
      </c>
      <c r="G67" s="16" t="s">
        <v>233</v>
      </c>
      <c r="H67" s="17">
        <f t="shared" si="7"/>
        <v>28.88</v>
      </c>
      <c r="I67" s="21">
        <f t="shared" si="8"/>
        <v>63.03999999999999</v>
      </c>
    </row>
    <row r="68" spans="1:9" ht="27">
      <c r="A68" s="12" t="s">
        <v>234</v>
      </c>
      <c r="B68" s="13" t="s">
        <v>235</v>
      </c>
      <c r="C68" s="14" t="s">
        <v>231</v>
      </c>
      <c r="D68" s="14" t="s">
        <v>232</v>
      </c>
      <c r="E68" s="15">
        <v>52.22</v>
      </c>
      <c r="F68" s="15">
        <f t="shared" si="6"/>
        <v>31.33</v>
      </c>
      <c r="G68" s="16" t="s">
        <v>236</v>
      </c>
      <c r="H68" s="17">
        <f t="shared" si="7"/>
        <v>27.92</v>
      </c>
      <c r="I68" s="21">
        <f t="shared" si="8"/>
        <v>59.25</v>
      </c>
    </row>
    <row r="69" spans="1:9" ht="27">
      <c r="A69" s="12" t="s">
        <v>237</v>
      </c>
      <c r="B69" s="13" t="s">
        <v>238</v>
      </c>
      <c r="C69" s="14" t="s">
        <v>231</v>
      </c>
      <c r="D69" s="14" t="s">
        <v>232</v>
      </c>
      <c r="E69" s="15">
        <v>52.23</v>
      </c>
      <c r="F69" s="15">
        <f t="shared" si="6"/>
        <v>31.34</v>
      </c>
      <c r="G69" s="16" t="s">
        <v>239</v>
      </c>
      <c r="H69" s="17">
        <f t="shared" si="7"/>
        <v>26.64</v>
      </c>
      <c r="I69" s="21">
        <f t="shared" si="8"/>
        <v>57.980000000000004</v>
      </c>
    </row>
    <row r="70" spans="1:9" ht="14.25">
      <c r="A70" s="12" t="s">
        <v>240</v>
      </c>
      <c r="B70" s="13" t="s">
        <v>241</v>
      </c>
      <c r="C70" s="14" t="s">
        <v>242</v>
      </c>
      <c r="D70" s="14" t="s">
        <v>243</v>
      </c>
      <c r="E70" s="15">
        <v>71.9</v>
      </c>
      <c r="F70" s="15">
        <f t="shared" si="6"/>
        <v>43.14</v>
      </c>
      <c r="G70" s="16" t="s">
        <v>129</v>
      </c>
      <c r="H70" s="17">
        <f t="shared" si="7"/>
        <v>31.92</v>
      </c>
      <c r="I70" s="21">
        <f t="shared" si="8"/>
        <v>75.06</v>
      </c>
    </row>
    <row r="71" spans="1:9" ht="14.25">
      <c r="A71" s="12" t="s">
        <v>244</v>
      </c>
      <c r="B71" s="13" t="s">
        <v>245</v>
      </c>
      <c r="C71" s="14" t="s">
        <v>242</v>
      </c>
      <c r="D71" s="14" t="s">
        <v>243</v>
      </c>
      <c r="E71" s="15">
        <v>68.67</v>
      </c>
      <c r="F71" s="15">
        <f t="shared" si="6"/>
        <v>41.2</v>
      </c>
      <c r="G71" s="16" t="s">
        <v>246</v>
      </c>
      <c r="H71" s="17">
        <f t="shared" si="7"/>
        <v>30.08</v>
      </c>
      <c r="I71" s="21">
        <f t="shared" si="8"/>
        <v>71.28</v>
      </c>
    </row>
    <row r="72" spans="1:9" ht="14.25">
      <c r="A72" s="12" t="s">
        <v>247</v>
      </c>
      <c r="B72" s="13" t="s">
        <v>248</v>
      </c>
      <c r="C72" s="14" t="s">
        <v>242</v>
      </c>
      <c r="D72" s="14" t="s">
        <v>243</v>
      </c>
      <c r="E72" s="15">
        <v>67.38</v>
      </c>
      <c r="F72" s="15">
        <f t="shared" si="6"/>
        <v>40.43</v>
      </c>
      <c r="G72" s="16" t="s">
        <v>233</v>
      </c>
      <c r="H72" s="17">
        <f t="shared" si="7"/>
        <v>28.88</v>
      </c>
      <c r="I72" s="21">
        <f t="shared" si="8"/>
        <v>69.31</v>
      </c>
    </row>
    <row r="73" spans="1:9" ht="27">
      <c r="A73" s="12" t="s">
        <v>249</v>
      </c>
      <c r="B73" s="13" t="s">
        <v>250</v>
      </c>
      <c r="C73" s="14" t="s">
        <v>251</v>
      </c>
      <c r="D73" s="14" t="s">
        <v>252</v>
      </c>
      <c r="E73" s="18">
        <v>60.46</v>
      </c>
      <c r="F73" s="15">
        <f t="shared" si="6"/>
        <v>36.28</v>
      </c>
      <c r="G73" s="16" t="s">
        <v>134</v>
      </c>
      <c r="H73" s="12" t="s">
        <v>134</v>
      </c>
      <c r="I73" s="21" t="s">
        <v>134</v>
      </c>
    </row>
    <row r="74" spans="1:9" ht="27">
      <c r="A74" s="12" t="s">
        <v>253</v>
      </c>
      <c r="B74" s="13" t="s">
        <v>254</v>
      </c>
      <c r="C74" s="14" t="s">
        <v>251</v>
      </c>
      <c r="D74" s="14" t="s">
        <v>252</v>
      </c>
      <c r="E74" s="15">
        <v>73.67</v>
      </c>
      <c r="F74" s="15">
        <f t="shared" si="6"/>
        <v>44.2</v>
      </c>
      <c r="G74" s="16" t="s">
        <v>35</v>
      </c>
      <c r="H74" s="17">
        <f aca="true" t="shared" si="9" ref="H74:H93">ROUND(G74*0.4,2)</f>
        <v>32.56</v>
      </c>
      <c r="I74" s="21">
        <f aca="true" t="shared" si="10" ref="I74:I93">+F74+H74</f>
        <v>76.76</v>
      </c>
    </row>
    <row r="75" spans="1:9" ht="27">
      <c r="A75" s="12" t="s">
        <v>255</v>
      </c>
      <c r="B75" s="13" t="s">
        <v>256</v>
      </c>
      <c r="C75" s="14" t="s">
        <v>251</v>
      </c>
      <c r="D75" s="14" t="s">
        <v>252</v>
      </c>
      <c r="E75" s="15">
        <v>72.3</v>
      </c>
      <c r="F75" s="15">
        <f t="shared" si="6"/>
        <v>43.38</v>
      </c>
      <c r="G75" s="16" t="s">
        <v>208</v>
      </c>
      <c r="H75" s="17">
        <f t="shared" si="9"/>
        <v>31.84</v>
      </c>
      <c r="I75" s="21">
        <f t="shared" si="10"/>
        <v>75.22</v>
      </c>
    </row>
    <row r="76" spans="1:9" ht="27">
      <c r="A76" s="12" t="s">
        <v>257</v>
      </c>
      <c r="B76" s="13" t="s">
        <v>258</v>
      </c>
      <c r="C76" s="14" t="s">
        <v>251</v>
      </c>
      <c r="D76" s="14" t="s">
        <v>252</v>
      </c>
      <c r="E76" s="15">
        <v>74.15</v>
      </c>
      <c r="F76" s="15">
        <f t="shared" si="6"/>
        <v>44.49</v>
      </c>
      <c r="G76" s="16" t="s">
        <v>173</v>
      </c>
      <c r="H76" s="17">
        <f t="shared" si="9"/>
        <v>30.4</v>
      </c>
      <c r="I76" s="21">
        <f t="shared" si="10"/>
        <v>74.89</v>
      </c>
    </row>
    <row r="77" spans="1:9" ht="27">
      <c r="A77" s="12" t="s">
        <v>259</v>
      </c>
      <c r="B77" s="13" t="s">
        <v>260</v>
      </c>
      <c r="C77" s="14" t="s">
        <v>251</v>
      </c>
      <c r="D77" s="14" t="s">
        <v>252</v>
      </c>
      <c r="E77" s="15">
        <v>64.72</v>
      </c>
      <c r="F77" s="15">
        <f t="shared" si="6"/>
        <v>38.83</v>
      </c>
      <c r="G77" s="16" t="s">
        <v>98</v>
      </c>
      <c r="H77" s="17">
        <f t="shared" si="9"/>
        <v>33.84</v>
      </c>
      <c r="I77" s="21">
        <f t="shared" si="10"/>
        <v>72.67</v>
      </c>
    </row>
    <row r="78" spans="1:9" ht="27">
      <c r="A78" s="12" t="s">
        <v>261</v>
      </c>
      <c r="B78" s="13" t="s">
        <v>262</v>
      </c>
      <c r="C78" s="14" t="s">
        <v>251</v>
      </c>
      <c r="D78" s="14" t="s">
        <v>252</v>
      </c>
      <c r="E78" s="15">
        <v>67.38</v>
      </c>
      <c r="F78" s="15">
        <f t="shared" si="6"/>
        <v>40.43</v>
      </c>
      <c r="G78" s="16" t="s">
        <v>263</v>
      </c>
      <c r="H78" s="17">
        <f t="shared" si="9"/>
        <v>31.44</v>
      </c>
      <c r="I78" s="21">
        <f t="shared" si="10"/>
        <v>71.87</v>
      </c>
    </row>
    <row r="79" spans="1:9" ht="27">
      <c r="A79" s="12" t="s">
        <v>264</v>
      </c>
      <c r="B79" s="13" t="s">
        <v>265</v>
      </c>
      <c r="C79" s="14" t="s">
        <v>251</v>
      </c>
      <c r="D79" s="14" t="s">
        <v>252</v>
      </c>
      <c r="E79" s="15">
        <v>65.3</v>
      </c>
      <c r="F79" s="15">
        <f t="shared" si="6"/>
        <v>39.18</v>
      </c>
      <c r="G79" s="16" t="s">
        <v>62</v>
      </c>
      <c r="H79" s="17">
        <f t="shared" si="9"/>
        <v>32.32</v>
      </c>
      <c r="I79" s="21">
        <f t="shared" si="10"/>
        <v>71.5</v>
      </c>
    </row>
    <row r="80" spans="1:9" ht="27">
      <c r="A80" s="12" t="s">
        <v>266</v>
      </c>
      <c r="B80" s="13" t="s">
        <v>267</v>
      </c>
      <c r="C80" s="14" t="s">
        <v>251</v>
      </c>
      <c r="D80" s="14" t="s">
        <v>252</v>
      </c>
      <c r="E80" s="15">
        <v>62.51</v>
      </c>
      <c r="F80" s="15">
        <f t="shared" si="6"/>
        <v>37.51</v>
      </c>
      <c r="G80" s="16" t="s">
        <v>268</v>
      </c>
      <c r="H80" s="17">
        <f t="shared" si="9"/>
        <v>33.92</v>
      </c>
      <c r="I80" s="21">
        <f t="shared" si="10"/>
        <v>71.43</v>
      </c>
    </row>
    <row r="81" spans="1:9" ht="27">
      <c r="A81" s="12" t="s">
        <v>269</v>
      </c>
      <c r="B81" s="13" t="s">
        <v>270</v>
      </c>
      <c r="C81" s="14" t="s">
        <v>251</v>
      </c>
      <c r="D81" s="14" t="s">
        <v>252</v>
      </c>
      <c r="E81" s="15">
        <v>65.12</v>
      </c>
      <c r="F81" s="15">
        <f t="shared" si="6"/>
        <v>39.07</v>
      </c>
      <c r="G81" s="16" t="s">
        <v>67</v>
      </c>
      <c r="H81" s="17">
        <f t="shared" si="9"/>
        <v>31.12</v>
      </c>
      <c r="I81" s="21">
        <f t="shared" si="10"/>
        <v>70.19</v>
      </c>
    </row>
    <row r="82" spans="1:9" ht="27">
      <c r="A82" s="12" t="s">
        <v>271</v>
      </c>
      <c r="B82" s="13" t="s">
        <v>272</v>
      </c>
      <c r="C82" s="14" t="s">
        <v>251</v>
      </c>
      <c r="D82" s="14" t="s">
        <v>252</v>
      </c>
      <c r="E82" s="18">
        <v>60.59</v>
      </c>
      <c r="F82" s="15">
        <f t="shared" si="6"/>
        <v>36.35</v>
      </c>
      <c r="G82" s="16" t="s">
        <v>108</v>
      </c>
      <c r="H82" s="17">
        <f t="shared" si="9"/>
        <v>33.68</v>
      </c>
      <c r="I82" s="21">
        <f t="shared" si="10"/>
        <v>70.03</v>
      </c>
    </row>
    <row r="83" spans="1:9" ht="27">
      <c r="A83" s="12" t="s">
        <v>273</v>
      </c>
      <c r="B83" s="13" t="s">
        <v>274</v>
      </c>
      <c r="C83" s="14" t="s">
        <v>251</v>
      </c>
      <c r="D83" s="14" t="s">
        <v>252</v>
      </c>
      <c r="E83" s="15">
        <v>64.85</v>
      </c>
      <c r="F83" s="15">
        <f t="shared" si="6"/>
        <v>38.91</v>
      </c>
      <c r="G83" s="16" t="s">
        <v>173</v>
      </c>
      <c r="H83" s="17">
        <f t="shared" si="9"/>
        <v>30.4</v>
      </c>
      <c r="I83" s="21">
        <f t="shared" si="10"/>
        <v>69.31</v>
      </c>
    </row>
    <row r="84" spans="1:9" ht="27">
      <c r="A84" s="12" t="s">
        <v>275</v>
      </c>
      <c r="B84" s="13" t="s">
        <v>276</v>
      </c>
      <c r="C84" s="14" t="s">
        <v>251</v>
      </c>
      <c r="D84" s="14" t="s">
        <v>252</v>
      </c>
      <c r="E84" s="15">
        <v>65.32</v>
      </c>
      <c r="F84" s="15">
        <f t="shared" si="6"/>
        <v>39.19</v>
      </c>
      <c r="G84" s="16" t="s">
        <v>277</v>
      </c>
      <c r="H84" s="17">
        <f t="shared" si="9"/>
        <v>29.68</v>
      </c>
      <c r="I84" s="21">
        <f t="shared" si="10"/>
        <v>68.87</v>
      </c>
    </row>
    <row r="85" spans="1:9" ht="27">
      <c r="A85" s="12" t="s">
        <v>278</v>
      </c>
      <c r="B85" s="13" t="s">
        <v>279</v>
      </c>
      <c r="C85" s="14" t="s">
        <v>251</v>
      </c>
      <c r="D85" s="14" t="s">
        <v>252</v>
      </c>
      <c r="E85" s="15">
        <v>63.64</v>
      </c>
      <c r="F85" s="15">
        <f t="shared" si="6"/>
        <v>38.18</v>
      </c>
      <c r="G85" s="16" t="s">
        <v>49</v>
      </c>
      <c r="H85" s="17">
        <f t="shared" si="9"/>
        <v>30.56</v>
      </c>
      <c r="I85" s="21">
        <f t="shared" si="10"/>
        <v>68.74</v>
      </c>
    </row>
    <row r="86" spans="1:9" ht="27">
      <c r="A86" s="12" t="s">
        <v>280</v>
      </c>
      <c r="B86" s="13" t="s">
        <v>281</v>
      </c>
      <c r="C86" s="14" t="s">
        <v>251</v>
      </c>
      <c r="D86" s="14" t="s">
        <v>252</v>
      </c>
      <c r="E86" s="18">
        <v>60.69</v>
      </c>
      <c r="F86" s="15">
        <f t="shared" si="6"/>
        <v>36.41</v>
      </c>
      <c r="G86" s="16" t="s">
        <v>81</v>
      </c>
      <c r="H86" s="17">
        <f t="shared" si="9"/>
        <v>32.16</v>
      </c>
      <c r="I86" s="21">
        <f t="shared" si="10"/>
        <v>68.57</v>
      </c>
    </row>
    <row r="87" spans="1:9" ht="27">
      <c r="A87" s="12" t="s">
        <v>282</v>
      </c>
      <c r="B87" s="13" t="s">
        <v>283</v>
      </c>
      <c r="C87" s="14" t="s">
        <v>251</v>
      </c>
      <c r="D87" s="14" t="s">
        <v>252</v>
      </c>
      <c r="E87" s="15">
        <v>65.01</v>
      </c>
      <c r="F87" s="15">
        <f t="shared" si="6"/>
        <v>39.01</v>
      </c>
      <c r="G87" s="16" t="s">
        <v>284</v>
      </c>
      <c r="H87" s="17">
        <f t="shared" si="9"/>
        <v>26.88</v>
      </c>
      <c r="I87" s="21">
        <f t="shared" si="10"/>
        <v>65.89</v>
      </c>
    </row>
    <row r="88" spans="1:9" ht="27">
      <c r="A88" s="12" t="s">
        <v>285</v>
      </c>
      <c r="B88" s="13" t="s">
        <v>286</v>
      </c>
      <c r="C88" s="14" t="s">
        <v>251</v>
      </c>
      <c r="D88" s="14" t="s">
        <v>252</v>
      </c>
      <c r="E88" s="15">
        <v>63.94</v>
      </c>
      <c r="F88" s="15">
        <f t="shared" si="6"/>
        <v>38.36</v>
      </c>
      <c r="G88" s="16" t="s">
        <v>287</v>
      </c>
      <c r="H88" s="17">
        <f t="shared" si="9"/>
        <v>27.52</v>
      </c>
      <c r="I88" s="21">
        <f t="shared" si="10"/>
        <v>65.88</v>
      </c>
    </row>
    <row r="89" spans="1:9" ht="27">
      <c r="A89" s="12" t="s">
        <v>288</v>
      </c>
      <c r="B89" s="13" t="s">
        <v>289</v>
      </c>
      <c r="C89" s="14" t="s">
        <v>251</v>
      </c>
      <c r="D89" s="14" t="s">
        <v>252</v>
      </c>
      <c r="E89" s="15">
        <v>64.32</v>
      </c>
      <c r="F89" s="15">
        <f t="shared" si="6"/>
        <v>38.59</v>
      </c>
      <c r="G89" s="16" t="s">
        <v>290</v>
      </c>
      <c r="H89" s="17">
        <f t="shared" si="9"/>
        <v>27.04</v>
      </c>
      <c r="I89" s="21">
        <f t="shared" si="10"/>
        <v>65.63</v>
      </c>
    </row>
    <row r="90" spans="1:9" ht="27">
      <c r="A90" s="12" t="s">
        <v>291</v>
      </c>
      <c r="B90" s="13" t="s">
        <v>292</v>
      </c>
      <c r="C90" s="14" t="s">
        <v>251</v>
      </c>
      <c r="D90" s="14" t="s">
        <v>252</v>
      </c>
      <c r="E90" s="15">
        <v>61.98</v>
      </c>
      <c r="F90" s="15">
        <f t="shared" si="6"/>
        <v>37.19</v>
      </c>
      <c r="G90" s="16" t="s">
        <v>293</v>
      </c>
      <c r="H90" s="17">
        <f t="shared" si="9"/>
        <v>28.16</v>
      </c>
      <c r="I90" s="21">
        <f t="shared" si="10"/>
        <v>65.35</v>
      </c>
    </row>
    <row r="91" spans="1:9" ht="27">
      <c r="A91" s="12" t="s">
        <v>294</v>
      </c>
      <c r="B91" s="13" t="s">
        <v>295</v>
      </c>
      <c r="C91" s="14" t="s">
        <v>296</v>
      </c>
      <c r="D91" s="14" t="s">
        <v>297</v>
      </c>
      <c r="E91" s="15">
        <v>67.67</v>
      </c>
      <c r="F91" s="15">
        <f t="shared" si="6"/>
        <v>40.6</v>
      </c>
      <c r="G91" s="16" t="s">
        <v>298</v>
      </c>
      <c r="H91" s="17">
        <f t="shared" si="9"/>
        <v>30.48</v>
      </c>
      <c r="I91" s="21">
        <f t="shared" si="10"/>
        <v>71.08</v>
      </c>
    </row>
    <row r="92" spans="1:9" ht="27">
      <c r="A92" s="12" t="s">
        <v>299</v>
      </c>
      <c r="B92" s="13" t="s">
        <v>300</v>
      </c>
      <c r="C92" s="14" t="s">
        <v>296</v>
      </c>
      <c r="D92" s="14" t="s">
        <v>297</v>
      </c>
      <c r="E92" s="15">
        <v>59.38</v>
      </c>
      <c r="F92" s="15">
        <f t="shared" si="6"/>
        <v>35.63</v>
      </c>
      <c r="G92" s="16" t="s">
        <v>233</v>
      </c>
      <c r="H92" s="17">
        <f t="shared" si="9"/>
        <v>28.88</v>
      </c>
      <c r="I92" s="21">
        <f t="shared" si="10"/>
        <v>64.51</v>
      </c>
    </row>
    <row r="93" spans="1:9" ht="27">
      <c r="A93" s="12" t="s">
        <v>301</v>
      </c>
      <c r="B93" s="13" t="s">
        <v>302</v>
      </c>
      <c r="C93" s="14" t="s">
        <v>296</v>
      </c>
      <c r="D93" s="14" t="s">
        <v>297</v>
      </c>
      <c r="E93" s="18">
        <v>51.7</v>
      </c>
      <c r="F93" s="15">
        <f t="shared" si="6"/>
        <v>31.02</v>
      </c>
      <c r="G93" s="16" t="s">
        <v>170</v>
      </c>
      <c r="H93" s="17">
        <f t="shared" si="9"/>
        <v>30.16</v>
      </c>
      <c r="I93" s="21">
        <f t="shared" si="10"/>
        <v>61.18</v>
      </c>
    </row>
    <row r="94" spans="1:9" ht="28.5">
      <c r="A94" s="12" t="s">
        <v>303</v>
      </c>
      <c r="B94" s="19" t="s">
        <v>304</v>
      </c>
      <c r="C94" s="19" t="s">
        <v>305</v>
      </c>
      <c r="D94" s="19" t="s">
        <v>306</v>
      </c>
      <c r="E94" s="15" t="s">
        <v>78</v>
      </c>
      <c r="F94" s="15"/>
      <c r="G94" s="16" t="s">
        <v>101</v>
      </c>
      <c r="H94" s="15"/>
      <c r="I94" s="21" t="str">
        <f>G94</f>
        <v>68.20</v>
      </c>
    </row>
    <row r="95" spans="1:9" ht="27">
      <c r="A95" s="12" t="s">
        <v>307</v>
      </c>
      <c r="B95" s="13" t="s">
        <v>308</v>
      </c>
      <c r="C95" s="14" t="s">
        <v>309</v>
      </c>
      <c r="D95" s="14" t="s">
        <v>310</v>
      </c>
      <c r="E95" s="15">
        <v>68.99</v>
      </c>
      <c r="F95" s="15">
        <f aca="true" t="shared" si="11" ref="F95:F158">ROUND(E95*0.6,2)</f>
        <v>41.39</v>
      </c>
      <c r="G95" s="16" t="s">
        <v>56</v>
      </c>
      <c r="H95" s="17">
        <f aca="true" t="shared" si="12" ref="H95:H106">ROUND(G95*0.4,2)</f>
        <v>32.64</v>
      </c>
      <c r="I95" s="21">
        <f aca="true" t="shared" si="13" ref="I95:I106">+F95+H95</f>
        <v>74.03</v>
      </c>
    </row>
    <row r="96" spans="1:9" ht="27">
      <c r="A96" s="12" t="s">
        <v>311</v>
      </c>
      <c r="B96" s="13" t="s">
        <v>312</v>
      </c>
      <c r="C96" s="14" t="s">
        <v>309</v>
      </c>
      <c r="D96" s="14" t="s">
        <v>310</v>
      </c>
      <c r="E96" s="15">
        <v>67.7</v>
      </c>
      <c r="F96" s="15">
        <f t="shared" si="11"/>
        <v>40.62</v>
      </c>
      <c r="G96" s="16" t="s">
        <v>313</v>
      </c>
      <c r="H96" s="17">
        <f t="shared" si="12"/>
        <v>33.28</v>
      </c>
      <c r="I96" s="21">
        <f t="shared" si="13"/>
        <v>73.9</v>
      </c>
    </row>
    <row r="97" spans="1:9" ht="27">
      <c r="A97" s="12" t="s">
        <v>314</v>
      </c>
      <c r="B97" s="13" t="s">
        <v>315</v>
      </c>
      <c r="C97" s="14" t="s">
        <v>309</v>
      </c>
      <c r="D97" s="14" t="s">
        <v>310</v>
      </c>
      <c r="E97" s="15">
        <v>66.19</v>
      </c>
      <c r="F97" s="15">
        <f t="shared" si="11"/>
        <v>39.71</v>
      </c>
      <c r="G97" s="16" t="s">
        <v>86</v>
      </c>
      <c r="H97" s="17">
        <f t="shared" si="12"/>
        <v>32.24</v>
      </c>
      <c r="I97" s="21">
        <f t="shared" si="13"/>
        <v>71.95</v>
      </c>
    </row>
    <row r="98" spans="1:9" ht="27">
      <c r="A98" s="12" t="s">
        <v>316</v>
      </c>
      <c r="B98" s="13" t="s">
        <v>317</v>
      </c>
      <c r="C98" s="14" t="s">
        <v>318</v>
      </c>
      <c r="D98" s="14" t="s">
        <v>319</v>
      </c>
      <c r="E98" s="15">
        <v>69.38</v>
      </c>
      <c r="F98" s="15">
        <f t="shared" si="11"/>
        <v>41.63</v>
      </c>
      <c r="G98" s="16" t="s">
        <v>320</v>
      </c>
      <c r="H98" s="17">
        <f t="shared" si="12"/>
        <v>28.08</v>
      </c>
      <c r="I98" s="21">
        <f t="shared" si="13"/>
        <v>69.71000000000001</v>
      </c>
    </row>
    <row r="99" spans="1:9" ht="27">
      <c r="A99" s="12" t="s">
        <v>321</v>
      </c>
      <c r="B99" s="13" t="s">
        <v>322</v>
      </c>
      <c r="C99" s="14" t="s">
        <v>318</v>
      </c>
      <c r="D99" s="14" t="s">
        <v>319</v>
      </c>
      <c r="E99" s="18">
        <v>57.96</v>
      </c>
      <c r="F99" s="15">
        <f t="shared" si="11"/>
        <v>34.78</v>
      </c>
      <c r="G99" s="16" t="s">
        <v>323</v>
      </c>
      <c r="H99" s="17">
        <f t="shared" si="12"/>
        <v>33.44</v>
      </c>
      <c r="I99" s="21">
        <f t="shared" si="13"/>
        <v>68.22</v>
      </c>
    </row>
    <row r="100" spans="1:9" ht="27">
      <c r="A100" s="12" t="s">
        <v>324</v>
      </c>
      <c r="B100" s="13" t="s">
        <v>325</v>
      </c>
      <c r="C100" s="14" t="s">
        <v>318</v>
      </c>
      <c r="D100" s="14" t="s">
        <v>319</v>
      </c>
      <c r="E100" s="15">
        <v>59.99</v>
      </c>
      <c r="F100" s="15">
        <f t="shared" si="11"/>
        <v>35.99</v>
      </c>
      <c r="G100" s="16" t="s">
        <v>198</v>
      </c>
      <c r="H100" s="17">
        <f t="shared" si="12"/>
        <v>29.84</v>
      </c>
      <c r="I100" s="21">
        <f t="shared" si="13"/>
        <v>65.83</v>
      </c>
    </row>
    <row r="101" spans="1:9" ht="27">
      <c r="A101" s="12" t="s">
        <v>326</v>
      </c>
      <c r="B101" s="13" t="s">
        <v>327</v>
      </c>
      <c r="C101" s="14" t="s">
        <v>328</v>
      </c>
      <c r="D101" s="14" t="s">
        <v>329</v>
      </c>
      <c r="E101" s="15">
        <v>72.15</v>
      </c>
      <c r="F101" s="15">
        <f t="shared" si="11"/>
        <v>43.29</v>
      </c>
      <c r="G101" s="16" t="s">
        <v>330</v>
      </c>
      <c r="H101" s="17">
        <f t="shared" si="12"/>
        <v>34.24</v>
      </c>
      <c r="I101" s="21">
        <f t="shared" si="13"/>
        <v>77.53</v>
      </c>
    </row>
    <row r="102" spans="1:9" ht="27">
      <c r="A102" s="12" t="s">
        <v>331</v>
      </c>
      <c r="B102" s="13" t="s">
        <v>332</v>
      </c>
      <c r="C102" s="14" t="s">
        <v>328</v>
      </c>
      <c r="D102" s="14" t="s">
        <v>329</v>
      </c>
      <c r="E102" s="15">
        <v>77.38</v>
      </c>
      <c r="F102" s="15">
        <f t="shared" si="11"/>
        <v>46.43</v>
      </c>
      <c r="G102" s="16" t="s">
        <v>101</v>
      </c>
      <c r="H102" s="17">
        <f t="shared" si="12"/>
        <v>27.28</v>
      </c>
      <c r="I102" s="21">
        <f t="shared" si="13"/>
        <v>73.71000000000001</v>
      </c>
    </row>
    <row r="103" spans="1:9" ht="27">
      <c r="A103" s="12" t="s">
        <v>333</v>
      </c>
      <c r="B103" s="13" t="s">
        <v>334</v>
      </c>
      <c r="C103" s="14" t="s">
        <v>328</v>
      </c>
      <c r="D103" s="14" t="s">
        <v>329</v>
      </c>
      <c r="E103" s="15">
        <v>69.31</v>
      </c>
      <c r="F103" s="15">
        <f t="shared" si="11"/>
        <v>41.59</v>
      </c>
      <c r="G103" s="16" t="s">
        <v>335</v>
      </c>
      <c r="H103" s="17">
        <f t="shared" si="12"/>
        <v>27.44</v>
      </c>
      <c r="I103" s="21">
        <f t="shared" si="13"/>
        <v>69.03</v>
      </c>
    </row>
    <row r="104" spans="1:9" ht="27">
      <c r="A104" s="12" t="s">
        <v>336</v>
      </c>
      <c r="B104" s="13" t="s">
        <v>337</v>
      </c>
      <c r="C104" s="14" t="s">
        <v>328</v>
      </c>
      <c r="D104" s="14" t="s">
        <v>329</v>
      </c>
      <c r="E104" s="15">
        <v>68.04</v>
      </c>
      <c r="F104" s="15">
        <f t="shared" si="11"/>
        <v>40.82</v>
      </c>
      <c r="G104" s="16" t="s">
        <v>338</v>
      </c>
      <c r="H104" s="17">
        <f t="shared" si="12"/>
        <v>26.24</v>
      </c>
      <c r="I104" s="21">
        <f t="shared" si="13"/>
        <v>67.06</v>
      </c>
    </row>
    <row r="105" spans="1:9" ht="27">
      <c r="A105" s="12" t="s">
        <v>339</v>
      </c>
      <c r="B105" s="13" t="s">
        <v>340</v>
      </c>
      <c r="C105" s="14" t="s">
        <v>328</v>
      </c>
      <c r="D105" s="14" t="s">
        <v>329</v>
      </c>
      <c r="E105" s="15">
        <v>68.88</v>
      </c>
      <c r="F105" s="15">
        <f t="shared" si="11"/>
        <v>41.33</v>
      </c>
      <c r="G105" s="16" t="s">
        <v>341</v>
      </c>
      <c r="H105" s="17">
        <f t="shared" si="12"/>
        <v>25.44</v>
      </c>
      <c r="I105" s="21">
        <f t="shared" si="13"/>
        <v>66.77</v>
      </c>
    </row>
    <row r="106" spans="1:9" ht="27">
      <c r="A106" s="12" t="s">
        <v>342</v>
      </c>
      <c r="B106" s="13" t="s">
        <v>343</v>
      </c>
      <c r="C106" s="14" t="s">
        <v>328</v>
      </c>
      <c r="D106" s="14" t="s">
        <v>329</v>
      </c>
      <c r="E106" s="15">
        <v>61.98</v>
      </c>
      <c r="F106" s="15">
        <f t="shared" si="11"/>
        <v>37.19</v>
      </c>
      <c r="G106" s="16" t="s">
        <v>335</v>
      </c>
      <c r="H106" s="17">
        <f t="shared" si="12"/>
        <v>27.44</v>
      </c>
      <c r="I106" s="21">
        <f t="shared" si="13"/>
        <v>64.63</v>
      </c>
    </row>
    <row r="107" spans="1:9" ht="27">
      <c r="A107" s="12" t="s">
        <v>344</v>
      </c>
      <c r="B107" s="13" t="s">
        <v>345</v>
      </c>
      <c r="C107" s="14" t="s">
        <v>328</v>
      </c>
      <c r="D107" s="14" t="s">
        <v>346</v>
      </c>
      <c r="E107" s="18">
        <v>58.44</v>
      </c>
      <c r="F107" s="15">
        <f t="shared" si="11"/>
        <v>35.06</v>
      </c>
      <c r="G107" s="16" t="s">
        <v>134</v>
      </c>
      <c r="H107" s="12" t="s">
        <v>134</v>
      </c>
      <c r="I107" s="21" t="s">
        <v>134</v>
      </c>
    </row>
    <row r="108" spans="1:9" ht="27">
      <c r="A108" s="12" t="s">
        <v>347</v>
      </c>
      <c r="B108" s="13" t="s">
        <v>348</v>
      </c>
      <c r="C108" s="14" t="s">
        <v>328</v>
      </c>
      <c r="D108" s="14" t="s">
        <v>346</v>
      </c>
      <c r="E108" s="15">
        <v>70.62</v>
      </c>
      <c r="F108" s="15">
        <f t="shared" si="11"/>
        <v>42.37</v>
      </c>
      <c r="G108" s="16" t="s">
        <v>335</v>
      </c>
      <c r="H108" s="17">
        <f aca="true" t="shared" si="14" ref="H108:H114">ROUND(G108*0.4,2)</f>
        <v>27.44</v>
      </c>
      <c r="I108" s="21">
        <f aca="true" t="shared" si="15" ref="I108:I114">+F108+H108</f>
        <v>69.81</v>
      </c>
    </row>
    <row r="109" spans="1:9" ht="27">
      <c r="A109" s="12" t="s">
        <v>349</v>
      </c>
      <c r="B109" s="13" t="s">
        <v>350</v>
      </c>
      <c r="C109" s="14" t="s">
        <v>328</v>
      </c>
      <c r="D109" s="14" t="s">
        <v>346</v>
      </c>
      <c r="E109" s="15">
        <v>63.85</v>
      </c>
      <c r="F109" s="15">
        <f t="shared" si="11"/>
        <v>38.31</v>
      </c>
      <c r="G109" s="16" t="s">
        <v>290</v>
      </c>
      <c r="H109" s="17">
        <f t="shared" si="14"/>
        <v>27.04</v>
      </c>
      <c r="I109" s="21">
        <f t="shared" si="15"/>
        <v>65.35</v>
      </c>
    </row>
    <row r="110" spans="1:9" ht="27">
      <c r="A110" s="12" t="s">
        <v>351</v>
      </c>
      <c r="B110" s="13" t="s">
        <v>352</v>
      </c>
      <c r="C110" s="14" t="s">
        <v>353</v>
      </c>
      <c r="D110" s="14" t="s">
        <v>354</v>
      </c>
      <c r="E110" s="15">
        <v>87.52</v>
      </c>
      <c r="F110" s="15">
        <f t="shared" si="11"/>
        <v>52.51</v>
      </c>
      <c r="G110" s="16" t="s">
        <v>145</v>
      </c>
      <c r="H110" s="17">
        <f t="shared" si="14"/>
        <v>29.6</v>
      </c>
      <c r="I110" s="21">
        <f t="shared" si="15"/>
        <v>82.11</v>
      </c>
    </row>
    <row r="111" spans="1:9" ht="27">
      <c r="A111" s="12" t="s">
        <v>355</v>
      </c>
      <c r="B111" s="13" t="s">
        <v>356</v>
      </c>
      <c r="C111" s="14" t="s">
        <v>353</v>
      </c>
      <c r="D111" s="14" t="s">
        <v>354</v>
      </c>
      <c r="E111" s="15">
        <v>72.72</v>
      </c>
      <c r="F111" s="15">
        <f t="shared" si="11"/>
        <v>43.63</v>
      </c>
      <c r="G111" s="16" t="s">
        <v>129</v>
      </c>
      <c r="H111" s="17">
        <f t="shared" si="14"/>
        <v>31.92</v>
      </c>
      <c r="I111" s="21">
        <f t="shared" si="15"/>
        <v>75.55000000000001</v>
      </c>
    </row>
    <row r="112" spans="1:9" ht="27">
      <c r="A112" s="12" t="s">
        <v>357</v>
      </c>
      <c r="B112" s="13" t="s">
        <v>358</v>
      </c>
      <c r="C112" s="14" t="s">
        <v>353</v>
      </c>
      <c r="D112" s="14" t="s">
        <v>354</v>
      </c>
      <c r="E112" s="18">
        <v>67.46</v>
      </c>
      <c r="F112" s="15">
        <f t="shared" si="11"/>
        <v>40.48</v>
      </c>
      <c r="G112" s="16" t="s">
        <v>198</v>
      </c>
      <c r="H112" s="17">
        <f t="shared" si="14"/>
        <v>29.84</v>
      </c>
      <c r="I112" s="21">
        <f t="shared" si="15"/>
        <v>70.32</v>
      </c>
    </row>
    <row r="113" spans="1:9" ht="27">
      <c r="A113" s="12" t="s">
        <v>359</v>
      </c>
      <c r="B113" s="13" t="s">
        <v>360</v>
      </c>
      <c r="C113" s="14" t="s">
        <v>361</v>
      </c>
      <c r="D113" s="14" t="s">
        <v>362</v>
      </c>
      <c r="E113" s="15">
        <v>65.41</v>
      </c>
      <c r="F113" s="15">
        <f t="shared" si="11"/>
        <v>39.25</v>
      </c>
      <c r="G113" s="16" t="s">
        <v>363</v>
      </c>
      <c r="H113" s="17">
        <f t="shared" si="14"/>
        <v>28.96</v>
      </c>
      <c r="I113" s="21">
        <f t="shared" si="15"/>
        <v>68.21000000000001</v>
      </c>
    </row>
    <row r="114" spans="1:9" ht="27">
      <c r="A114" s="12" t="s">
        <v>364</v>
      </c>
      <c r="B114" s="13" t="s">
        <v>365</v>
      </c>
      <c r="C114" s="14" t="s">
        <v>361</v>
      </c>
      <c r="D114" s="14" t="s">
        <v>362</v>
      </c>
      <c r="E114" s="15">
        <v>55.1</v>
      </c>
      <c r="F114" s="15">
        <f t="shared" si="11"/>
        <v>33.06</v>
      </c>
      <c r="G114" s="16" t="s">
        <v>284</v>
      </c>
      <c r="H114" s="17">
        <f t="shared" si="14"/>
        <v>26.88</v>
      </c>
      <c r="I114" s="21">
        <f t="shared" si="15"/>
        <v>59.94</v>
      </c>
    </row>
    <row r="115" spans="1:9" ht="27">
      <c r="A115" s="12" t="s">
        <v>366</v>
      </c>
      <c r="B115" s="13" t="s">
        <v>367</v>
      </c>
      <c r="C115" s="14" t="s">
        <v>368</v>
      </c>
      <c r="D115" s="14" t="s">
        <v>369</v>
      </c>
      <c r="E115" s="15">
        <v>60.27</v>
      </c>
      <c r="F115" s="15">
        <f t="shared" si="11"/>
        <v>36.16</v>
      </c>
      <c r="G115" s="16" t="s">
        <v>134</v>
      </c>
      <c r="H115" s="12" t="s">
        <v>134</v>
      </c>
      <c r="I115" s="21" t="s">
        <v>134</v>
      </c>
    </row>
    <row r="116" spans="1:9" ht="27">
      <c r="A116" s="12" t="s">
        <v>370</v>
      </c>
      <c r="B116" s="13" t="s">
        <v>371</v>
      </c>
      <c r="C116" s="14" t="s">
        <v>368</v>
      </c>
      <c r="D116" s="14" t="s">
        <v>369</v>
      </c>
      <c r="E116" s="18">
        <v>59.04</v>
      </c>
      <c r="F116" s="15">
        <f t="shared" si="11"/>
        <v>35.42</v>
      </c>
      <c r="G116" s="16" t="s">
        <v>372</v>
      </c>
      <c r="H116" s="15" t="s">
        <v>372</v>
      </c>
      <c r="I116" s="22" t="s">
        <v>372</v>
      </c>
    </row>
    <row r="117" spans="1:9" ht="27">
      <c r="A117" s="12" t="s">
        <v>373</v>
      </c>
      <c r="B117" s="13" t="s">
        <v>374</v>
      </c>
      <c r="C117" s="14" t="s">
        <v>368</v>
      </c>
      <c r="D117" s="14" t="s">
        <v>369</v>
      </c>
      <c r="E117" s="15">
        <v>79.45</v>
      </c>
      <c r="F117" s="15">
        <f t="shared" si="11"/>
        <v>47.67</v>
      </c>
      <c r="G117" s="16" t="s">
        <v>363</v>
      </c>
      <c r="H117" s="17">
        <f aca="true" t="shared" si="16" ref="H117:H129">ROUND(G117*0.4,2)</f>
        <v>28.96</v>
      </c>
      <c r="I117" s="21">
        <f aca="true" t="shared" si="17" ref="I117:I129">+F117+H117</f>
        <v>76.63</v>
      </c>
    </row>
    <row r="118" spans="1:9" ht="14.25">
      <c r="A118" s="12" t="s">
        <v>375</v>
      </c>
      <c r="B118" s="13" t="s">
        <v>376</v>
      </c>
      <c r="C118" s="14" t="s">
        <v>377</v>
      </c>
      <c r="D118" s="14" t="s">
        <v>378</v>
      </c>
      <c r="E118" s="15">
        <v>69.66</v>
      </c>
      <c r="F118" s="15">
        <f t="shared" si="11"/>
        <v>41.8</v>
      </c>
      <c r="G118" s="16" t="s">
        <v>379</v>
      </c>
      <c r="H118" s="17">
        <f t="shared" si="16"/>
        <v>33.36</v>
      </c>
      <c r="I118" s="21">
        <f t="shared" si="17"/>
        <v>75.16</v>
      </c>
    </row>
    <row r="119" spans="1:9" ht="14.25">
      <c r="A119" s="12" t="s">
        <v>380</v>
      </c>
      <c r="B119" s="13" t="s">
        <v>381</v>
      </c>
      <c r="C119" s="14" t="s">
        <v>377</v>
      </c>
      <c r="D119" s="14" t="s">
        <v>378</v>
      </c>
      <c r="E119" s="15">
        <v>65.75</v>
      </c>
      <c r="F119" s="15">
        <f t="shared" si="11"/>
        <v>39.45</v>
      </c>
      <c r="G119" s="16" t="s">
        <v>170</v>
      </c>
      <c r="H119" s="17">
        <f t="shared" si="16"/>
        <v>30.16</v>
      </c>
      <c r="I119" s="21">
        <f t="shared" si="17"/>
        <v>69.61</v>
      </c>
    </row>
    <row r="120" spans="1:9" ht="14.25">
      <c r="A120" s="12" t="s">
        <v>382</v>
      </c>
      <c r="B120" s="13" t="s">
        <v>383</v>
      </c>
      <c r="C120" s="14" t="s">
        <v>377</v>
      </c>
      <c r="D120" s="14" t="s">
        <v>378</v>
      </c>
      <c r="E120" s="15">
        <v>68.15</v>
      </c>
      <c r="F120" s="15">
        <f t="shared" si="11"/>
        <v>40.89</v>
      </c>
      <c r="G120" s="16" t="s">
        <v>384</v>
      </c>
      <c r="H120" s="17">
        <f t="shared" si="16"/>
        <v>27.68</v>
      </c>
      <c r="I120" s="21">
        <f t="shared" si="17"/>
        <v>68.57</v>
      </c>
    </row>
    <row r="121" spans="1:9" ht="14.25">
      <c r="A121" s="12" t="s">
        <v>385</v>
      </c>
      <c r="B121" s="13" t="s">
        <v>386</v>
      </c>
      <c r="C121" s="14" t="s">
        <v>387</v>
      </c>
      <c r="D121" s="14" t="s">
        <v>388</v>
      </c>
      <c r="E121" s="15">
        <v>73.46</v>
      </c>
      <c r="F121" s="15">
        <f t="shared" si="11"/>
        <v>44.08</v>
      </c>
      <c r="G121" s="16" t="s">
        <v>86</v>
      </c>
      <c r="H121" s="17">
        <f t="shared" si="16"/>
        <v>32.24</v>
      </c>
      <c r="I121" s="21">
        <f t="shared" si="17"/>
        <v>76.32</v>
      </c>
    </row>
    <row r="122" spans="1:9" ht="14.25">
      <c r="A122" s="12" t="s">
        <v>389</v>
      </c>
      <c r="B122" s="13" t="s">
        <v>390</v>
      </c>
      <c r="C122" s="14" t="s">
        <v>387</v>
      </c>
      <c r="D122" s="14" t="s">
        <v>388</v>
      </c>
      <c r="E122" s="15">
        <v>70.68</v>
      </c>
      <c r="F122" s="15">
        <f t="shared" si="11"/>
        <v>42.41</v>
      </c>
      <c r="G122" s="16" t="s">
        <v>391</v>
      </c>
      <c r="H122" s="17">
        <f t="shared" si="16"/>
        <v>31.6</v>
      </c>
      <c r="I122" s="21">
        <f t="shared" si="17"/>
        <v>74.00999999999999</v>
      </c>
    </row>
    <row r="123" spans="1:9" ht="14.25">
      <c r="A123" s="12" t="s">
        <v>392</v>
      </c>
      <c r="B123" s="13" t="s">
        <v>393</v>
      </c>
      <c r="C123" s="14" t="s">
        <v>387</v>
      </c>
      <c r="D123" s="14" t="s">
        <v>388</v>
      </c>
      <c r="E123" s="15">
        <v>68.7</v>
      </c>
      <c r="F123" s="15">
        <f t="shared" si="11"/>
        <v>41.22</v>
      </c>
      <c r="G123" s="16" t="s">
        <v>86</v>
      </c>
      <c r="H123" s="17">
        <f t="shared" si="16"/>
        <v>32.24</v>
      </c>
      <c r="I123" s="21">
        <f t="shared" si="17"/>
        <v>73.46000000000001</v>
      </c>
    </row>
    <row r="124" spans="1:9" ht="27">
      <c r="A124" s="12" t="s">
        <v>394</v>
      </c>
      <c r="B124" s="13" t="s">
        <v>395</v>
      </c>
      <c r="C124" s="14" t="s">
        <v>396</v>
      </c>
      <c r="D124" s="14" t="s">
        <v>397</v>
      </c>
      <c r="E124" s="15">
        <v>69.48</v>
      </c>
      <c r="F124" s="15">
        <f t="shared" si="11"/>
        <v>41.69</v>
      </c>
      <c r="G124" s="16" t="s">
        <v>298</v>
      </c>
      <c r="H124" s="17">
        <f t="shared" si="16"/>
        <v>30.48</v>
      </c>
      <c r="I124" s="21">
        <f t="shared" si="17"/>
        <v>72.17</v>
      </c>
    </row>
    <row r="125" spans="1:9" ht="27">
      <c r="A125" s="12" t="s">
        <v>398</v>
      </c>
      <c r="B125" s="13" t="s">
        <v>399</v>
      </c>
      <c r="C125" s="14" t="s">
        <v>396</v>
      </c>
      <c r="D125" s="14" t="s">
        <v>397</v>
      </c>
      <c r="E125" s="15">
        <v>62.32</v>
      </c>
      <c r="F125" s="15">
        <f t="shared" si="11"/>
        <v>37.39</v>
      </c>
      <c r="G125" s="16" t="s">
        <v>391</v>
      </c>
      <c r="H125" s="17">
        <f t="shared" si="16"/>
        <v>31.6</v>
      </c>
      <c r="I125" s="21">
        <f t="shared" si="17"/>
        <v>68.99000000000001</v>
      </c>
    </row>
    <row r="126" spans="1:9" ht="27">
      <c r="A126" s="12" t="s">
        <v>400</v>
      </c>
      <c r="B126" s="13" t="s">
        <v>401</v>
      </c>
      <c r="C126" s="14" t="s">
        <v>396</v>
      </c>
      <c r="D126" s="14" t="s">
        <v>397</v>
      </c>
      <c r="E126" s="15">
        <v>65.04</v>
      </c>
      <c r="F126" s="15">
        <f t="shared" si="11"/>
        <v>39.02</v>
      </c>
      <c r="G126" s="16" t="s">
        <v>293</v>
      </c>
      <c r="H126" s="17">
        <f t="shared" si="16"/>
        <v>28.16</v>
      </c>
      <c r="I126" s="21">
        <f t="shared" si="17"/>
        <v>67.18</v>
      </c>
    </row>
    <row r="127" spans="1:9" ht="27">
      <c r="A127" s="12" t="s">
        <v>402</v>
      </c>
      <c r="B127" s="13" t="s">
        <v>403</v>
      </c>
      <c r="C127" s="14" t="s">
        <v>404</v>
      </c>
      <c r="D127" s="14" t="s">
        <v>405</v>
      </c>
      <c r="E127" s="15">
        <v>68.89</v>
      </c>
      <c r="F127" s="15">
        <f t="shared" si="11"/>
        <v>41.33</v>
      </c>
      <c r="G127" s="16" t="s">
        <v>406</v>
      </c>
      <c r="H127" s="17">
        <f t="shared" si="16"/>
        <v>31.68</v>
      </c>
      <c r="I127" s="21">
        <f t="shared" si="17"/>
        <v>73.00999999999999</v>
      </c>
    </row>
    <row r="128" spans="1:9" ht="27">
      <c r="A128" s="12" t="s">
        <v>407</v>
      </c>
      <c r="B128" s="13" t="s">
        <v>408</v>
      </c>
      <c r="C128" s="14" t="s">
        <v>404</v>
      </c>
      <c r="D128" s="14" t="s">
        <v>405</v>
      </c>
      <c r="E128" s="15">
        <v>66.7</v>
      </c>
      <c r="F128" s="15">
        <f t="shared" si="11"/>
        <v>40.02</v>
      </c>
      <c r="G128" s="16" t="s">
        <v>246</v>
      </c>
      <c r="H128" s="17">
        <f t="shared" si="16"/>
        <v>30.08</v>
      </c>
      <c r="I128" s="21">
        <f t="shared" si="17"/>
        <v>70.1</v>
      </c>
    </row>
    <row r="129" spans="1:9" ht="27">
      <c r="A129" s="12" t="s">
        <v>409</v>
      </c>
      <c r="B129" s="13" t="s">
        <v>410</v>
      </c>
      <c r="C129" s="14" t="s">
        <v>404</v>
      </c>
      <c r="D129" s="14" t="s">
        <v>405</v>
      </c>
      <c r="E129" s="18">
        <v>64.04</v>
      </c>
      <c r="F129" s="15">
        <f t="shared" si="11"/>
        <v>38.42</v>
      </c>
      <c r="G129" s="16" t="s">
        <v>198</v>
      </c>
      <c r="H129" s="17">
        <f t="shared" si="16"/>
        <v>29.84</v>
      </c>
      <c r="I129" s="21">
        <f t="shared" si="17"/>
        <v>68.26</v>
      </c>
    </row>
    <row r="130" spans="1:9" ht="27">
      <c r="A130" s="12" t="s">
        <v>411</v>
      </c>
      <c r="B130" s="13" t="s">
        <v>412</v>
      </c>
      <c r="C130" s="14" t="s">
        <v>413</v>
      </c>
      <c r="D130" s="14" t="s">
        <v>414</v>
      </c>
      <c r="E130" s="15">
        <v>59.78</v>
      </c>
      <c r="F130" s="15">
        <f t="shared" si="11"/>
        <v>35.87</v>
      </c>
      <c r="G130" s="16" t="s">
        <v>134</v>
      </c>
      <c r="H130" s="12" t="s">
        <v>134</v>
      </c>
      <c r="I130" s="21" t="s">
        <v>134</v>
      </c>
    </row>
    <row r="131" spans="1:9" ht="27">
      <c r="A131" s="12" t="s">
        <v>415</v>
      </c>
      <c r="B131" s="13" t="s">
        <v>416</v>
      </c>
      <c r="C131" s="14" t="s">
        <v>413</v>
      </c>
      <c r="D131" s="14" t="s">
        <v>414</v>
      </c>
      <c r="E131" s="15">
        <v>66.44</v>
      </c>
      <c r="F131" s="15">
        <f t="shared" si="11"/>
        <v>39.86</v>
      </c>
      <c r="G131" s="16" t="s">
        <v>62</v>
      </c>
      <c r="H131" s="17">
        <f aca="true" t="shared" si="18" ref="H131:H147">ROUND(G131*0.4,2)</f>
        <v>32.32</v>
      </c>
      <c r="I131" s="21">
        <f aca="true" t="shared" si="19" ref="I131:I147">+F131+H131</f>
        <v>72.18</v>
      </c>
    </row>
    <row r="132" spans="1:9" ht="27">
      <c r="A132" s="12" t="s">
        <v>417</v>
      </c>
      <c r="B132" s="13" t="s">
        <v>418</v>
      </c>
      <c r="C132" s="14" t="s">
        <v>413</v>
      </c>
      <c r="D132" s="14" t="s">
        <v>414</v>
      </c>
      <c r="E132" s="15">
        <v>68.84</v>
      </c>
      <c r="F132" s="15">
        <f t="shared" si="11"/>
        <v>41.3</v>
      </c>
      <c r="G132" s="16" t="s">
        <v>298</v>
      </c>
      <c r="H132" s="17">
        <f t="shared" si="18"/>
        <v>30.48</v>
      </c>
      <c r="I132" s="21">
        <f t="shared" si="19"/>
        <v>71.78</v>
      </c>
    </row>
    <row r="133" spans="1:9" ht="27">
      <c r="A133" s="12" t="s">
        <v>419</v>
      </c>
      <c r="B133" s="13" t="s">
        <v>420</v>
      </c>
      <c r="C133" s="14" t="s">
        <v>413</v>
      </c>
      <c r="D133" s="14" t="s">
        <v>414</v>
      </c>
      <c r="E133" s="15">
        <v>64.11</v>
      </c>
      <c r="F133" s="15">
        <f t="shared" si="11"/>
        <v>38.47</v>
      </c>
      <c r="G133" s="16" t="s">
        <v>25</v>
      </c>
      <c r="H133" s="17">
        <f t="shared" si="18"/>
        <v>32.8</v>
      </c>
      <c r="I133" s="21">
        <f t="shared" si="19"/>
        <v>71.27</v>
      </c>
    </row>
    <row r="134" spans="1:9" ht="27">
      <c r="A134" s="12" t="s">
        <v>421</v>
      </c>
      <c r="B134" s="13" t="s">
        <v>422</v>
      </c>
      <c r="C134" s="14" t="s">
        <v>413</v>
      </c>
      <c r="D134" s="14" t="s">
        <v>414</v>
      </c>
      <c r="E134" s="15">
        <v>65.74</v>
      </c>
      <c r="F134" s="15">
        <f t="shared" si="11"/>
        <v>39.44</v>
      </c>
      <c r="G134" s="16" t="s">
        <v>406</v>
      </c>
      <c r="H134" s="17">
        <f t="shared" si="18"/>
        <v>31.68</v>
      </c>
      <c r="I134" s="21">
        <f t="shared" si="19"/>
        <v>71.12</v>
      </c>
    </row>
    <row r="135" spans="1:9" ht="27">
      <c r="A135" s="12" t="s">
        <v>423</v>
      </c>
      <c r="B135" s="13" t="s">
        <v>424</v>
      </c>
      <c r="C135" s="14" t="s">
        <v>413</v>
      </c>
      <c r="D135" s="14" t="s">
        <v>414</v>
      </c>
      <c r="E135" s="15">
        <v>63.23</v>
      </c>
      <c r="F135" s="15">
        <f t="shared" si="11"/>
        <v>37.94</v>
      </c>
      <c r="G135" s="16" t="s">
        <v>116</v>
      </c>
      <c r="H135" s="17">
        <f t="shared" si="18"/>
        <v>32.88</v>
      </c>
      <c r="I135" s="21">
        <f t="shared" si="19"/>
        <v>70.82</v>
      </c>
    </row>
    <row r="136" spans="1:9" ht="27">
      <c r="A136" s="12" t="s">
        <v>425</v>
      </c>
      <c r="B136" s="13" t="s">
        <v>426</v>
      </c>
      <c r="C136" s="14" t="s">
        <v>413</v>
      </c>
      <c r="D136" s="14" t="s">
        <v>414</v>
      </c>
      <c r="E136" s="15">
        <v>63.75</v>
      </c>
      <c r="F136" s="15">
        <f t="shared" si="11"/>
        <v>38.25</v>
      </c>
      <c r="G136" s="16" t="s">
        <v>208</v>
      </c>
      <c r="H136" s="17">
        <f t="shared" si="18"/>
        <v>31.84</v>
      </c>
      <c r="I136" s="21">
        <f t="shared" si="19"/>
        <v>70.09</v>
      </c>
    </row>
    <row r="137" spans="1:9" ht="27">
      <c r="A137" s="12" t="s">
        <v>427</v>
      </c>
      <c r="B137" s="13" t="s">
        <v>428</v>
      </c>
      <c r="C137" s="14" t="s">
        <v>413</v>
      </c>
      <c r="D137" s="14" t="s">
        <v>414</v>
      </c>
      <c r="E137" s="15">
        <v>64.62</v>
      </c>
      <c r="F137" s="15">
        <f t="shared" si="11"/>
        <v>38.77</v>
      </c>
      <c r="G137" s="16" t="s">
        <v>429</v>
      </c>
      <c r="H137" s="17">
        <f t="shared" si="18"/>
        <v>30.64</v>
      </c>
      <c r="I137" s="21">
        <f t="shared" si="19"/>
        <v>69.41</v>
      </c>
    </row>
    <row r="138" spans="1:9" ht="27">
      <c r="A138" s="12" t="s">
        <v>430</v>
      </c>
      <c r="B138" s="13" t="s">
        <v>431</v>
      </c>
      <c r="C138" s="14" t="s">
        <v>413</v>
      </c>
      <c r="D138" s="14" t="s">
        <v>414</v>
      </c>
      <c r="E138" s="15">
        <v>61.05</v>
      </c>
      <c r="F138" s="15">
        <f t="shared" si="11"/>
        <v>36.63</v>
      </c>
      <c r="G138" s="16" t="s">
        <v>432</v>
      </c>
      <c r="H138" s="17">
        <f t="shared" si="18"/>
        <v>28.64</v>
      </c>
      <c r="I138" s="21">
        <f t="shared" si="19"/>
        <v>65.27000000000001</v>
      </c>
    </row>
    <row r="139" spans="1:9" ht="27">
      <c r="A139" s="12" t="s">
        <v>433</v>
      </c>
      <c r="B139" s="13" t="s">
        <v>434</v>
      </c>
      <c r="C139" s="14" t="s">
        <v>435</v>
      </c>
      <c r="D139" s="14" t="s">
        <v>436</v>
      </c>
      <c r="E139" s="15">
        <v>64.68</v>
      </c>
      <c r="F139" s="15">
        <f t="shared" si="11"/>
        <v>38.81</v>
      </c>
      <c r="G139" s="16" t="s">
        <v>191</v>
      </c>
      <c r="H139" s="17">
        <f t="shared" si="18"/>
        <v>32</v>
      </c>
      <c r="I139" s="21">
        <f t="shared" si="19"/>
        <v>70.81</v>
      </c>
    </row>
    <row r="140" spans="1:9" ht="27">
      <c r="A140" s="12" t="s">
        <v>437</v>
      </c>
      <c r="B140" s="13" t="s">
        <v>438</v>
      </c>
      <c r="C140" s="14" t="s">
        <v>435</v>
      </c>
      <c r="D140" s="14" t="s">
        <v>436</v>
      </c>
      <c r="E140" s="15">
        <v>60.28</v>
      </c>
      <c r="F140" s="15">
        <f t="shared" si="11"/>
        <v>36.17</v>
      </c>
      <c r="G140" s="16" t="s">
        <v>62</v>
      </c>
      <c r="H140" s="17">
        <f t="shared" si="18"/>
        <v>32.32</v>
      </c>
      <c r="I140" s="21">
        <f t="shared" si="19"/>
        <v>68.49000000000001</v>
      </c>
    </row>
    <row r="141" spans="1:9" ht="27">
      <c r="A141" s="12" t="s">
        <v>439</v>
      </c>
      <c r="B141" s="13" t="s">
        <v>440</v>
      </c>
      <c r="C141" s="14" t="s">
        <v>435</v>
      </c>
      <c r="D141" s="14" t="s">
        <v>436</v>
      </c>
      <c r="E141" s="18">
        <v>56.44</v>
      </c>
      <c r="F141" s="15">
        <f t="shared" si="11"/>
        <v>33.86</v>
      </c>
      <c r="G141" s="16" t="s">
        <v>441</v>
      </c>
      <c r="H141" s="17">
        <f t="shared" si="18"/>
        <v>28.72</v>
      </c>
      <c r="I141" s="21">
        <f t="shared" si="19"/>
        <v>62.58</v>
      </c>
    </row>
    <row r="142" spans="1:9" ht="14.25">
      <c r="A142" s="12" t="s">
        <v>442</v>
      </c>
      <c r="B142" s="13" t="s">
        <v>443</v>
      </c>
      <c r="C142" s="14" t="s">
        <v>444</v>
      </c>
      <c r="D142" s="14" t="s">
        <v>445</v>
      </c>
      <c r="E142" s="15">
        <v>65.23</v>
      </c>
      <c r="F142" s="15">
        <f t="shared" si="11"/>
        <v>39.14</v>
      </c>
      <c r="G142" s="16" t="s">
        <v>67</v>
      </c>
      <c r="H142" s="17">
        <f t="shared" si="18"/>
        <v>31.12</v>
      </c>
      <c r="I142" s="21">
        <f t="shared" si="19"/>
        <v>70.26</v>
      </c>
    </row>
    <row r="143" spans="1:9" ht="14.25">
      <c r="A143" s="12" t="s">
        <v>446</v>
      </c>
      <c r="B143" s="13" t="s">
        <v>447</v>
      </c>
      <c r="C143" s="14" t="s">
        <v>444</v>
      </c>
      <c r="D143" s="14" t="s">
        <v>445</v>
      </c>
      <c r="E143" s="15">
        <v>64.24</v>
      </c>
      <c r="F143" s="15">
        <f t="shared" si="11"/>
        <v>38.54</v>
      </c>
      <c r="G143" s="16" t="s">
        <v>211</v>
      </c>
      <c r="H143" s="17">
        <f t="shared" si="18"/>
        <v>29.36</v>
      </c>
      <c r="I143" s="21">
        <f t="shared" si="19"/>
        <v>67.9</v>
      </c>
    </row>
    <row r="144" spans="1:9" ht="14.25">
      <c r="A144" s="12" t="s">
        <v>448</v>
      </c>
      <c r="B144" s="13" t="s">
        <v>449</v>
      </c>
      <c r="C144" s="14" t="s">
        <v>444</v>
      </c>
      <c r="D144" s="14" t="s">
        <v>445</v>
      </c>
      <c r="E144" s="15">
        <v>63.01</v>
      </c>
      <c r="F144" s="15">
        <f t="shared" si="11"/>
        <v>37.81</v>
      </c>
      <c r="G144" s="16" t="s">
        <v>450</v>
      </c>
      <c r="H144" s="17">
        <f t="shared" si="18"/>
        <v>25.76</v>
      </c>
      <c r="I144" s="21">
        <f t="shared" si="19"/>
        <v>63.57000000000001</v>
      </c>
    </row>
    <row r="145" spans="1:9" ht="27">
      <c r="A145" s="12" t="s">
        <v>451</v>
      </c>
      <c r="B145" s="13" t="s">
        <v>452</v>
      </c>
      <c r="C145" s="14" t="s">
        <v>453</v>
      </c>
      <c r="D145" s="14" t="s">
        <v>454</v>
      </c>
      <c r="E145" s="15">
        <v>57.96</v>
      </c>
      <c r="F145" s="15">
        <f t="shared" si="11"/>
        <v>34.78</v>
      </c>
      <c r="G145" s="16" t="s">
        <v>49</v>
      </c>
      <c r="H145" s="17">
        <f t="shared" si="18"/>
        <v>30.56</v>
      </c>
      <c r="I145" s="21">
        <f t="shared" si="19"/>
        <v>65.34</v>
      </c>
    </row>
    <row r="146" spans="1:9" ht="27">
      <c r="A146" s="12" t="s">
        <v>455</v>
      </c>
      <c r="B146" s="13" t="s">
        <v>456</v>
      </c>
      <c r="C146" s="14" t="s">
        <v>453</v>
      </c>
      <c r="D146" s="14" t="s">
        <v>454</v>
      </c>
      <c r="E146" s="15">
        <v>59.97</v>
      </c>
      <c r="F146" s="15">
        <f t="shared" si="11"/>
        <v>35.98</v>
      </c>
      <c r="G146" s="16" t="s">
        <v>432</v>
      </c>
      <c r="H146" s="17">
        <f t="shared" si="18"/>
        <v>28.64</v>
      </c>
      <c r="I146" s="21">
        <f t="shared" si="19"/>
        <v>64.62</v>
      </c>
    </row>
    <row r="147" spans="1:9" ht="27">
      <c r="A147" s="12" t="s">
        <v>457</v>
      </c>
      <c r="B147" s="13" t="s">
        <v>458</v>
      </c>
      <c r="C147" s="14" t="s">
        <v>453</v>
      </c>
      <c r="D147" s="14" t="s">
        <v>454</v>
      </c>
      <c r="E147" s="15">
        <v>57.12</v>
      </c>
      <c r="F147" s="15">
        <f t="shared" si="11"/>
        <v>34.27</v>
      </c>
      <c r="G147" s="16" t="s">
        <v>459</v>
      </c>
      <c r="H147" s="17">
        <f t="shared" si="18"/>
        <v>28</v>
      </c>
      <c r="I147" s="21">
        <f t="shared" si="19"/>
        <v>62.27</v>
      </c>
    </row>
    <row r="148" spans="1:9" ht="27">
      <c r="A148" s="12" t="s">
        <v>460</v>
      </c>
      <c r="B148" s="13" t="s">
        <v>461</v>
      </c>
      <c r="C148" s="14" t="s">
        <v>462</v>
      </c>
      <c r="D148" s="14" t="s">
        <v>463</v>
      </c>
      <c r="E148" s="15">
        <v>63.33</v>
      </c>
      <c r="F148" s="15">
        <f t="shared" si="11"/>
        <v>38</v>
      </c>
      <c r="G148" s="16" t="s">
        <v>134</v>
      </c>
      <c r="H148" s="12" t="s">
        <v>134</v>
      </c>
      <c r="I148" s="21" t="s">
        <v>134</v>
      </c>
    </row>
    <row r="149" spans="1:9" ht="27">
      <c r="A149" s="12" t="s">
        <v>464</v>
      </c>
      <c r="B149" s="13" t="s">
        <v>465</v>
      </c>
      <c r="C149" s="14" t="s">
        <v>462</v>
      </c>
      <c r="D149" s="14" t="s">
        <v>463</v>
      </c>
      <c r="E149" s="15">
        <v>69.76</v>
      </c>
      <c r="F149" s="15">
        <f t="shared" si="11"/>
        <v>41.86</v>
      </c>
      <c r="G149" s="16" t="s">
        <v>41</v>
      </c>
      <c r="H149" s="17">
        <f aca="true" t="shared" si="20" ref="H149:H155">ROUND(G149*0.4,2)</f>
        <v>30.32</v>
      </c>
      <c r="I149" s="21">
        <f aca="true" t="shared" si="21" ref="I149:I155">+F149+H149</f>
        <v>72.18</v>
      </c>
    </row>
    <row r="150" spans="1:9" ht="14.25">
      <c r="A150" s="12" t="s">
        <v>466</v>
      </c>
      <c r="B150" s="13" t="s">
        <v>467</v>
      </c>
      <c r="C150" s="14" t="s">
        <v>468</v>
      </c>
      <c r="D150" s="14" t="s">
        <v>469</v>
      </c>
      <c r="E150" s="15">
        <v>67.04</v>
      </c>
      <c r="F150" s="15">
        <f t="shared" si="11"/>
        <v>40.22</v>
      </c>
      <c r="G150" s="16" t="s">
        <v>406</v>
      </c>
      <c r="H150" s="17">
        <f t="shared" si="20"/>
        <v>31.68</v>
      </c>
      <c r="I150" s="21">
        <f t="shared" si="21"/>
        <v>71.9</v>
      </c>
    </row>
    <row r="151" spans="1:9" ht="14.25">
      <c r="A151" s="12" t="s">
        <v>470</v>
      </c>
      <c r="B151" s="13" t="s">
        <v>471</v>
      </c>
      <c r="C151" s="14" t="s">
        <v>468</v>
      </c>
      <c r="D151" s="14" t="s">
        <v>469</v>
      </c>
      <c r="E151" s="15">
        <v>65.99</v>
      </c>
      <c r="F151" s="15">
        <f t="shared" si="11"/>
        <v>39.59</v>
      </c>
      <c r="G151" s="16" t="s">
        <v>188</v>
      </c>
      <c r="H151" s="17">
        <f t="shared" si="20"/>
        <v>32.08</v>
      </c>
      <c r="I151" s="21">
        <f t="shared" si="21"/>
        <v>71.67</v>
      </c>
    </row>
    <row r="152" spans="1:9" ht="14.25">
      <c r="A152" s="12" t="s">
        <v>472</v>
      </c>
      <c r="B152" s="13" t="s">
        <v>473</v>
      </c>
      <c r="C152" s="14" t="s">
        <v>468</v>
      </c>
      <c r="D152" s="14" t="s">
        <v>469</v>
      </c>
      <c r="E152" s="15">
        <v>69.37</v>
      </c>
      <c r="F152" s="15">
        <f t="shared" si="11"/>
        <v>41.62</v>
      </c>
      <c r="G152" s="16" t="s">
        <v>363</v>
      </c>
      <c r="H152" s="17">
        <f t="shared" si="20"/>
        <v>28.96</v>
      </c>
      <c r="I152" s="21">
        <f t="shared" si="21"/>
        <v>70.58</v>
      </c>
    </row>
    <row r="153" spans="1:9" ht="14.25">
      <c r="A153" s="12" t="s">
        <v>474</v>
      </c>
      <c r="B153" s="13" t="s">
        <v>475</v>
      </c>
      <c r="C153" s="14" t="s">
        <v>468</v>
      </c>
      <c r="D153" s="14" t="s">
        <v>476</v>
      </c>
      <c r="E153" s="15">
        <v>70.74</v>
      </c>
      <c r="F153" s="15">
        <f t="shared" si="11"/>
        <v>42.44</v>
      </c>
      <c r="G153" s="16" t="s">
        <v>477</v>
      </c>
      <c r="H153" s="17">
        <f t="shared" si="20"/>
        <v>30.24</v>
      </c>
      <c r="I153" s="21">
        <f t="shared" si="21"/>
        <v>72.67999999999999</v>
      </c>
    </row>
    <row r="154" spans="1:9" ht="14.25">
      <c r="A154" s="12" t="s">
        <v>478</v>
      </c>
      <c r="B154" s="13" t="s">
        <v>479</v>
      </c>
      <c r="C154" s="14" t="s">
        <v>468</v>
      </c>
      <c r="D154" s="14" t="s">
        <v>476</v>
      </c>
      <c r="E154" s="15">
        <v>69.08</v>
      </c>
      <c r="F154" s="15">
        <f t="shared" si="11"/>
        <v>41.45</v>
      </c>
      <c r="G154" s="16" t="s">
        <v>201</v>
      </c>
      <c r="H154" s="17">
        <f t="shared" si="20"/>
        <v>31.04</v>
      </c>
      <c r="I154" s="21">
        <f t="shared" si="21"/>
        <v>72.49000000000001</v>
      </c>
    </row>
    <row r="155" spans="1:9" ht="14.25">
      <c r="A155" s="12" t="s">
        <v>480</v>
      </c>
      <c r="B155" s="13" t="s">
        <v>481</v>
      </c>
      <c r="C155" s="14" t="s">
        <v>468</v>
      </c>
      <c r="D155" s="14" t="s">
        <v>476</v>
      </c>
      <c r="E155" s="15">
        <v>66.86</v>
      </c>
      <c r="F155" s="15">
        <f t="shared" si="11"/>
        <v>40.12</v>
      </c>
      <c r="G155" s="16" t="s">
        <v>38</v>
      </c>
      <c r="H155" s="17">
        <f t="shared" si="20"/>
        <v>30.72</v>
      </c>
      <c r="I155" s="21">
        <f t="shared" si="21"/>
        <v>70.84</v>
      </c>
    </row>
    <row r="156" spans="1:9" ht="14.25">
      <c r="A156" s="12" t="s">
        <v>482</v>
      </c>
      <c r="B156" s="13" t="s">
        <v>483</v>
      </c>
      <c r="C156" s="14" t="s">
        <v>468</v>
      </c>
      <c r="D156" s="14" t="s">
        <v>484</v>
      </c>
      <c r="E156" s="18">
        <v>63.41</v>
      </c>
      <c r="F156" s="15">
        <f t="shared" si="11"/>
        <v>38.05</v>
      </c>
      <c r="G156" s="16" t="s">
        <v>134</v>
      </c>
      <c r="H156" s="12" t="s">
        <v>134</v>
      </c>
      <c r="I156" s="21" t="s">
        <v>134</v>
      </c>
    </row>
    <row r="157" spans="1:9" ht="14.25">
      <c r="A157" s="12" t="s">
        <v>485</v>
      </c>
      <c r="B157" s="13" t="s">
        <v>486</v>
      </c>
      <c r="C157" s="14" t="s">
        <v>468</v>
      </c>
      <c r="D157" s="14" t="s">
        <v>484</v>
      </c>
      <c r="E157" s="15">
        <v>74.36</v>
      </c>
      <c r="F157" s="15">
        <f t="shared" si="11"/>
        <v>44.62</v>
      </c>
      <c r="G157" s="16" t="s">
        <v>313</v>
      </c>
      <c r="H157" s="17">
        <f aca="true" t="shared" si="22" ref="H157:H176">ROUND(G157*0.4,2)</f>
        <v>33.28</v>
      </c>
      <c r="I157" s="21">
        <f aca="true" t="shared" si="23" ref="I157:I176">+F157+H157</f>
        <v>77.9</v>
      </c>
    </row>
    <row r="158" spans="1:9" ht="14.25">
      <c r="A158" s="12" t="s">
        <v>487</v>
      </c>
      <c r="B158" s="13" t="s">
        <v>488</v>
      </c>
      <c r="C158" s="14" t="s">
        <v>468</v>
      </c>
      <c r="D158" s="14" t="s">
        <v>484</v>
      </c>
      <c r="E158" s="15">
        <v>74.65</v>
      </c>
      <c r="F158" s="15">
        <f t="shared" si="11"/>
        <v>44.79</v>
      </c>
      <c r="G158" s="16" t="s">
        <v>56</v>
      </c>
      <c r="H158" s="17">
        <f t="shared" si="22"/>
        <v>32.64</v>
      </c>
      <c r="I158" s="21">
        <f t="shared" si="23"/>
        <v>77.43</v>
      </c>
    </row>
    <row r="159" spans="1:9" ht="14.25">
      <c r="A159" s="12" t="s">
        <v>489</v>
      </c>
      <c r="B159" s="13" t="s">
        <v>490</v>
      </c>
      <c r="C159" s="14" t="s">
        <v>468</v>
      </c>
      <c r="D159" s="14" t="s">
        <v>484</v>
      </c>
      <c r="E159" s="15">
        <v>72.13</v>
      </c>
      <c r="F159" s="15">
        <f aca="true" t="shared" si="24" ref="F159:F190">ROUND(E159*0.6,2)</f>
        <v>43.28</v>
      </c>
      <c r="G159" s="16" t="s">
        <v>137</v>
      </c>
      <c r="H159" s="17">
        <f t="shared" si="22"/>
        <v>31.36</v>
      </c>
      <c r="I159" s="21">
        <f t="shared" si="23"/>
        <v>74.64</v>
      </c>
    </row>
    <row r="160" spans="1:9" ht="14.25">
      <c r="A160" s="12" t="s">
        <v>491</v>
      </c>
      <c r="B160" s="13" t="s">
        <v>492</v>
      </c>
      <c r="C160" s="14" t="s">
        <v>468</v>
      </c>
      <c r="D160" s="14" t="s">
        <v>484</v>
      </c>
      <c r="E160" s="15">
        <v>71.94</v>
      </c>
      <c r="F160" s="15">
        <f t="shared" si="24"/>
        <v>43.16</v>
      </c>
      <c r="G160" s="16" t="s">
        <v>201</v>
      </c>
      <c r="H160" s="17">
        <f t="shared" si="22"/>
        <v>31.04</v>
      </c>
      <c r="I160" s="21">
        <f t="shared" si="23"/>
        <v>74.19999999999999</v>
      </c>
    </row>
    <row r="161" spans="1:9" ht="14.25">
      <c r="A161" s="12" t="s">
        <v>493</v>
      </c>
      <c r="B161" s="13" t="s">
        <v>494</v>
      </c>
      <c r="C161" s="14" t="s">
        <v>468</v>
      </c>
      <c r="D161" s="14" t="s">
        <v>484</v>
      </c>
      <c r="E161" s="15">
        <v>68.2</v>
      </c>
      <c r="F161" s="15">
        <f t="shared" si="24"/>
        <v>40.92</v>
      </c>
      <c r="G161" s="16" t="s">
        <v>129</v>
      </c>
      <c r="H161" s="17">
        <f t="shared" si="22"/>
        <v>31.92</v>
      </c>
      <c r="I161" s="21">
        <f t="shared" si="23"/>
        <v>72.84</v>
      </c>
    </row>
    <row r="162" spans="1:9" ht="14.25">
      <c r="A162" s="12" t="s">
        <v>495</v>
      </c>
      <c r="B162" s="13" t="s">
        <v>496</v>
      </c>
      <c r="C162" s="14" t="s">
        <v>468</v>
      </c>
      <c r="D162" s="14" t="s">
        <v>484</v>
      </c>
      <c r="E162" s="15">
        <v>66.43</v>
      </c>
      <c r="F162" s="15">
        <f t="shared" si="24"/>
        <v>39.86</v>
      </c>
      <c r="G162" s="16" t="s">
        <v>41</v>
      </c>
      <c r="H162" s="17">
        <f t="shared" si="22"/>
        <v>30.32</v>
      </c>
      <c r="I162" s="21">
        <f t="shared" si="23"/>
        <v>70.18</v>
      </c>
    </row>
    <row r="163" spans="1:9" ht="27">
      <c r="A163" s="12" t="s">
        <v>497</v>
      </c>
      <c r="B163" s="13" t="s">
        <v>498</v>
      </c>
      <c r="C163" s="14" t="s">
        <v>468</v>
      </c>
      <c r="D163" s="14" t="s">
        <v>484</v>
      </c>
      <c r="E163" s="15">
        <v>65.84</v>
      </c>
      <c r="F163" s="15">
        <f t="shared" si="24"/>
        <v>39.5</v>
      </c>
      <c r="G163" s="16" t="s">
        <v>145</v>
      </c>
      <c r="H163" s="17">
        <f t="shared" si="22"/>
        <v>29.6</v>
      </c>
      <c r="I163" s="21">
        <f t="shared" si="23"/>
        <v>69.1</v>
      </c>
    </row>
    <row r="164" spans="1:9" ht="14.25">
      <c r="A164" s="12" t="s">
        <v>499</v>
      </c>
      <c r="B164" s="13" t="s">
        <v>500</v>
      </c>
      <c r="C164" s="14" t="s">
        <v>468</v>
      </c>
      <c r="D164" s="14" t="s">
        <v>484</v>
      </c>
      <c r="E164" s="15">
        <v>65.67</v>
      </c>
      <c r="F164" s="15">
        <f t="shared" si="24"/>
        <v>39.4</v>
      </c>
      <c r="G164" s="16" t="s">
        <v>501</v>
      </c>
      <c r="H164" s="17">
        <f t="shared" si="22"/>
        <v>26.8</v>
      </c>
      <c r="I164" s="21">
        <f t="shared" si="23"/>
        <v>66.2</v>
      </c>
    </row>
    <row r="165" spans="1:9" ht="14.25">
      <c r="A165" s="12" t="s">
        <v>502</v>
      </c>
      <c r="B165" s="13" t="s">
        <v>503</v>
      </c>
      <c r="C165" s="14" t="s">
        <v>468</v>
      </c>
      <c r="D165" s="14" t="s">
        <v>504</v>
      </c>
      <c r="E165" s="15">
        <v>77.96</v>
      </c>
      <c r="F165" s="15">
        <f t="shared" si="24"/>
        <v>46.78</v>
      </c>
      <c r="G165" s="16" t="s">
        <v>41</v>
      </c>
      <c r="H165" s="17">
        <f t="shared" si="22"/>
        <v>30.32</v>
      </c>
      <c r="I165" s="21">
        <f t="shared" si="23"/>
        <v>77.1</v>
      </c>
    </row>
    <row r="166" spans="1:9" ht="14.25">
      <c r="A166" s="12" t="s">
        <v>505</v>
      </c>
      <c r="B166" s="13" t="s">
        <v>506</v>
      </c>
      <c r="C166" s="14" t="s">
        <v>468</v>
      </c>
      <c r="D166" s="14" t="s">
        <v>504</v>
      </c>
      <c r="E166" s="15">
        <v>67.57</v>
      </c>
      <c r="F166" s="15">
        <f t="shared" si="24"/>
        <v>40.54</v>
      </c>
      <c r="G166" s="16" t="s">
        <v>507</v>
      </c>
      <c r="H166" s="17">
        <f t="shared" si="22"/>
        <v>36.4</v>
      </c>
      <c r="I166" s="21">
        <f t="shared" si="23"/>
        <v>76.94</v>
      </c>
    </row>
    <row r="167" spans="1:9" ht="14.25">
      <c r="A167" s="12" t="s">
        <v>508</v>
      </c>
      <c r="B167" s="13" t="s">
        <v>509</v>
      </c>
      <c r="C167" s="14" t="s">
        <v>468</v>
      </c>
      <c r="D167" s="14" t="s">
        <v>504</v>
      </c>
      <c r="E167" s="15">
        <v>69.14</v>
      </c>
      <c r="F167" s="15">
        <f t="shared" si="24"/>
        <v>41.48</v>
      </c>
      <c r="G167" s="16" t="s">
        <v>188</v>
      </c>
      <c r="H167" s="17">
        <f t="shared" si="22"/>
        <v>32.08</v>
      </c>
      <c r="I167" s="21">
        <f t="shared" si="23"/>
        <v>73.56</v>
      </c>
    </row>
    <row r="168" spans="1:9" ht="14.25">
      <c r="A168" s="12" t="s">
        <v>510</v>
      </c>
      <c r="B168" s="13" t="s">
        <v>511</v>
      </c>
      <c r="C168" s="14" t="s">
        <v>468</v>
      </c>
      <c r="D168" s="14" t="s">
        <v>504</v>
      </c>
      <c r="E168" s="15">
        <v>67.48</v>
      </c>
      <c r="F168" s="15">
        <f t="shared" si="24"/>
        <v>40.49</v>
      </c>
      <c r="G168" s="16" t="s">
        <v>86</v>
      </c>
      <c r="H168" s="17">
        <f t="shared" si="22"/>
        <v>32.24</v>
      </c>
      <c r="I168" s="21">
        <f t="shared" si="23"/>
        <v>72.73</v>
      </c>
    </row>
    <row r="169" spans="1:9" ht="14.25">
      <c r="A169" s="12" t="s">
        <v>512</v>
      </c>
      <c r="B169" s="13" t="s">
        <v>513</v>
      </c>
      <c r="C169" s="14" t="s">
        <v>468</v>
      </c>
      <c r="D169" s="14" t="s">
        <v>504</v>
      </c>
      <c r="E169" s="15">
        <v>65.33</v>
      </c>
      <c r="F169" s="15">
        <f t="shared" si="24"/>
        <v>39.2</v>
      </c>
      <c r="G169" s="16" t="s">
        <v>514</v>
      </c>
      <c r="H169" s="17">
        <f t="shared" si="22"/>
        <v>29.04</v>
      </c>
      <c r="I169" s="21">
        <f t="shared" si="23"/>
        <v>68.24000000000001</v>
      </c>
    </row>
    <row r="170" spans="1:9" ht="14.25">
      <c r="A170" s="12" t="s">
        <v>515</v>
      </c>
      <c r="B170" s="13" t="s">
        <v>516</v>
      </c>
      <c r="C170" s="14" t="s">
        <v>468</v>
      </c>
      <c r="D170" s="14" t="s">
        <v>504</v>
      </c>
      <c r="E170" s="15">
        <v>64.75</v>
      </c>
      <c r="F170" s="15">
        <f t="shared" si="24"/>
        <v>38.85</v>
      </c>
      <c r="G170" s="16" t="s">
        <v>517</v>
      </c>
      <c r="H170" s="17">
        <f t="shared" si="22"/>
        <v>27.36</v>
      </c>
      <c r="I170" s="21">
        <f t="shared" si="23"/>
        <v>66.21000000000001</v>
      </c>
    </row>
    <row r="171" spans="1:9" ht="14.25">
      <c r="A171" s="12" t="s">
        <v>518</v>
      </c>
      <c r="B171" s="13" t="s">
        <v>519</v>
      </c>
      <c r="C171" s="14" t="s">
        <v>468</v>
      </c>
      <c r="D171" s="14" t="s">
        <v>520</v>
      </c>
      <c r="E171" s="15">
        <v>69.73</v>
      </c>
      <c r="F171" s="15">
        <f t="shared" si="24"/>
        <v>41.84</v>
      </c>
      <c r="G171" s="16" t="s">
        <v>521</v>
      </c>
      <c r="H171" s="17">
        <f t="shared" si="22"/>
        <v>35.44</v>
      </c>
      <c r="I171" s="21">
        <f t="shared" si="23"/>
        <v>77.28</v>
      </c>
    </row>
    <row r="172" spans="1:9" ht="14.25">
      <c r="A172" s="12" t="s">
        <v>522</v>
      </c>
      <c r="B172" s="13" t="s">
        <v>523</v>
      </c>
      <c r="C172" s="14" t="s">
        <v>468</v>
      </c>
      <c r="D172" s="14" t="s">
        <v>520</v>
      </c>
      <c r="E172" s="15">
        <v>66.56</v>
      </c>
      <c r="F172" s="15">
        <f t="shared" si="24"/>
        <v>39.94</v>
      </c>
      <c r="G172" s="16" t="s">
        <v>86</v>
      </c>
      <c r="H172" s="17">
        <f t="shared" si="22"/>
        <v>32.24</v>
      </c>
      <c r="I172" s="21">
        <f t="shared" si="23"/>
        <v>72.18</v>
      </c>
    </row>
    <row r="173" spans="1:9" ht="14.25">
      <c r="A173" s="12" t="s">
        <v>524</v>
      </c>
      <c r="B173" s="13" t="s">
        <v>525</v>
      </c>
      <c r="C173" s="14" t="s">
        <v>468</v>
      </c>
      <c r="D173" s="14" t="s">
        <v>520</v>
      </c>
      <c r="E173" s="15">
        <v>63.51</v>
      </c>
      <c r="F173" s="15">
        <f t="shared" si="24"/>
        <v>38.11</v>
      </c>
      <c r="G173" s="16" t="s">
        <v>46</v>
      </c>
      <c r="H173" s="17">
        <f t="shared" si="22"/>
        <v>33.2</v>
      </c>
      <c r="I173" s="21">
        <f t="shared" si="23"/>
        <v>71.31</v>
      </c>
    </row>
    <row r="174" spans="1:9" ht="14.25">
      <c r="A174" s="12" t="s">
        <v>526</v>
      </c>
      <c r="B174" s="13" t="s">
        <v>527</v>
      </c>
      <c r="C174" s="14" t="s">
        <v>468</v>
      </c>
      <c r="D174" s="14" t="s">
        <v>520</v>
      </c>
      <c r="E174" s="15">
        <v>65.12</v>
      </c>
      <c r="F174" s="15">
        <f t="shared" si="24"/>
        <v>39.07</v>
      </c>
      <c r="G174" s="16" t="s">
        <v>191</v>
      </c>
      <c r="H174" s="17">
        <f t="shared" si="22"/>
        <v>32</v>
      </c>
      <c r="I174" s="21">
        <f t="shared" si="23"/>
        <v>71.07</v>
      </c>
    </row>
    <row r="175" spans="1:9" ht="14.25">
      <c r="A175" s="12" t="s">
        <v>528</v>
      </c>
      <c r="B175" s="13" t="s">
        <v>529</v>
      </c>
      <c r="C175" s="14" t="s">
        <v>468</v>
      </c>
      <c r="D175" s="14" t="s">
        <v>520</v>
      </c>
      <c r="E175" s="15">
        <v>64.4</v>
      </c>
      <c r="F175" s="15">
        <f t="shared" si="24"/>
        <v>38.64</v>
      </c>
      <c r="G175" s="16" t="s">
        <v>156</v>
      </c>
      <c r="H175" s="17">
        <f t="shared" si="22"/>
        <v>31.2</v>
      </c>
      <c r="I175" s="21">
        <f t="shared" si="23"/>
        <v>69.84</v>
      </c>
    </row>
    <row r="176" spans="1:9" ht="14.25">
      <c r="A176" s="12" t="s">
        <v>530</v>
      </c>
      <c r="B176" s="13" t="s">
        <v>531</v>
      </c>
      <c r="C176" s="14" t="s">
        <v>468</v>
      </c>
      <c r="D176" s="14" t="s">
        <v>520</v>
      </c>
      <c r="E176" s="15">
        <v>63.93</v>
      </c>
      <c r="F176" s="15">
        <f t="shared" si="24"/>
        <v>38.36</v>
      </c>
      <c r="G176" s="16" t="s">
        <v>201</v>
      </c>
      <c r="H176" s="17">
        <f t="shared" si="22"/>
        <v>31.04</v>
      </c>
      <c r="I176" s="21">
        <f t="shared" si="23"/>
        <v>69.4</v>
      </c>
    </row>
    <row r="177" spans="1:9" ht="14.25">
      <c r="A177" s="12" t="s">
        <v>532</v>
      </c>
      <c r="B177" s="13" t="s">
        <v>533</v>
      </c>
      <c r="C177" s="14" t="s">
        <v>468</v>
      </c>
      <c r="D177" s="14" t="s">
        <v>534</v>
      </c>
      <c r="E177" s="15">
        <v>68.04</v>
      </c>
      <c r="F177" s="15">
        <f t="shared" si="24"/>
        <v>40.82</v>
      </c>
      <c r="G177" s="16" t="s">
        <v>372</v>
      </c>
      <c r="H177" s="15" t="s">
        <v>372</v>
      </c>
      <c r="I177" s="22" t="s">
        <v>372</v>
      </c>
    </row>
    <row r="178" spans="1:9" ht="14.25">
      <c r="A178" s="12" t="s">
        <v>535</v>
      </c>
      <c r="B178" s="13" t="s">
        <v>536</v>
      </c>
      <c r="C178" s="14" t="s">
        <v>468</v>
      </c>
      <c r="D178" s="14" t="s">
        <v>534</v>
      </c>
      <c r="E178" s="15">
        <v>70.29</v>
      </c>
      <c r="F178" s="15">
        <f t="shared" si="24"/>
        <v>42.17</v>
      </c>
      <c r="G178" s="16" t="s">
        <v>263</v>
      </c>
      <c r="H178" s="17">
        <f aca="true" t="shared" si="25" ref="H178:H190">ROUND(G178*0.4,2)</f>
        <v>31.44</v>
      </c>
      <c r="I178" s="21">
        <f aca="true" t="shared" si="26" ref="I178:I190">+F178+H178</f>
        <v>73.61</v>
      </c>
    </row>
    <row r="179" spans="1:9" ht="14.25">
      <c r="A179" s="12" t="s">
        <v>537</v>
      </c>
      <c r="B179" s="13" t="s">
        <v>153</v>
      </c>
      <c r="C179" s="14" t="s">
        <v>468</v>
      </c>
      <c r="D179" s="14" t="s">
        <v>534</v>
      </c>
      <c r="E179" s="15">
        <v>65.86</v>
      </c>
      <c r="F179" s="15">
        <f t="shared" si="24"/>
        <v>39.52</v>
      </c>
      <c r="G179" s="16" t="s">
        <v>46</v>
      </c>
      <c r="H179" s="17">
        <f t="shared" si="25"/>
        <v>33.2</v>
      </c>
      <c r="I179" s="21">
        <f t="shared" si="26"/>
        <v>72.72</v>
      </c>
    </row>
    <row r="180" spans="1:9" ht="14.25">
      <c r="A180" s="12" t="s">
        <v>538</v>
      </c>
      <c r="B180" s="13" t="s">
        <v>438</v>
      </c>
      <c r="C180" s="14" t="s">
        <v>468</v>
      </c>
      <c r="D180" s="14" t="s">
        <v>534</v>
      </c>
      <c r="E180" s="15">
        <v>67.3</v>
      </c>
      <c r="F180" s="15">
        <f t="shared" si="24"/>
        <v>40.38</v>
      </c>
      <c r="G180" s="16" t="s">
        <v>539</v>
      </c>
      <c r="H180" s="17">
        <f t="shared" si="25"/>
        <v>31.28</v>
      </c>
      <c r="I180" s="21">
        <f t="shared" si="26"/>
        <v>71.66</v>
      </c>
    </row>
    <row r="181" spans="1:9" ht="14.25">
      <c r="A181" s="12" t="s">
        <v>540</v>
      </c>
      <c r="B181" s="13" t="s">
        <v>541</v>
      </c>
      <c r="C181" s="14" t="s">
        <v>468</v>
      </c>
      <c r="D181" s="14" t="s">
        <v>534</v>
      </c>
      <c r="E181" s="15">
        <v>68.92</v>
      </c>
      <c r="F181" s="15">
        <f t="shared" si="24"/>
        <v>41.35</v>
      </c>
      <c r="G181" s="16" t="s">
        <v>246</v>
      </c>
      <c r="H181" s="17">
        <f t="shared" si="25"/>
        <v>30.08</v>
      </c>
      <c r="I181" s="21">
        <f t="shared" si="26"/>
        <v>71.43</v>
      </c>
    </row>
    <row r="182" spans="1:9" ht="14.25">
      <c r="A182" s="12" t="s">
        <v>542</v>
      </c>
      <c r="B182" s="13" t="s">
        <v>543</v>
      </c>
      <c r="C182" s="14" t="s">
        <v>468</v>
      </c>
      <c r="D182" s="14" t="s">
        <v>534</v>
      </c>
      <c r="E182" s="15">
        <v>68.06</v>
      </c>
      <c r="F182" s="15">
        <f t="shared" si="24"/>
        <v>40.84</v>
      </c>
      <c r="G182" s="16" t="s">
        <v>162</v>
      </c>
      <c r="H182" s="17">
        <f t="shared" si="25"/>
        <v>29.12</v>
      </c>
      <c r="I182" s="21">
        <f t="shared" si="26"/>
        <v>69.96000000000001</v>
      </c>
    </row>
    <row r="183" spans="1:9" ht="14.25">
      <c r="A183" s="12" t="s">
        <v>544</v>
      </c>
      <c r="B183" s="13" t="s">
        <v>545</v>
      </c>
      <c r="C183" s="14" t="s">
        <v>468</v>
      </c>
      <c r="D183" s="14" t="s">
        <v>534</v>
      </c>
      <c r="E183" s="15">
        <v>65.86</v>
      </c>
      <c r="F183" s="15">
        <f t="shared" si="24"/>
        <v>39.52</v>
      </c>
      <c r="G183" s="16" t="s">
        <v>546</v>
      </c>
      <c r="H183" s="17">
        <f t="shared" si="25"/>
        <v>29.2</v>
      </c>
      <c r="I183" s="21">
        <f t="shared" si="26"/>
        <v>68.72</v>
      </c>
    </row>
    <row r="184" spans="1:9" ht="14.25">
      <c r="A184" s="12" t="s">
        <v>547</v>
      </c>
      <c r="B184" s="13" t="s">
        <v>548</v>
      </c>
      <c r="C184" s="14" t="s">
        <v>549</v>
      </c>
      <c r="D184" s="14" t="s">
        <v>550</v>
      </c>
      <c r="E184" s="15">
        <v>69.6</v>
      </c>
      <c r="F184" s="15">
        <f t="shared" si="24"/>
        <v>41.76</v>
      </c>
      <c r="G184" s="16" t="s">
        <v>263</v>
      </c>
      <c r="H184" s="17">
        <f t="shared" si="25"/>
        <v>31.44</v>
      </c>
      <c r="I184" s="21">
        <f t="shared" si="26"/>
        <v>73.2</v>
      </c>
    </row>
    <row r="185" spans="1:9" ht="14.25">
      <c r="A185" s="12" t="s">
        <v>551</v>
      </c>
      <c r="B185" s="13" t="s">
        <v>552</v>
      </c>
      <c r="C185" s="14" t="s">
        <v>549</v>
      </c>
      <c r="D185" s="14" t="s">
        <v>550</v>
      </c>
      <c r="E185" s="15">
        <v>67.14</v>
      </c>
      <c r="F185" s="15">
        <f t="shared" si="24"/>
        <v>40.28</v>
      </c>
      <c r="G185" s="16" t="s">
        <v>406</v>
      </c>
      <c r="H185" s="17">
        <f t="shared" si="25"/>
        <v>31.68</v>
      </c>
      <c r="I185" s="21">
        <f t="shared" si="26"/>
        <v>71.96000000000001</v>
      </c>
    </row>
    <row r="186" spans="1:9" ht="14.25">
      <c r="A186" s="12" t="s">
        <v>553</v>
      </c>
      <c r="B186" s="13" t="s">
        <v>554</v>
      </c>
      <c r="C186" s="14" t="s">
        <v>549</v>
      </c>
      <c r="D186" s="14" t="s">
        <v>550</v>
      </c>
      <c r="E186" s="15">
        <v>67.1</v>
      </c>
      <c r="F186" s="15">
        <f t="shared" si="24"/>
        <v>40.26</v>
      </c>
      <c r="G186" s="16" t="s">
        <v>233</v>
      </c>
      <c r="H186" s="17">
        <f t="shared" si="25"/>
        <v>28.88</v>
      </c>
      <c r="I186" s="21">
        <f t="shared" si="26"/>
        <v>69.14</v>
      </c>
    </row>
    <row r="187" spans="1:9" ht="27">
      <c r="A187" s="12" t="s">
        <v>555</v>
      </c>
      <c r="B187" s="13" t="s">
        <v>556</v>
      </c>
      <c r="C187" s="14" t="s">
        <v>557</v>
      </c>
      <c r="D187" s="14" t="s">
        <v>558</v>
      </c>
      <c r="E187" s="15">
        <v>65</v>
      </c>
      <c r="F187" s="15">
        <f t="shared" si="24"/>
        <v>39</v>
      </c>
      <c r="G187" s="16" t="s">
        <v>191</v>
      </c>
      <c r="H187" s="17">
        <f t="shared" si="25"/>
        <v>32</v>
      </c>
      <c r="I187" s="21">
        <f t="shared" si="26"/>
        <v>71</v>
      </c>
    </row>
    <row r="188" spans="1:9" ht="27">
      <c r="A188" s="12" t="s">
        <v>559</v>
      </c>
      <c r="B188" s="13" t="s">
        <v>560</v>
      </c>
      <c r="C188" s="14" t="s">
        <v>561</v>
      </c>
      <c r="D188" s="14" t="s">
        <v>562</v>
      </c>
      <c r="E188" s="15">
        <v>75.2</v>
      </c>
      <c r="F188" s="15">
        <f t="shared" si="24"/>
        <v>45.12</v>
      </c>
      <c r="G188" s="16" t="s">
        <v>563</v>
      </c>
      <c r="H188" s="17">
        <f t="shared" si="25"/>
        <v>34.64</v>
      </c>
      <c r="I188" s="21">
        <f t="shared" si="26"/>
        <v>79.75999999999999</v>
      </c>
    </row>
    <row r="189" spans="1:9" ht="27">
      <c r="A189" s="12" t="s">
        <v>564</v>
      </c>
      <c r="B189" s="13" t="s">
        <v>565</v>
      </c>
      <c r="C189" s="14" t="s">
        <v>561</v>
      </c>
      <c r="D189" s="14" t="s">
        <v>562</v>
      </c>
      <c r="E189" s="15">
        <v>65.67</v>
      </c>
      <c r="F189" s="15">
        <f t="shared" si="24"/>
        <v>39.4</v>
      </c>
      <c r="G189" s="16" t="s">
        <v>151</v>
      </c>
      <c r="H189" s="17">
        <f t="shared" si="25"/>
        <v>29.92</v>
      </c>
      <c r="I189" s="21">
        <f t="shared" si="26"/>
        <v>69.32</v>
      </c>
    </row>
    <row r="190" spans="1:9" ht="27">
      <c r="A190" s="12" t="s">
        <v>566</v>
      </c>
      <c r="B190" s="13" t="s">
        <v>567</v>
      </c>
      <c r="C190" s="14" t="s">
        <v>561</v>
      </c>
      <c r="D190" s="14" t="s">
        <v>562</v>
      </c>
      <c r="E190" s="15">
        <v>65.74</v>
      </c>
      <c r="F190" s="15">
        <f t="shared" si="24"/>
        <v>39.44</v>
      </c>
      <c r="G190" s="16" t="s">
        <v>568</v>
      </c>
      <c r="H190" s="17">
        <f t="shared" si="25"/>
        <v>28.56</v>
      </c>
      <c r="I190" s="21">
        <f t="shared" si="26"/>
        <v>68</v>
      </c>
    </row>
    <row r="191" spans="1:9" ht="27">
      <c r="A191" s="12" t="s">
        <v>569</v>
      </c>
      <c r="B191" s="13" t="s">
        <v>570</v>
      </c>
      <c r="C191" s="14" t="s">
        <v>571</v>
      </c>
      <c r="D191" s="14" t="s">
        <v>572</v>
      </c>
      <c r="E191" s="15"/>
      <c r="F191" s="15"/>
      <c r="G191" s="16" t="s">
        <v>573</v>
      </c>
      <c r="H191" s="15"/>
      <c r="I191" s="21">
        <v>87.4</v>
      </c>
    </row>
    <row r="192" spans="1:9" ht="27">
      <c r="A192" s="12" t="s">
        <v>574</v>
      </c>
      <c r="B192" s="13" t="s">
        <v>575</v>
      </c>
      <c r="C192" s="14" t="s">
        <v>571</v>
      </c>
      <c r="D192" s="14" t="s">
        <v>572</v>
      </c>
      <c r="E192" s="15"/>
      <c r="F192" s="15"/>
      <c r="G192" s="16" t="s">
        <v>298</v>
      </c>
      <c r="H192" s="15"/>
      <c r="I192" s="21">
        <v>76.2</v>
      </c>
    </row>
    <row r="193" spans="1:9" ht="27">
      <c r="A193" s="12" t="s">
        <v>576</v>
      </c>
      <c r="B193" s="13" t="s">
        <v>577</v>
      </c>
      <c r="C193" s="14" t="s">
        <v>571</v>
      </c>
      <c r="D193" s="14" t="s">
        <v>578</v>
      </c>
      <c r="E193" s="15">
        <v>65.56</v>
      </c>
      <c r="F193" s="15">
        <f aca="true" t="shared" si="27" ref="F193:F256">ROUND(E193*0.6,2)</f>
        <v>39.34</v>
      </c>
      <c r="G193" s="16" t="s">
        <v>129</v>
      </c>
      <c r="H193" s="17">
        <f aca="true" t="shared" si="28" ref="H193:H231">ROUND(G193*0.4,2)</f>
        <v>31.92</v>
      </c>
      <c r="I193" s="21">
        <f aca="true" t="shared" si="29" ref="I193:I231">+F193+H193</f>
        <v>71.26</v>
      </c>
    </row>
    <row r="194" spans="1:9" ht="27">
      <c r="A194" s="12" t="s">
        <v>579</v>
      </c>
      <c r="B194" s="13" t="s">
        <v>580</v>
      </c>
      <c r="C194" s="14" t="s">
        <v>571</v>
      </c>
      <c r="D194" s="14" t="s">
        <v>578</v>
      </c>
      <c r="E194" s="15">
        <v>61.36</v>
      </c>
      <c r="F194" s="15">
        <f t="shared" si="27"/>
        <v>36.82</v>
      </c>
      <c r="G194" s="16" t="s">
        <v>581</v>
      </c>
      <c r="H194" s="17">
        <f t="shared" si="28"/>
        <v>34.4</v>
      </c>
      <c r="I194" s="21">
        <f t="shared" si="29"/>
        <v>71.22</v>
      </c>
    </row>
    <row r="195" spans="1:9" ht="27">
      <c r="A195" s="12" t="s">
        <v>582</v>
      </c>
      <c r="B195" s="13" t="s">
        <v>583</v>
      </c>
      <c r="C195" s="14" t="s">
        <v>571</v>
      </c>
      <c r="D195" s="14" t="s">
        <v>578</v>
      </c>
      <c r="E195" s="15">
        <v>61.2</v>
      </c>
      <c r="F195" s="15">
        <f t="shared" si="27"/>
        <v>36.72</v>
      </c>
      <c r="G195" s="16" t="s">
        <v>584</v>
      </c>
      <c r="H195" s="17">
        <f t="shared" si="28"/>
        <v>26.4</v>
      </c>
      <c r="I195" s="21">
        <f t="shared" si="29"/>
        <v>63.12</v>
      </c>
    </row>
    <row r="196" spans="1:9" ht="27">
      <c r="A196" s="12" t="s">
        <v>585</v>
      </c>
      <c r="B196" s="13" t="s">
        <v>586</v>
      </c>
      <c r="C196" s="14" t="s">
        <v>571</v>
      </c>
      <c r="D196" s="14" t="s">
        <v>587</v>
      </c>
      <c r="E196" s="15">
        <v>70.81</v>
      </c>
      <c r="F196" s="15">
        <f t="shared" si="27"/>
        <v>42.49</v>
      </c>
      <c r="G196" s="16" t="s">
        <v>98</v>
      </c>
      <c r="H196" s="17">
        <f t="shared" si="28"/>
        <v>33.84</v>
      </c>
      <c r="I196" s="21">
        <f t="shared" si="29"/>
        <v>76.33000000000001</v>
      </c>
    </row>
    <row r="197" spans="1:9" ht="27">
      <c r="A197" s="12" t="s">
        <v>588</v>
      </c>
      <c r="B197" s="13" t="s">
        <v>589</v>
      </c>
      <c r="C197" s="14" t="s">
        <v>571</v>
      </c>
      <c r="D197" s="14" t="s">
        <v>587</v>
      </c>
      <c r="E197" s="15">
        <v>71.96</v>
      </c>
      <c r="F197" s="15">
        <f t="shared" si="27"/>
        <v>43.18</v>
      </c>
      <c r="G197" s="16" t="s">
        <v>56</v>
      </c>
      <c r="H197" s="17">
        <f t="shared" si="28"/>
        <v>32.64</v>
      </c>
      <c r="I197" s="21">
        <f t="shared" si="29"/>
        <v>75.82</v>
      </c>
    </row>
    <row r="198" spans="1:9" ht="27">
      <c r="A198" s="12" t="s">
        <v>590</v>
      </c>
      <c r="B198" s="13" t="s">
        <v>591</v>
      </c>
      <c r="C198" s="14" t="s">
        <v>571</v>
      </c>
      <c r="D198" s="14" t="s">
        <v>587</v>
      </c>
      <c r="E198" s="15">
        <v>60.93</v>
      </c>
      <c r="F198" s="15">
        <f t="shared" si="27"/>
        <v>36.56</v>
      </c>
      <c r="G198" s="16" t="s">
        <v>145</v>
      </c>
      <c r="H198" s="17">
        <f t="shared" si="28"/>
        <v>29.6</v>
      </c>
      <c r="I198" s="21">
        <f t="shared" si="29"/>
        <v>66.16</v>
      </c>
    </row>
    <row r="199" spans="1:9" ht="27">
      <c r="A199" s="12" t="s">
        <v>592</v>
      </c>
      <c r="B199" s="13" t="s">
        <v>593</v>
      </c>
      <c r="C199" s="14" t="s">
        <v>594</v>
      </c>
      <c r="D199" s="14" t="s">
        <v>595</v>
      </c>
      <c r="E199" s="15">
        <v>70.8</v>
      </c>
      <c r="F199" s="15">
        <f t="shared" si="27"/>
        <v>42.48</v>
      </c>
      <c r="G199" s="16" t="s">
        <v>596</v>
      </c>
      <c r="H199" s="17">
        <f t="shared" si="28"/>
        <v>34.32</v>
      </c>
      <c r="I199" s="21">
        <f t="shared" si="29"/>
        <v>76.8</v>
      </c>
    </row>
    <row r="200" spans="1:9" ht="27">
      <c r="A200" s="12" t="s">
        <v>597</v>
      </c>
      <c r="B200" s="13" t="s">
        <v>598</v>
      </c>
      <c r="C200" s="14" t="s">
        <v>594</v>
      </c>
      <c r="D200" s="14" t="s">
        <v>595</v>
      </c>
      <c r="E200" s="15">
        <v>71.88</v>
      </c>
      <c r="F200" s="15">
        <f t="shared" si="27"/>
        <v>43.13</v>
      </c>
      <c r="G200" s="16" t="s">
        <v>599</v>
      </c>
      <c r="H200" s="17">
        <f t="shared" si="28"/>
        <v>33.52</v>
      </c>
      <c r="I200" s="21">
        <f t="shared" si="29"/>
        <v>76.65</v>
      </c>
    </row>
    <row r="201" spans="1:9" ht="27">
      <c r="A201" s="12" t="s">
        <v>600</v>
      </c>
      <c r="B201" s="13" t="s">
        <v>601</v>
      </c>
      <c r="C201" s="14" t="s">
        <v>594</v>
      </c>
      <c r="D201" s="14" t="s">
        <v>595</v>
      </c>
      <c r="E201" s="15">
        <v>70.01</v>
      </c>
      <c r="F201" s="15">
        <f t="shared" si="27"/>
        <v>42.01</v>
      </c>
      <c r="G201" s="16" t="s">
        <v>116</v>
      </c>
      <c r="H201" s="17">
        <f t="shared" si="28"/>
        <v>32.88</v>
      </c>
      <c r="I201" s="21">
        <f t="shared" si="29"/>
        <v>74.89</v>
      </c>
    </row>
    <row r="202" spans="1:9" ht="27">
      <c r="A202" s="12" t="s">
        <v>602</v>
      </c>
      <c r="B202" s="13" t="s">
        <v>603</v>
      </c>
      <c r="C202" s="14" t="s">
        <v>594</v>
      </c>
      <c r="D202" s="14" t="s">
        <v>595</v>
      </c>
      <c r="E202" s="15">
        <v>68.28</v>
      </c>
      <c r="F202" s="15">
        <f t="shared" si="27"/>
        <v>40.97</v>
      </c>
      <c r="G202" s="16" t="s">
        <v>122</v>
      </c>
      <c r="H202" s="17">
        <f t="shared" si="28"/>
        <v>30.88</v>
      </c>
      <c r="I202" s="21">
        <f t="shared" si="29"/>
        <v>71.85</v>
      </c>
    </row>
    <row r="203" spans="1:9" ht="27">
      <c r="A203" s="12" t="s">
        <v>604</v>
      </c>
      <c r="B203" s="13" t="s">
        <v>605</v>
      </c>
      <c r="C203" s="14" t="s">
        <v>594</v>
      </c>
      <c r="D203" s="14" t="s">
        <v>595</v>
      </c>
      <c r="E203" s="15">
        <v>66.45</v>
      </c>
      <c r="F203" s="15">
        <f t="shared" si="27"/>
        <v>39.87</v>
      </c>
      <c r="G203" s="16" t="s">
        <v>539</v>
      </c>
      <c r="H203" s="17">
        <f t="shared" si="28"/>
        <v>31.28</v>
      </c>
      <c r="I203" s="21">
        <f t="shared" si="29"/>
        <v>71.15</v>
      </c>
    </row>
    <row r="204" spans="1:9" ht="27">
      <c r="A204" s="12" t="s">
        <v>606</v>
      </c>
      <c r="B204" s="13" t="s">
        <v>607</v>
      </c>
      <c r="C204" s="14" t="s">
        <v>594</v>
      </c>
      <c r="D204" s="14" t="s">
        <v>595</v>
      </c>
      <c r="E204" s="15">
        <v>67.07</v>
      </c>
      <c r="F204" s="15">
        <f t="shared" si="27"/>
        <v>40.24</v>
      </c>
      <c r="G204" s="16" t="s">
        <v>608</v>
      </c>
      <c r="H204" s="17">
        <f t="shared" si="28"/>
        <v>29.44</v>
      </c>
      <c r="I204" s="21">
        <f t="shared" si="29"/>
        <v>69.68</v>
      </c>
    </row>
    <row r="205" spans="1:9" ht="27">
      <c r="A205" s="12" t="s">
        <v>609</v>
      </c>
      <c r="B205" s="13" t="s">
        <v>610</v>
      </c>
      <c r="C205" s="14" t="s">
        <v>594</v>
      </c>
      <c r="D205" s="14" t="s">
        <v>611</v>
      </c>
      <c r="E205" s="15">
        <v>71.93</v>
      </c>
      <c r="F205" s="15">
        <f t="shared" si="27"/>
        <v>43.16</v>
      </c>
      <c r="G205" s="16" t="s">
        <v>612</v>
      </c>
      <c r="H205" s="17">
        <f t="shared" si="28"/>
        <v>35.12</v>
      </c>
      <c r="I205" s="21">
        <f t="shared" si="29"/>
        <v>78.28</v>
      </c>
    </row>
    <row r="206" spans="1:9" ht="27">
      <c r="A206" s="12" t="s">
        <v>613</v>
      </c>
      <c r="B206" s="13" t="s">
        <v>614</v>
      </c>
      <c r="C206" s="14" t="s">
        <v>594</v>
      </c>
      <c r="D206" s="14" t="s">
        <v>611</v>
      </c>
      <c r="E206" s="15">
        <v>72.83</v>
      </c>
      <c r="F206" s="15">
        <f t="shared" si="27"/>
        <v>43.7</v>
      </c>
      <c r="G206" s="16" t="s">
        <v>379</v>
      </c>
      <c r="H206" s="17">
        <f t="shared" si="28"/>
        <v>33.36</v>
      </c>
      <c r="I206" s="21">
        <f t="shared" si="29"/>
        <v>77.06</v>
      </c>
    </row>
    <row r="207" spans="1:9" ht="27">
      <c r="A207" s="12" t="s">
        <v>615</v>
      </c>
      <c r="B207" s="13" t="s">
        <v>616</v>
      </c>
      <c r="C207" s="14" t="s">
        <v>594</v>
      </c>
      <c r="D207" s="14" t="s">
        <v>611</v>
      </c>
      <c r="E207" s="15">
        <v>71.72</v>
      </c>
      <c r="F207" s="15">
        <f t="shared" si="27"/>
        <v>43.03</v>
      </c>
      <c r="G207" s="16" t="s">
        <v>46</v>
      </c>
      <c r="H207" s="17">
        <f t="shared" si="28"/>
        <v>33.2</v>
      </c>
      <c r="I207" s="21">
        <f t="shared" si="29"/>
        <v>76.23</v>
      </c>
    </row>
    <row r="208" spans="1:9" ht="27">
      <c r="A208" s="12" t="s">
        <v>617</v>
      </c>
      <c r="B208" s="13" t="s">
        <v>618</v>
      </c>
      <c r="C208" s="14" t="s">
        <v>594</v>
      </c>
      <c r="D208" s="14" t="s">
        <v>611</v>
      </c>
      <c r="E208" s="15">
        <v>75.96</v>
      </c>
      <c r="F208" s="15">
        <f t="shared" si="27"/>
        <v>45.58</v>
      </c>
      <c r="G208" s="16" t="s">
        <v>429</v>
      </c>
      <c r="H208" s="17">
        <f t="shared" si="28"/>
        <v>30.64</v>
      </c>
      <c r="I208" s="21">
        <f t="shared" si="29"/>
        <v>76.22</v>
      </c>
    </row>
    <row r="209" spans="1:9" ht="27">
      <c r="A209" s="12" t="s">
        <v>619</v>
      </c>
      <c r="B209" s="13" t="s">
        <v>620</v>
      </c>
      <c r="C209" s="14" t="s">
        <v>594</v>
      </c>
      <c r="D209" s="14" t="s">
        <v>611</v>
      </c>
      <c r="E209" s="15">
        <v>70.99</v>
      </c>
      <c r="F209" s="15">
        <f t="shared" si="27"/>
        <v>42.59</v>
      </c>
      <c r="G209" s="16" t="s">
        <v>25</v>
      </c>
      <c r="H209" s="17">
        <f t="shared" si="28"/>
        <v>32.8</v>
      </c>
      <c r="I209" s="21">
        <f t="shared" si="29"/>
        <v>75.39</v>
      </c>
    </row>
    <row r="210" spans="1:9" ht="27">
      <c r="A210" s="12" t="s">
        <v>621</v>
      </c>
      <c r="B210" s="13" t="s">
        <v>622</v>
      </c>
      <c r="C210" s="14" t="s">
        <v>594</v>
      </c>
      <c r="D210" s="14" t="s">
        <v>611</v>
      </c>
      <c r="E210" s="15">
        <v>66.28</v>
      </c>
      <c r="F210" s="15">
        <f t="shared" si="27"/>
        <v>39.77</v>
      </c>
      <c r="G210" s="16" t="s">
        <v>95</v>
      </c>
      <c r="H210" s="17">
        <f t="shared" si="28"/>
        <v>34</v>
      </c>
      <c r="I210" s="21">
        <f t="shared" si="29"/>
        <v>73.77000000000001</v>
      </c>
    </row>
    <row r="211" spans="1:9" ht="27">
      <c r="A211" s="12" t="s">
        <v>623</v>
      </c>
      <c r="B211" s="13" t="s">
        <v>624</v>
      </c>
      <c r="C211" s="14" t="s">
        <v>594</v>
      </c>
      <c r="D211" s="14" t="s">
        <v>611</v>
      </c>
      <c r="E211" s="15">
        <v>67.27</v>
      </c>
      <c r="F211" s="15">
        <f t="shared" si="27"/>
        <v>40.36</v>
      </c>
      <c r="G211" s="16" t="s">
        <v>46</v>
      </c>
      <c r="H211" s="17">
        <f t="shared" si="28"/>
        <v>33.2</v>
      </c>
      <c r="I211" s="21">
        <f t="shared" si="29"/>
        <v>73.56</v>
      </c>
    </row>
    <row r="212" spans="1:9" ht="27">
      <c r="A212" s="12" t="s">
        <v>625</v>
      </c>
      <c r="B212" s="13" t="s">
        <v>626</v>
      </c>
      <c r="C212" s="14" t="s">
        <v>594</v>
      </c>
      <c r="D212" s="14" t="s">
        <v>611</v>
      </c>
      <c r="E212" s="15">
        <v>73.04</v>
      </c>
      <c r="F212" s="15">
        <f t="shared" si="27"/>
        <v>43.82</v>
      </c>
      <c r="G212" s="16" t="s">
        <v>277</v>
      </c>
      <c r="H212" s="17">
        <f t="shared" si="28"/>
        <v>29.68</v>
      </c>
      <c r="I212" s="21">
        <f t="shared" si="29"/>
        <v>73.5</v>
      </c>
    </row>
    <row r="213" spans="1:9" ht="27">
      <c r="A213" s="12" t="s">
        <v>627</v>
      </c>
      <c r="B213" s="13" t="s">
        <v>628</v>
      </c>
      <c r="C213" s="14" t="s">
        <v>594</v>
      </c>
      <c r="D213" s="14" t="s">
        <v>611</v>
      </c>
      <c r="E213" s="15">
        <v>67.35</v>
      </c>
      <c r="F213" s="15">
        <f t="shared" si="27"/>
        <v>40.41</v>
      </c>
      <c r="G213" s="16" t="s">
        <v>25</v>
      </c>
      <c r="H213" s="17">
        <f t="shared" si="28"/>
        <v>32.8</v>
      </c>
      <c r="I213" s="21">
        <f t="shared" si="29"/>
        <v>73.21</v>
      </c>
    </row>
    <row r="214" spans="1:9" ht="27">
      <c r="A214" s="12" t="s">
        <v>629</v>
      </c>
      <c r="B214" s="13" t="s">
        <v>630</v>
      </c>
      <c r="C214" s="14" t="s">
        <v>594</v>
      </c>
      <c r="D214" s="14" t="s">
        <v>611</v>
      </c>
      <c r="E214" s="15">
        <v>66.3</v>
      </c>
      <c r="F214" s="15">
        <f t="shared" si="27"/>
        <v>39.78</v>
      </c>
      <c r="G214" s="16" t="s">
        <v>379</v>
      </c>
      <c r="H214" s="17">
        <f t="shared" si="28"/>
        <v>33.36</v>
      </c>
      <c r="I214" s="21">
        <f t="shared" si="29"/>
        <v>73.14</v>
      </c>
    </row>
    <row r="215" spans="1:9" ht="27">
      <c r="A215" s="12" t="s">
        <v>631</v>
      </c>
      <c r="B215" s="13" t="s">
        <v>632</v>
      </c>
      <c r="C215" s="14" t="s">
        <v>594</v>
      </c>
      <c r="D215" s="14" t="s">
        <v>611</v>
      </c>
      <c r="E215" s="15">
        <v>67.88</v>
      </c>
      <c r="F215" s="15">
        <f t="shared" si="27"/>
        <v>40.73</v>
      </c>
      <c r="G215" s="16" t="s">
        <v>49</v>
      </c>
      <c r="H215" s="17">
        <f t="shared" si="28"/>
        <v>30.56</v>
      </c>
      <c r="I215" s="21">
        <f t="shared" si="29"/>
        <v>71.28999999999999</v>
      </c>
    </row>
    <row r="216" spans="1:9" ht="27">
      <c r="A216" s="12" t="s">
        <v>633</v>
      </c>
      <c r="B216" s="13" t="s">
        <v>634</v>
      </c>
      <c r="C216" s="14" t="s">
        <v>594</v>
      </c>
      <c r="D216" s="14" t="s">
        <v>611</v>
      </c>
      <c r="E216" s="15">
        <v>66.7</v>
      </c>
      <c r="F216" s="15">
        <f t="shared" si="27"/>
        <v>40.02</v>
      </c>
      <c r="G216" s="16" t="s">
        <v>148</v>
      </c>
      <c r="H216" s="17">
        <f t="shared" si="28"/>
        <v>30.96</v>
      </c>
      <c r="I216" s="21">
        <f t="shared" si="29"/>
        <v>70.98</v>
      </c>
    </row>
    <row r="217" spans="1:9" ht="27">
      <c r="A217" s="12" t="s">
        <v>635</v>
      </c>
      <c r="B217" s="13" t="s">
        <v>636</v>
      </c>
      <c r="C217" s="14" t="s">
        <v>594</v>
      </c>
      <c r="D217" s="14" t="s">
        <v>611</v>
      </c>
      <c r="E217" s="15">
        <v>65.93</v>
      </c>
      <c r="F217" s="15">
        <f t="shared" si="27"/>
        <v>39.56</v>
      </c>
      <c r="G217" s="16" t="s">
        <v>67</v>
      </c>
      <c r="H217" s="17">
        <f t="shared" si="28"/>
        <v>31.12</v>
      </c>
      <c r="I217" s="21">
        <f t="shared" si="29"/>
        <v>70.68</v>
      </c>
    </row>
    <row r="218" spans="1:9" ht="27">
      <c r="A218" s="12" t="s">
        <v>637</v>
      </c>
      <c r="B218" s="13" t="s">
        <v>638</v>
      </c>
      <c r="C218" s="14" t="s">
        <v>594</v>
      </c>
      <c r="D218" s="14" t="s">
        <v>611</v>
      </c>
      <c r="E218" s="15">
        <v>67.99</v>
      </c>
      <c r="F218" s="15">
        <f t="shared" si="27"/>
        <v>40.79</v>
      </c>
      <c r="G218" s="16" t="s">
        <v>211</v>
      </c>
      <c r="H218" s="17">
        <f t="shared" si="28"/>
        <v>29.36</v>
      </c>
      <c r="I218" s="21">
        <f t="shared" si="29"/>
        <v>70.15</v>
      </c>
    </row>
    <row r="219" spans="1:9" ht="27">
      <c r="A219" s="12" t="s">
        <v>639</v>
      </c>
      <c r="B219" s="13" t="s">
        <v>640</v>
      </c>
      <c r="C219" s="14" t="s">
        <v>594</v>
      </c>
      <c r="D219" s="14" t="s">
        <v>611</v>
      </c>
      <c r="E219" s="15">
        <v>64.65</v>
      </c>
      <c r="F219" s="15">
        <f t="shared" si="27"/>
        <v>38.79</v>
      </c>
      <c r="G219" s="16" t="s">
        <v>641</v>
      </c>
      <c r="H219" s="17">
        <f t="shared" si="28"/>
        <v>30</v>
      </c>
      <c r="I219" s="21">
        <f t="shared" si="29"/>
        <v>68.78999999999999</v>
      </c>
    </row>
    <row r="220" spans="1:9" ht="27">
      <c r="A220" s="12" t="s">
        <v>642</v>
      </c>
      <c r="B220" s="13" t="s">
        <v>643</v>
      </c>
      <c r="C220" s="14" t="s">
        <v>594</v>
      </c>
      <c r="D220" s="14" t="s">
        <v>644</v>
      </c>
      <c r="E220" s="15">
        <v>64.35</v>
      </c>
      <c r="F220" s="15">
        <f t="shared" si="27"/>
        <v>38.61</v>
      </c>
      <c r="G220" s="16" t="s">
        <v>313</v>
      </c>
      <c r="H220" s="17">
        <f t="shared" si="28"/>
        <v>33.28</v>
      </c>
      <c r="I220" s="21">
        <f t="shared" si="29"/>
        <v>71.89</v>
      </c>
    </row>
    <row r="221" spans="1:9" ht="27">
      <c r="A221" s="12" t="s">
        <v>645</v>
      </c>
      <c r="B221" s="13" t="s">
        <v>646</v>
      </c>
      <c r="C221" s="14" t="s">
        <v>594</v>
      </c>
      <c r="D221" s="14" t="s">
        <v>644</v>
      </c>
      <c r="E221" s="15">
        <v>59.72</v>
      </c>
      <c r="F221" s="15">
        <f t="shared" si="27"/>
        <v>35.83</v>
      </c>
      <c r="G221" s="16" t="s">
        <v>98</v>
      </c>
      <c r="H221" s="17">
        <f t="shared" si="28"/>
        <v>33.84</v>
      </c>
      <c r="I221" s="21">
        <f t="shared" si="29"/>
        <v>69.67</v>
      </c>
    </row>
    <row r="222" spans="1:9" ht="27">
      <c r="A222" s="12" t="s">
        <v>647</v>
      </c>
      <c r="B222" s="13" t="s">
        <v>648</v>
      </c>
      <c r="C222" s="14" t="s">
        <v>594</v>
      </c>
      <c r="D222" s="14" t="s">
        <v>644</v>
      </c>
      <c r="E222" s="15">
        <v>60.62</v>
      </c>
      <c r="F222" s="15">
        <f t="shared" si="27"/>
        <v>36.37</v>
      </c>
      <c r="G222" s="16" t="s">
        <v>62</v>
      </c>
      <c r="H222" s="17">
        <f t="shared" si="28"/>
        <v>32.32</v>
      </c>
      <c r="I222" s="21">
        <f t="shared" si="29"/>
        <v>68.69</v>
      </c>
    </row>
    <row r="223" spans="1:9" ht="27">
      <c r="A223" s="12" t="s">
        <v>649</v>
      </c>
      <c r="B223" s="13" t="s">
        <v>650</v>
      </c>
      <c r="C223" s="14" t="s">
        <v>594</v>
      </c>
      <c r="D223" s="14" t="s">
        <v>651</v>
      </c>
      <c r="E223" s="15">
        <v>70.04</v>
      </c>
      <c r="F223" s="15">
        <f t="shared" si="27"/>
        <v>42.02</v>
      </c>
      <c r="G223" s="16" t="s">
        <v>56</v>
      </c>
      <c r="H223" s="17">
        <f t="shared" si="28"/>
        <v>32.64</v>
      </c>
      <c r="I223" s="21">
        <f t="shared" si="29"/>
        <v>74.66</v>
      </c>
    </row>
    <row r="224" spans="1:9" ht="27">
      <c r="A224" s="12" t="s">
        <v>652</v>
      </c>
      <c r="B224" s="13" t="s">
        <v>653</v>
      </c>
      <c r="C224" s="14" t="s">
        <v>594</v>
      </c>
      <c r="D224" s="14" t="s">
        <v>651</v>
      </c>
      <c r="E224" s="15">
        <v>69.7</v>
      </c>
      <c r="F224" s="15">
        <f t="shared" si="27"/>
        <v>41.82</v>
      </c>
      <c r="G224" s="16" t="s">
        <v>86</v>
      </c>
      <c r="H224" s="17">
        <f t="shared" si="28"/>
        <v>32.24</v>
      </c>
      <c r="I224" s="21">
        <f t="shared" si="29"/>
        <v>74.06</v>
      </c>
    </row>
    <row r="225" spans="1:9" ht="27">
      <c r="A225" s="12" t="s">
        <v>654</v>
      </c>
      <c r="B225" s="13" t="s">
        <v>655</v>
      </c>
      <c r="C225" s="14" t="s">
        <v>594</v>
      </c>
      <c r="D225" s="14" t="s">
        <v>651</v>
      </c>
      <c r="E225" s="15">
        <v>67.74</v>
      </c>
      <c r="F225" s="15">
        <f t="shared" si="27"/>
        <v>40.64</v>
      </c>
      <c r="G225" s="16" t="s">
        <v>656</v>
      </c>
      <c r="H225" s="17">
        <f t="shared" si="28"/>
        <v>33.04</v>
      </c>
      <c r="I225" s="21">
        <f t="shared" si="29"/>
        <v>73.68</v>
      </c>
    </row>
    <row r="226" spans="1:9" ht="27">
      <c r="A226" s="12" t="s">
        <v>657</v>
      </c>
      <c r="B226" s="13" t="s">
        <v>658</v>
      </c>
      <c r="C226" s="14" t="s">
        <v>594</v>
      </c>
      <c r="D226" s="14" t="s">
        <v>651</v>
      </c>
      <c r="E226" s="15">
        <v>71.53</v>
      </c>
      <c r="F226" s="15">
        <f t="shared" si="27"/>
        <v>42.92</v>
      </c>
      <c r="G226" s="16" t="s">
        <v>151</v>
      </c>
      <c r="H226" s="17">
        <f t="shared" si="28"/>
        <v>29.92</v>
      </c>
      <c r="I226" s="21">
        <f t="shared" si="29"/>
        <v>72.84</v>
      </c>
    </row>
    <row r="227" spans="1:9" ht="27">
      <c r="A227" s="12" t="s">
        <v>659</v>
      </c>
      <c r="B227" s="13" t="s">
        <v>660</v>
      </c>
      <c r="C227" s="14" t="s">
        <v>594</v>
      </c>
      <c r="D227" s="14" t="s">
        <v>651</v>
      </c>
      <c r="E227" s="15">
        <v>69.47</v>
      </c>
      <c r="F227" s="15">
        <f t="shared" si="27"/>
        <v>41.68</v>
      </c>
      <c r="G227" s="16" t="s">
        <v>170</v>
      </c>
      <c r="H227" s="17">
        <f t="shared" si="28"/>
        <v>30.16</v>
      </c>
      <c r="I227" s="21">
        <f t="shared" si="29"/>
        <v>71.84</v>
      </c>
    </row>
    <row r="228" spans="1:9" ht="27">
      <c r="A228" s="12" t="s">
        <v>661</v>
      </c>
      <c r="B228" s="13" t="s">
        <v>662</v>
      </c>
      <c r="C228" s="14" t="s">
        <v>594</v>
      </c>
      <c r="D228" s="14" t="s">
        <v>651</v>
      </c>
      <c r="E228" s="15">
        <v>71.7</v>
      </c>
      <c r="F228" s="15">
        <f t="shared" si="27"/>
        <v>43.02</v>
      </c>
      <c r="G228" s="16" t="s">
        <v>441</v>
      </c>
      <c r="H228" s="17">
        <f t="shared" si="28"/>
        <v>28.72</v>
      </c>
      <c r="I228" s="21">
        <f t="shared" si="29"/>
        <v>71.74000000000001</v>
      </c>
    </row>
    <row r="229" spans="1:9" ht="27">
      <c r="A229" s="12" t="s">
        <v>663</v>
      </c>
      <c r="B229" s="13" t="s">
        <v>664</v>
      </c>
      <c r="C229" s="14" t="s">
        <v>594</v>
      </c>
      <c r="D229" s="14" t="s">
        <v>651</v>
      </c>
      <c r="E229" s="15">
        <v>68.46</v>
      </c>
      <c r="F229" s="15">
        <f t="shared" si="27"/>
        <v>41.08</v>
      </c>
      <c r="G229" s="16" t="s">
        <v>641</v>
      </c>
      <c r="H229" s="17">
        <f t="shared" si="28"/>
        <v>30</v>
      </c>
      <c r="I229" s="21">
        <f t="shared" si="29"/>
        <v>71.08</v>
      </c>
    </row>
    <row r="230" spans="1:9" ht="27">
      <c r="A230" s="12" t="s">
        <v>665</v>
      </c>
      <c r="B230" s="13" t="s">
        <v>666</v>
      </c>
      <c r="C230" s="14" t="s">
        <v>594</v>
      </c>
      <c r="D230" s="14" t="s">
        <v>651</v>
      </c>
      <c r="E230" s="15">
        <v>66.58</v>
      </c>
      <c r="F230" s="15">
        <f t="shared" si="27"/>
        <v>39.95</v>
      </c>
      <c r="G230" s="16" t="s">
        <v>73</v>
      </c>
      <c r="H230" s="17">
        <f t="shared" si="28"/>
        <v>29.76</v>
      </c>
      <c r="I230" s="21">
        <f t="shared" si="29"/>
        <v>69.71000000000001</v>
      </c>
    </row>
    <row r="231" spans="1:9" ht="27">
      <c r="A231" s="12" t="s">
        <v>667</v>
      </c>
      <c r="B231" s="13" t="s">
        <v>668</v>
      </c>
      <c r="C231" s="14" t="s">
        <v>594</v>
      </c>
      <c r="D231" s="14" t="s">
        <v>651</v>
      </c>
      <c r="E231" s="15">
        <v>69.67</v>
      </c>
      <c r="F231" s="15">
        <f t="shared" si="27"/>
        <v>41.8</v>
      </c>
      <c r="G231" s="16" t="s">
        <v>335</v>
      </c>
      <c r="H231" s="17">
        <f t="shared" si="28"/>
        <v>27.44</v>
      </c>
      <c r="I231" s="21">
        <f t="shared" si="29"/>
        <v>69.24</v>
      </c>
    </row>
    <row r="232" spans="1:9" ht="27">
      <c r="A232" s="12" t="s">
        <v>669</v>
      </c>
      <c r="B232" s="13" t="s">
        <v>670</v>
      </c>
      <c r="C232" s="14" t="s">
        <v>671</v>
      </c>
      <c r="D232" s="14" t="s">
        <v>672</v>
      </c>
      <c r="E232" s="15">
        <v>68.28</v>
      </c>
      <c r="F232" s="15">
        <f t="shared" si="27"/>
        <v>40.97</v>
      </c>
      <c r="G232" s="16" t="s">
        <v>134</v>
      </c>
      <c r="H232" s="12" t="s">
        <v>134</v>
      </c>
      <c r="I232" s="21" t="s">
        <v>134</v>
      </c>
    </row>
    <row r="233" spans="1:9" ht="27">
      <c r="A233" s="12" t="s">
        <v>673</v>
      </c>
      <c r="B233" s="13" t="s">
        <v>674</v>
      </c>
      <c r="C233" s="14" t="s">
        <v>671</v>
      </c>
      <c r="D233" s="14" t="s">
        <v>672</v>
      </c>
      <c r="E233" s="15">
        <v>72.51</v>
      </c>
      <c r="F233" s="15">
        <f t="shared" si="27"/>
        <v>43.51</v>
      </c>
      <c r="G233" s="16" t="s">
        <v>167</v>
      </c>
      <c r="H233" s="17">
        <f>ROUND(G233*0.4,2)</f>
        <v>31.76</v>
      </c>
      <c r="I233" s="21">
        <f>+F233+H233</f>
        <v>75.27</v>
      </c>
    </row>
    <row r="234" spans="1:9" ht="27">
      <c r="A234" s="12" t="s">
        <v>675</v>
      </c>
      <c r="B234" s="13" t="s">
        <v>676</v>
      </c>
      <c r="C234" s="14" t="s">
        <v>671</v>
      </c>
      <c r="D234" s="14" t="s">
        <v>672</v>
      </c>
      <c r="E234" s="15">
        <v>68.36</v>
      </c>
      <c r="F234" s="15">
        <f t="shared" si="27"/>
        <v>41.02</v>
      </c>
      <c r="G234" s="16" t="s">
        <v>298</v>
      </c>
      <c r="H234" s="17">
        <f>ROUND(G234*0.4,2)</f>
        <v>30.48</v>
      </c>
      <c r="I234" s="21">
        <f>+F234+H234</f>
        <v>71.5</v>
      </c>
    </row>
    <row r="235" spans="1:9" ht="27">
      <c r="A235" s="12" t="s">
        <v>677</v>
      </c>
      <c r="B235" s="13" t="s">
        <v>678</v>
      </c>
      <c r="C235" s="14" t="s">
        <v>679</v>
      </c>
      <c r="D235" s="14" t="s">
        <v>680</v>
      </c>
      <c r="E235" s="15">
        <v>72.22</v>
      </c>
      <c r="F235" s="15">
        <f t="shared" si="27"/>
        <v>43.33</v>
      </c>
      <c r="G235" s="16" t="s">
        <v>263</v>
      </c>
      <c r="H235" s="17">
        <f>ROUND(G235*0.4,2)</f>
        <v>31.44</v>
      </c>
      <c r="I235" s="21">
        <f>+F235+H235</f>
        <v>74.77</v>
      </c>
    </row>
    <row r="236" spans="1:9" ht="27">
      <c r="A236" s="12" t="s">
        <v>681</v>
      </c>
      <c r="B236" s="13" t="s">
        <v>682</v>
      </c>
      <c r="C236" s="14" t="s">
        <v>679</v>
      </c>
      <c r="D236" s="14" t="s">
        <v>680</v>
      </c>
      <c r="E236" s="15">
        <v>67.81</v>
      </c>
      <c r="F236" s="15">
        <f t="shared" si="27"/>
        <v>40.69</v>
      </c>
      <c r="G236" s="16" t="s">
        <v>17</v>
      </c>
      <c r="H236" s="17">
        <f>ROUND(G236*0.4,2)</f>
        <v>33.12</v>
      </c>
      <c r="I236" s="21">
        <f>+F236+H236</f>
        <v>73.81</v>
      </c>
    </row>
    <row r="237" spans="1:9" ht="27">
      <c r="A237" s="12" t="s">
        <v>683</v>
      </c>
      <c r="B237" s="13" t="s">
        <v>684</v>
      </c>
      <c r="C237" s="14" t="s">
        <v>679</v>
      </c>
      <c r="D237" s="14" t="s">
        <v>680</v>
      </c>
      <c r="E237" s="15">
        <v>69.91</v>
      </c>
      <c r="F237" s="15">
        <f t="shared" si="27"/>
        <v>41.95</v>
      </c>
      <c r="G237" s="16" t="s">
        <v>198</v>
      </c>
      <c r="H237" s="17">
        <f>ROUND(G237*0.4,2)</f>
        <v>29.84</v>
      </c>
      <c r="I237" s="21">
        <f>+F237+H237</f>
        <v>71.79</v>
      </c>
    </row>
    <row r="238" spans="1:9" ht="27">
      <c r="A238" s="12" t="s">
        <v>685</v>
      </c>
      <c r="B238" s="13" t="s">
        <v>686</v>
      </c>
      <c r="C238" s="14" t="s">
        <v>687</v>
      </c>
      <c r="D238" s="14" t="s">
        <v>688</v>
      </c>
      <c r="E238" s="18">
        <v>65.12</v>
      </c>
      <c r="F238" s="15">
        <f t="shared" si="27"/>
        <v>39.07</v>
      </c>
      <c r="G238" s="16" t="s">
        <v>134</v>
      </c>
      <c r="H238" s="12" t="s">
        <v>134</v>
      </c>
      <c r="I238" s="21" t="s">
        <v>134</v>
      </c>
    </row>
    <row r="239" spans="1:9" ht="27">
      <c r="A239" s="12" t="s">
        <v>689</v>
      </c>
      <c r="B239" s="13" t="s">
        <v>690</v>
      </c>
      <c r="C239" s="14" t="s">
        <v>687</v>
      </c>
      <c r="D239" s="14" t="s">
        <v>688</v>
      </c>
      <c r="E239" s="15">
        <v>67.33</v>
      </c>
      <c r="F239" s="15">
        <f t="shared" si="27"/>
        <v>40.4</v>
      </c>
      <c r="G239" s="16" t="s">
        <v>379</v>
      </c>
      <c r="H239" s="17">
        <f aca="true" t="shared" si="30" ref="H239:H255">ROUND(G239*0.4,2)</f>
        <v>33.36</v>
      </c>
      <c r="I239" s="21">
        <f aca="true" t="shared" si="31" ref="I239:I255">+F239+H239</f>
        <v>73.75999999999999</v>
      </c>
    </row>
    <row r="240" spans="1:9" ht="27">
      <c r="A240" s="12" t="s">
        <v>691</v>
      </c>
      <c r="B240" s="13" t="s">
        <v>692</v>
      </c>
      <c r="C240" s="14" t="s">
        <v>687</v>
      </c>
      <c r="D240" s="14" t="s">
        <v>688</v>
      </c>
      <c r="E240" s="15">
        <v>65.2</v>
      </c>
      <c r="F240" s="15">
        <f t="shared" si="27"/>
        <v>39.12</v>
      </c>
      <c r="G240" s="16" t="s">
        <v>284</v>
      </c>
      <c r="H240" s="17">
        <f t="shared" si="30"/>
        <v>26.88</v>
      </c>
      <c r="I240" s="21">
        <f t="shared" si="31"/>
        <v>66</v>
      </c>
    </row>
    <row r="241" spans="1:9" ht="27">
      <c r="A241" s="12" t="s">
        <v>693</v>
      </c>
      <c r="B241" s="13" t="s">
        <v>694</v>
      </c>
      <c r="C241" s="14" t="s">
        <v>687</v>
      </c>
      <c r="D241" s="14" t="s">
        <v>695</v>
      </c>
      <c r="E241" s="15">
        <v>68.09</v>
      </c>
      <c r="F241" s="15">
        <f t="shared" si="27"/>
        <v>40.85</v>
      </c>
      <c r="G241" s="16" t="s">
        <v>159</v>
      </c>
      <c r="H241" s="17">
        <f t="shared" si="30"/>
        <v>32.48</v>
      </c>
      <c r="I241" s="21">
        <f t="shared" si="31"/>
        <v>73.33</v>
      </c>
    </row>
    <row r="242" spans="1:9" ht="27">
      <c r="A242" s="12" t="s">
        <v>696</v>
      </c>
      <c r="B242" s="13" t="s">
        <v>697</v>
      </c>
      <c r="C242" s="14" t="s">
        <v>687</v>
      </c>
      <c r="D242" s="14" t="s">
        <v>695</v>
      </c>
      <c r="E242" s="15">
        <v>70.09</v>
      </c>
      <c r="F242" s="15">
        <f t="shared" si="27"/>
        <v>42.05</v>
      </c>
      <c r="G242" s="16" t="s">
        <v>148</v>
      </c>
      <c r="H242" s="17">
        <f t="shared" si="30"/>
        <v>30.96</v>
      </c>
      <c r="I242" s="21">
        <f t="shared" si="31"/>
        <v>73.00999999999999</v>
      </c>
    </row>
    <row r="243" spans="1:9" ht="27">
      <c r="A243" s="12" t="s">
        <v>698</v>
      </c>
      <c r="B243" s="13" t="s">
        <v>699</v>
      </c>
      <c r="C243" s="14" t="s">
        <v>687</v>
      </c>
      <c r="D243" s="14" t="s">
        <v>695</v>
      </c>
      <c r="E243" s="15">
        <v>68.61</v>
      </c>
      <c r="F243" s="15">
        <f t="shared" si="27"/>
        <v>41.17</v>
      </c>
      <c r="G243" s="16" t="s">
        <v>211</v>
      </c>
      <c r="H243" s="17">
        <f t="shared" si="30"/>
        <v>29.36</v>
      </c>
      <c r="I243" s="21">
        <f t="shared" si="31"/>
        <v>70.53</v>
      </c>
    </row>
    <row r="244" spans="1:9" ht="27">
      <c r="A244" s="12" t="s">
        <v>700</v>
      </c>
      <c r="B244" s="13" t="s">
        <v>701</v>
      </c>
      <c r="C244" s="14" t="s">
        <v>702</v>
      </c>
      <c r="D244" s="14" t="s">
        <v>703</v>
      </c>
      <c r="E244" s="15">
        <v>70.85</v>
      </c>
      <c r="F244" s="15">
        <f t="shared" si="27"/>
        <v>42.51</v>
      </c>
      <c r="G244" s="16" t="s">
        <v>81</v>
      </c>
      <c r="H244" s="17">
        <f t="shared" si="30"/>
        <v>32.16</v>
      </c>
      <c r="I244" s="21">
        <f t="shared" si="31"/>
        <v>74.66999999999999</v>
      </c>
    </row>
    <row r="245" spans="1:9" ht="27">
      <c r="A245" s="12" t="s">
        <v>704</v>
      </c>
      <c r="B245" s="13" t="s">
        <v>705</v>
      </c>
      <c r="C245" s="14" t="s">
        <v>702</v>
      </c>
      <c r="D245" s="14" t="s">
        <v>703</v>
      </c>
      <c r="E245" s="15">
        <v>66.54</v>
      </c>
      <c r="F245" s="15">
        <f t="shared" si="27"/>
        <v>39.92</v>
      </c>
      <c r="G245" s="16" t="s">
        <v>122</v>
      </c>
      <c r="H245" s="17">
        <f t="shared" si="30"/>
        <v>30.88</v>
      </c>
      <c r="I245" s="21">
        <f t="shared" si="31"/>
        <v>70.8</v>
      </c>
    </row>
    <row r="246" spans="1:9" ht="27">
      <c r="A246" s="12" t="s">
        <v>706</v>
      </c>
      <c r="B246" s="13" t="s">
        <v>707</v>
      </c>
      <c r="C246" s="14" t="s">
        <v>702</v>
      </c>
      <c r="D246" s="14" t="s">
        <v>703</v>
      </c>
      <c r="E246" s="15">
        <v>60.93</v>
      </c>
      <c r="F246" s="15">
        <f t="shared" si="27"/>
        <v>36.56</v>
      </c>
      <c r="G246" s="16" t="s">
        <v>708</v>
      </c>
      <c r="H246" s="17">
        <f t="shared" si="30"/>
        <v>24.64</v>
      </c>
      <c r="I246" s="21">
        <f t="shared" si="31"/>
        <v>61.2</v>
      </c>
    </row>
    <row r="247" spans="1:9" ht="27">
      <c r="A247" s="12" t="s">
        <v>709</v>
      </c>
      <c r="B247" s="13" t="s">
        <v>710</v>
      </c>
      <c r="C247" s="14" t="s">
        <v>711</v>
      </c>
      <c r="D247" s="14" t="s">
        <v>712</v>
      </c>
      <c r="E247" s="15">
        <v>70.46</v>
      </c>
      <c r="F247" s="15">
        <f t="shared" si="27"/>
        <v>42.28</v>
      </c>
      <c r="G247" s="16" t="s">
        <v>208</v>
      </c>
      <c r="H247" s="17">
        <f t="shared" si="30"/>
        <v>31.84</v>
      </c>
      <c r="I247" s="21">
        <f t="shared" si="31"/>
        <v>74.12</v>
      </c>
    </row>
    <row r="248" spans="1:9" ht="27">
      <c r="A248" s="12" t="s">
        <v>713</v>
      </c>
      <c r="B248" s="13" t="s">
        <v>714</v>
      </c>
      <c r="C248" s="14" t="s">
        <v>711</v>
      </c>
      <c r="D248" s="14" t="s">
        <v>712</v>
      </c>
      <c r="E248" s="15">
        <v>66.33</v>
      </c>
      <c r="F248" s="15">
        <f t="shared" si="27"/>
        <v>39.8</v>
      </c>
      <c r="G248" s="16" t="s">
        <v>140</v>
      </c>
      <c r="H248" s="17">
        <f t="shared" si="30"/>
        <v>28.4</v>
      </c>
      <c r="I248" s="21">
        <f t="shared" si="31"/>
        <v>68.19999999999999</v>
      </c>
    </row>
    <row r="249" spans="1:9" ht="27">
      <c r="A249" s="12" t="s">
        <v>715</v>
      </c>
      <c r="B249" s="13" t="s">
        <v>716</v>
      </c>
      <c r="C249" s="14" t="s">
        <v>711</v>
      </c>
      <c r="D249" s="14" t="s">
        <v>712</v>
      </c>
      <c r="E249" s="18">
        <v>62.38</v>
      </c>
      <c r="F249" s="15">
        <f t="shared" si="27"/>
        <v>37.43</v>
      </c>
      <c r="G249" s="16" t="s">
        <v>111</v>
      </c>
      <c r="H249" s="17">
        <f t="shared" si="30"/>
        <v>26.08</v>
      </c>
      <c r="I249" s="21">
        <f t="shared" si="31"/>
        <v>63.51</v>
      </c>
    </row>
    <row r="250" spans="1:9" ht="27">
      <c r="A250" s="12" t="s">
        <v>717</v>
      </c>
      <c r="B250" s="13" t="s">
        <v>718</v>
      </c>
      <c r="C250" s="14" t="s">
        <v>719</v>
      </c>
      <c r="D250" s="14" t="s">
        <v>720</v>
      </c>
      <c r="E250" s="15">
        <v>66.09</v>
      </c>
      <c r="F250" s="15">
        <f t="shared" si="27"/>
        <v>39.65</v>
      </c>
      <c r="G250" s="16" t="s">
        <v>35</v>
      </c>
      <c r="H250" s="17">
        <f t="shared" si="30"/>
        <v>32.56</v>
      </c>
      <c r="I250" s="21">
        <f t="shared" si="31"/>
        <v>72.21000000000001</v>
      </c>
    </row>
    <row r="251" spans="1:9" ht="27">
      <c r="A251" s="12" t="s">
        <v>721</v>
      </c>
      <c r="B251" s="13" t="s">
        <v>722</v>
      </c>
      <c r="C251" s="14" t="s">
        <v>719</v>
      </c>
      <c r="D251" s="14" t="s">
        <v>720</v>
      </c>
      <c r="E251" s="15">
        <v>69.1</v>
      </c>
      <c r="F251" s="15">
        <f t="shared" si="27"/>
        <v>41.46</v>
      </c>
      <c r="G251" s="16" t="s">
        <v>211</v>
      </c>
      <c r="H251" s="17">
        <f t="shared" si="30"/>
        <v>29.36</v>
      </c>
      <c r="I251" s="21">
        <f t="shared" si="31"/>
        <v>70.82</v>
      </c>
    </row>
    <row r="252" spans="1:9" ht="27">
      <c r="A252" s="12" t="s">
        <v>723</v>
      </c>
      <c r="B252" s="13" t="s">
        <v>724</v>
      </c>
      <c r="C252" s="14" t="s">
        <v>719</v>
      </c>
      <c r="D252" s="14" t="s">
        <v>720</v>
      </c>
      <c r="E252" s="15">
        <v>64.81</v>
      </c>
      <c r="F252" s="15">
        <f t="shared" si="27"/>
        <v>38.89</v>
      </c>
      <c r="G252" s="16" t="s">
        <v>211</v>
      </c>
      <c r="H252" s="17">
        <f t="shared" si="30"/>
        <v>29.36</v>
      </c>
      <c r="I252" s="21">
        <f t="shared" si="31"/>
        <v>68.25</v>
      </c>
    </row>
    <row r="253" spans="1:9" ht="14.25">
      <c r="A253" s="12" t="s">
        <v>725</v>
      </c>
      <c r="B253" s="13" t="s">
        <v>710</v>
      </c>
      <c r="C253" s="14" t="s">
        <v>726</v>
      </c>
      <c r="D253" s="14" t="s">
        <v>727</v>
      </c>
      <c r="E253" s="15">
        <v>74.06</v>
      </c>
      <c r="F253" s="15">
        <f t="shared" si="27"/>
        <v>44.44</v>
      </c>
      <c r="G253" s="16" t="s">
        <v>208</v>
      </c>
      <c r="H253" s="17">
        <f t="shared" si="30"/>
        <v>31.84</v>
      </c>
      <c r="I253" s="21">
        <f t="shared" si="31"/>
        <v>76.28</v>
      </c>
    </row>
    <row r="254" spans="1:9" ht="14.25">
      <c r="A254" s="12" t="s">
        <v>728</v>
      </c>
      <c r="B254" s="13" t="s">
        <v>729</v>
      </c>
      <c r="C254" s="14" t="s">
        <v>726</v>
      </c>
      <c r="D254" s="14" t="s">
        <v>727</v>
      </c>
      <c r="E254" s="15">
        <v>69.48</v>
      </c>
      <c r="F254" s="15">
        <f t="shared" si="27"/>
        <v>41.69</v>
      </c>
      <c r="G254" s="16" t="s">
        <v>391</v>
      </c>
      <c r="H254" s="17">
        <f t="shared" si="30"/>
        <v>31.6</v>
      </c>
      <c r="I254" s="21">
        <f t="shared" si="31"/>
        <v>73.28999999999999</v>
      </c>
    </row>
    <row r="255" spans="1:9" ht="14.25">
      <c r="A255" s="12" t="s">
        <v>730</v>
      </c>
      <c r="B255" s="13" t="s">
        <v>731</v>
      </c>
      <c r="C255" s="14" t="s">
        <v>726</v>
      </c>
      <c r="D255" s="14" t="s">
        <v>727</v>
      </c>
      <c r="E255" s="15">
        <v>70.99</v>
      </c>
      <c r="F255" s="15">
        <f t="shared" si="27"/>
        <v>42.59</v>
      </c>
      <c r="G255" s="16" t="s">
        <v>641</v>
      </c>
      <c r="H255" s="17">
        <f t="shared" si="30"/>
        <v>30</v>
      </c>
      <c r="I255" s="21">
        <f t="shared" si="31"/>
        <v>72.59</v>
      </c>
    </row>
    <row r="256" spans="1:9" ht="27">
      <c r="A256" s="12" t="s">
        <v>732</v>
      </c>
      <c r="B256" s="13" t="s">
        <v>733</v>
      </c>
      <c r="C256" s="14" t="s">
        <v>734</v>
      </c>
      <c r="D256" s="14" t="s">
        <v>735</v>
      </c>
      <c r="E256" s="15">
        <v>62.33</v>
      </c>
      <c r="F256" s="15">
        <f t="shared" si="27"/>
        <v>37.4</v>
      </c>
      <c r="G256" s="16" t="s">
        <v>134</v>
      </c>
      <c r="H256" s="12" t="s">
        <v>134</v>
      </c>
      <c r="I256" s="21" t="s">
        <v>134</v>
      </c>
    </row>
    <row r="257" spans="1:9" ht="27">
      <c r="A257" s="12" t="s">
        <v>736</v>
      </c>
      <c r="B257" s="13" t="s">
        <v>737</v>
      </c>
      <c r="C257" s="14" t="s">
        <v>734</v>
      </c>
      <c r="D257" s="14" t="s">
        <v>735</v>
      </c>
      <c r="E257" s="15">
        <v>67.17</v>
      </c>
      <c r="F257" s="15">
        <f aca="true" t="shared" si="32" ref="F257:F288">ROUND(E257*0.6,2)</f>
        <v>40.3</v>
      </c>
      <c r="G257" s="16" t="s">
        <v>477</v>
      </c>
      <c r="H257" s="17">
        <f aca="true" t="shared" si="33" ref="H257:H264">ROUND(G257*0.4,2)</f>
        <v>30.24</v>
      </c>
      <c r="I257" s="21">
        <f aca="true" t="shared" si="34" ref="I257:I264">+F257+H257</f>
        <v>70.53999999999999</v>
      </c>
    </row>
    <row r="258" spans="1:9" ht="27">
      <c r="A258" s="12" t="s">
        <v>738</v>
      </c>
      <c r="B258" s="13" t="s">
        <v>739</v>
      </c>
      <c r="C258" s="14" t="s">
        <v>734</v>
      </c>
      <c r="D258" s="14" t="s">
        <v>735</v>
      </c>
      <c r="E258" s="15">
        <v>65.49</v>
      </c>
      <c r="F258" s="15">
        <f t="shared" si="32"/>
        <v>39.29</v>
      </c>
      <c r="G258" s="16" t="s">
        <v>568</v>
      </c>
      <c r="H258" s="17">
        <f t="shared" si="33"/>
        <v>28.56</v>
      </c>
      <c r="I258" s="21">
        <f t="shared" si="34"/>
        <v>67.85</v>
      </c>
    </row>
    <row r="259" spans="1:9" ht="27">
      <c r="A259" s="12" t="s">
        <v>740</v>
      </c>
      <c r="B259" s="13" t="s">
        <v>741</v>
      </c>
      <c r="C259" s="14" t="s">
        <v>742</v>
      </c>
      <c r="D259" s="14" t="s">
        <v>743</v>
      </c>
      <c r="E259" s="15">
        <v>71.12</v>
      </c>
      <c r="F259" s="15">
        <f t="shared" si="32"/>
        <v>42.67</v>
      </c>
      <c r="G259" s="16" t="s">
        <v>539</v>
      </c>
      <c r="H259" s="17">
        <f t="shared" si="33"/>
        <v>31.28</v>
      </c>
      <c r="I259" s="21">
        <f t="shared" si="34"/>
        <v>73.95</v>
      </c>
    </row>
    <row r="260" spans="1:9" ht="27">
      <c r="A260" s="12" t="s">
        <v>744</v>
      </c>
      <c r="B260" s="13" t="s">
        <v>745</v>
      </c>
      <c r="C260" s="14" t="s">
        <v>742</v>
      </c>
      <c r="D260" s="14" t="s">
        <v>743</v>
      </c>
      <c r="E260" s="15">
        <v>67.07</v>
      </c>
      <c r="F260" s="15">
        <f t="shared" si="32"/>
        <v>40.24</v>
      </c>
      <c r="G260" s="16" t="s">
        <v>501</v>
      </c>
      <c r="H260" s="17">
        <f t="shared" si="33"/>
        <v>26.8</v>
      </c>
      <c r="I260" s="21">
        <f t="shared" si="34"/>
        <v>67.04</v>
      </c>
    </row>
    <row r="261" spans="1:9" ht="27">
      <c r="A261" s="12" t="s">
        <v>746</v>
      </c>
      <c r="B261" s="13" t="s">
        <v>747</v>
      </c>
      <c r="C261" s="14" t="s">
        <v>742</v>
      </c>
      <c r="D261" s="14" t="s">
        <v>743</v>
      </c>
      <c r="E261" s="15">
        <v>60.96</v>
      </c>
      <c r="F261" s="15">
        <f t="shared" si="32"/>
        <v>36.58</v>
      </c>
      <c r="G261" s="16" t="s">
        <v>748</v>
      </c>
      <c r="H261" s="17">
        <f t="shared" si="33"/>
        <v>26.48</v>
      </c>
      <c r="I261" s="21">
        <f t="shared" si="34"/>
        <v>63.06</v>
      </c>
    </row>
    <row r="262" spans="1:9" ht="27">
      <c r="A262" s="12" t="s">
        <v>749</v>
      </c>
      <c r="B262" s="13" t="s">
        <v>750</v>
      </c>
      <c r="C262" s="14" t="s">
        <v>742</v>
      </c>
      <c r="D262" s="14" t="s">
        <v>751</v>
      </c>
      <c r="E262" s="15">
        <v>61.31</v>
      </c>
      <c r="F262" s="15">
        <f t="shared" si="32"/>
        <v>36.79</v>
      </c>
      <c r="G262" s="16" t="s">
        <v>191</v>
      </c>
      <c r="H262" s="17">
        <f t="shared" si="33"/>
        <v>32</v>
      </c>
      <c r="I262" s="21">
        <f t="shared" si="34"/>
        <v>68.78999999999999</v>
      </c>
    </row>
    <row r="263" spans="1:9" ht="27">
      <c r="A263" s="12" t="s">
        <v>752</v>
      </c>
      <c r="B263" s="13" t="s">
        <v>753</v>
      </c>
      <c r="C263" s="14" t="s">
        <v>742</v>
      </c>
      <c r="D263" s="14" t="s">
        <v>751</v>
      </c>
      <c r="E263" s="15">
        <v>61.02</v>
      </c>
      <c r="F263" s="15">
        <f t="shared" si="32"/>
        <v>36.61</v>
      </c>
      <c r="G263" s="16" t="s">
        <v>137</v>
      </c>
      <c r="H263" s="17">
        <f t="shared" si="33"/>
        <v>31.36</v>
      </c>
      <c r="I263" s="21">
        <f t="shared" si="34"/>
        <v>67.97</v>
      </c>
    </row>
    <row r="264" spans="1:9" ht="27">
      <c r="A264" s="12" t="s">
        <v>754</v>
      </c>
      <c r="B264" s="13" t="s">
        <v>755</v>
      </c>
      <c r="C264" s="14" t="s">
        <v>742</v>
      </c>
      <c r="D264" s="14" t="s">
        <v>751</v>
      </c>
      <c r="E264" s="15">
        <v>60.31</v>
      </c>
      <c r="F264" s="15">
        <f t="shared" si="32"/>
        <v>36.19</v>
      </c>
      <c r="G264" s="16" t="s">
        <v>756</v>
      </c>
      <c r="H264" s="17">
        <f t="shared" si="33"/>
        <v>29.52</v>
      </c>
      <c r="I264" s="21">
        <f t="shared" si="34"/>
        <v>65.71</v>
      </c>
    </row>
    <row r="265" spans="1:9" ht="27">
      <c r="A265" s="12" t="s">
        <v>757</v>
      </c>
      <c r="B265" s="13" t="s">
        <v>758</v>
      </c>
      <c r="C265" s="14" t="s">
        <v>759</v>
      </c>
      <c r="D265" s="14" t="s">
        <v>760</v>
      </c>
      <c r="E265" s="18">
        <v>69.18</v>
      </c>
      <c r="F265" s="15">
        <f t="shared" si="32"/>
        <v>41.51</v>
      </c>
      <c r="G265" s="16" t="s">
        <v>134</v>
      </c>
      <c r="H265" s="12" t="s">
        <v>134</v>
      </c>
      <c r="I265" s="21" t="s">
        <v>134</v>
      </c>
    </row>
    <row r="266" spans="1:9" ht="27">
      <c r="A266" s="12" t="s">
        <v>761</v>
      </c>
      <c r="B266" s="13" t="s">
        <v>762</v>
      </c>
      <c r="C266" s="14" t="s">
        <v>759</v>
      </c>
      <c r="D266" s="14" t="s">
        <v>760</v>
      </c>
      <c r="E266" s="15">
        <v>77.04</v>
      </c>
      <c r="F266" s="15">
        <f t="shared" si="32"/>
        <v>46.22</v>
      </c>
      <c r="G266" s="16" t="s">
        <v>35</v>
      </c>
      <c r="H266" s="17">
        <f aca="true" t="shared" si="35" ref="H266:H288">ROUND(G266*0.4,2)</f>
        <v>32.56</v>
      </c>
      <c r="I266" s="21">
        <f aca="true" t="shared" si="36" ref="I266:I288">+F266+H266</f>
        <v>78.78</v>
      </c>
    </row>
    <row r="267" spans="1:9" ht="27">
      <c r="A267" s="12" t="s">
        <v>763</v>
      </c>
      <c r="B267" s="13" t="s">
        <v>764</v>
      </c>
      <c r="C267" s="14" t="s">
        <v>759</v>
      </c>
      <c r="D267" s="14" t="s">
        <v>760</v>
      </c>
      <c r="E267" s="15">
        <v>75.09</v>
      </c>
      <c r="F267" s="15">
        <f t="shared" si="32"/>
        <v>45.05</v>
      </c>
      <c r="G267" s="16" t="s">
        <v>313</v>
      </c>
      <c r="H267" s="17">
        <f t="shared" si="35"/>
        <v>33.28</v>
      </c>
      <c r="I267" s="21">
        <f t="shared" si="36"/>
        <v>78.33</v>
      </c>
    </row>
    <row r="268" spans="1:9" ht="27">
      <c r="A268" s="12" t="s">
        <v>765</v>
      </c>
      <c r="B268" s="13" t="s">
        <v>766</v>
      </c>
      <c r="C268" s="14" t="s">
        <v>759</v>
      </c>
      <c r="D268" s="14" t="s">
        <v>760</v>
      </c>
      <c r="E268" s="15">
        <v>77.09</v>
      </c>
      <c r="F268" s="15">
        <f t="shared" si="32"/>
        <v>46.25</v>
      </c>
      <c r="G268" s="16" t="s">
        <v>767</v>
      </c>
      <c r="H268" s="17">
        <f t="shared" si="35"/>
        <v>31.52</v>
      </c>
      <c r="I268" s="21">
        <f t="shared" si="36"/>
        <v>77.77</v>
      </c>
    </row>
    <row r="269" spans="1:9" ht="27">
      <c r="A269" s="12" t="s">
        <v>768</v>
      </c>
      <c r="B269" s="13" t="s">
        <v>769</v>
      </c>
      <c r="C269" s="14" t="s">
        <v>759</v>
      </c>
      <c r="D269" s="14" t="s">
        <v>760</v>
      </c>
      <c r="E269" s="15">
        <v>75.47</v>
      </c>
      <c r="F269" s="15">
        <f t="shared" si="32"/>
        <v>45.28</v>
      </c>
      <c r="G269" s="16" t="s">
        <v>122</v>
      </c>
      <c r="H269" s="17">
        <f t="shared" si="35"/>
        <v>30.88</v>
      </c>
      <c r="I269" s="21">
        <f t="shared" si="36"/>
        <v>76.16</v>
      </c>
    </row>
    <row r="270" spans="1:9" ht="27">
      <c r="A270" s="12" t="s">
        <v>770</v>
      </c>
      <c r="B270" s="13" t="s">
        <v>771</v>
      </c>
      <c r="C270" s="14" t="s">
        <v>759</v>
      </c>
      <c r="D270" s="14" t="s">
        <v>760</v>
      </c>
      <c r="E270" s="15">
        <v>70.81</v>
      </c>
      <c r="F270" s="15">
        <f t="shared" si="32"/>
        <v>42.49</v>
      </c>
      <c r="G270" s="16" t="s">
        <v>46</v>
      </c>
      <c r="H270" s="17">
        <f t="shared" si="35"/>
        <v>33.2</v>
      </c>
      <c r="I270" s="21">
        <f t="shared" si="36"/>
        <v>75.69</v>
      </c>
    </row>
    <row r="271" spans="1:9" ht="27">
      <c r="A271" s="12" t="s">
        <v>772</v>
      </c>
      <c r="B271" s="13" t="s">
        <v>773</v>
      </c>
      <c r="C271" s="14" t="s">
        <v>759</v>
      </c>
      <c r="D271" s="14" t="s">
        <v>760</v>
      </c>
      <c r="E271" s="15">
        <v>73.7</v>
      </c>
      <c r="F271" s="15">
        <f t="shared" si="32"/>
        <v>44.22</v>
      </c>
      <c r="G271" s="16" t="s">
        <v>539</v>
      </c>
      <c r="H271" s="17">
        <f t="shared" si="35"/>
        <v>31.28</v>
      </c>
      <c r="I271" s="21">
        <f t="shared" si="36"/>
        <v>75.5</v>
      </c>
    </row>
    <row r="272" spans="1:9" ht="27">
      <c r="A272" s="12" t="s">
        <v>774</v>
      </c>
      <c r="B272" s="13" t="s">
        <v>775</v>
      </c>
      <c r="C272" s="14" t="s">
        <v>759</v>
      </c>
      <c r="D272" s="14" t="s">
        <v>760</v>
      </c>
      <c r="E272" s="15">
        <v>75.71</v>
      </c>
      <c r="F272" s="15">
        <f t="shared" si="32"/>
        <v>45.43</v>
      </c>
      <c r="G272" s="16" t="s">
        <v>151</v>
      </c>
      <c r="H272" s="17">
        <f t="shared" si="35"/>
        <v>29.92</v>
      </c>
      <c r="I272" s="21">
        <f t="shared" si="36"/>
        <v>75.35</v>
      </c>
    </row>
    <row r="273" spans="1:9" ht="27">
      <c r="A273" s="12" t="s">
        <v>776</v>
      </c>
      <c r="B273" s="13" t="s">
        <v>777</v>
      </c>
      <c r="C273" s="14" t="s">
        <v>759</v>
      </c>
      <c r="D273" s="14" t="s">
        <v>760</v>
      </c>
      <c r="E273" s="15">
        <v>75.36</v>
      </c>
      <c r="F273" s="15">
        <f t="shared" si="32"/>
        <v>45.22</v>
      </c>
      <c r="G273" s="16" t="s">
        <v>246</v>
      </c>
      <c r="H273" s="17">
        <f t="shared" si="35"/>
        <v>30.08</v>
      </c>
      <c r="I273" s="21">
        <f t="shared" si="36"/>
        <v>75.3</v>
      </c>
    </row>
    <row r="274" spans="1:9" ht="27">
      <c r="A274" s="12" t="s">
        <v>778</v>
      </c>
      <c r="B274" s="13" t="s">
        <v>779</v>
      </c>
      <c r="C274" s="14" t="s">
        <v>759</v>
      </c>
      <c r="D274" s="14" t="s">
        <v>760</v>
      </c>
      <c r="E274" s="15">
        <v>69.42</v>
      </c>
      <c r="F274" s="15">
        <f t="shared" si="32"/>
        <v>41.65</v>
      </c>
      <c r="G274" s="16" t="s">
        <v>62</v>
      </c>
      <c r="H274" s="17">
        <f t="shared" si="35"/>
        <v>32.32</v>
      </c>
      <c r="I274" s="21">
        <f t="shared" si="36"/>
        <v>73.97</v>
      </c>
    </row>
    <row r="275" spans="1:9" ht="27">
      <c r="A275" s="12" t="s">
        <v>780</v>
      </c>
      <c r="B275" s="13" t="s">
        <v>781</v>
      </c>
      <c r="C275" s="14" t="s">
        <v>759</v>
      </c>
      <c r="D275" s="14" t="s">
        <v>760</v>
      </c>
      <c r="E275" s="15">
        <v>69.53</v>
      </c>
      <c r="F275" s="15">
        <f t="shared" si="32"/>
        <v>41.72</v>
      </c>
      <c r="G275" s="16" t="s">
        <v>148</v>
      </c>
      <c r="H275" s="17">
        <f t="shared" si="35"/>
        <v>30.96</v>
      </c>
      <c r="I275" s="21">
        <f t="shared" si="36"/>
        <v>72.68</v>
      </c>
    </row>
    <row r="276" spans="1:9" ht="27">
      <c r="A276" s="12" t="s">
        <v>782</v>
      </c>
      <c r="B276" s="13" t="s">
        <v>783</v>
      </c>
      <c r="C276" s="14" t="s">
        <v>759</v>
      </c>
      <c r="D276" s="14" t="s">
        <v>760</v>
      </c>
      <c r="E276" s="15">
        <v>70.22</v>
      </c>
      <c r="F276" s="15">
        <f t="shared" si="32"/>
        <v>42.13</v>
      </c>
      <c r="G276" s="16" t="s">
        <v>641</v>
      </c>
      <c r="H276" s="17">
        <f t="shared" si="35"/>
        <v>30</v>
      </c>
      <c r="I276" s="21">
        <f t="shared" si="36"/>
        <v>72.13</v>
      </c>
    </row>
    <row r="277" spans="1:9" ht="27">
      <c r="A277" s="12" t="s">
        <v>784</v>
      </c>
      <c r="B277" s="13" t="s">
        <v>785</v>
      </c>
      <c r="C277" s="14" t="s">
        <v>759</v>
      </c>
      <c r="D277" s="14" t="s">
        <v>760</v>
      </c>
      <c r="E277" s="15">
        <v>69.92</v>
      </c>
      <c r="F277" s="15">
        <f t="shared" si="32"/>
        <v>41.95</v>
      </c>
      <c r="G277" s="16" t="s">
        <v>151</v>
      </c>
      <c r="H277" s="17">
        <f t="shared" si="35"/>
        <v>29.92</v>
      </c>
      <c r="I277" s="21">
        <f t="shared" si="36"/>
        <v>71.87</v>
      </c>
    </row>
    <row r="278" spans="1:9" ht="27">
      <c r="A278" s="12" t="s">
        <v>786</v>
      </c>
      <c r="B278" s="13" t="s">
        <v>787</v>
      </c>
      <c r="C278" s="14" t="s">
        <v>759</v>
      </c>
      <c r="D278" s="14" t="s">
        <v>760</v>
      </c>
      <c r="E278" s="15">
        <v>71.18</v>
      </c>
      <c r="F278" s="15">
        <f t="shared" si="32"/>
        <v>42.71</v>
      </c>
      <c r="G278" s="16" t="s">
        <v>568</v>
      </c>
      <c r="H278" s="17">
        <f t="shared" si="35"/>
        <v>28.56</v>
      </c>
      <c r="I278" s="21">
        <f t="shared" si="36"/>
        <v>71.27</v>
      </c>
    </row>
    <row r="279" spans="1:9" ht="27">
      <c r="A279" s="12" t="s">
        <v>788</v>
      </c>
      <c r="B279" s="13" t="s">
        <v>789</v>
      </c>
      <c r="C279" s="14" t="s">
        <v>759</v>
      </c>
      <c r="D279" s="14" t="s">
        <v>760</v>
      </c>
      <c r="E279" s="15">
        <v>69.89</v>
      </c>
      <c r="F279" s="15">
        <f t="shared" si="32"/>
        <v>41.93</v>
      </c>
      <c r="G279" s="16" t="s">
        <v>384</v>
      </c>
      <c r="H279" s="17">
        <f t="shared" si="35"/>
        <v>27.68</v>
      </c>
      <c r="I279" s="21">
        <f t="shared" si="36"/>
        <v>69.61</v>
      </c>
    </row>
    <row r="280" spans="1:9" ht="14.25">
      <c r="A280" s="12" t="s">
        <v>790</v>
      </c>
      <c r="B280" s="13" t="s">
        <v>791</v>
      </c>
      <c r="C280" s="14" t="s">
        <v>792</v>
      </c>
      <c r="D280" s="14" t="s">
        <v>793</v>
      </c>
      <c r="E280" s="15">
        <v>70.46</v>
      </c>
      <c r="F280" s="15">
        <f t="shared" si="32"/>
        <v>42.28</v>
      </c>
      <c r="G280" s="16" t="s">
        <v>119</v>
      </c>
      <c r="H280" s="17">
        <f t="shared" si="35"/>
        <v>32.4</v>
      </c>
      <c r="I280" s="21">
        <f t="shared" si="36"/>
        <v>74.68</v>
      </c>
    </row>
    <row r="281" spans="1:9" ht="14.25">
      <c r="A281" s="12" t="s">
        <v>794</v>
      </c>
      <c r="B281" s="13" t="s">
        <v>795</v>
      </c>
      <c r="C281" s="14" t="s">
        <v>792</v>
      </c>
      <c r="D281" s="14" t="s">
        <v>793</v>
      </c>
      <c r="E281" s="15">
        <v>62.88</v>
      </c>
      <c r="F281" s="15">
        <f t="shared" si="32"/>
        <v>37.73</v>
      </c>
      <c r="G281" s="16" t="s">
        <v>129</v>
      </c>
      <c r="H281" s="17">
        <f t="shared" si="35"/>
        <v>31.92</v>
      </c>
      <c r="I281" s="21">
        <f t="shared" si="36"/>
        <v>69.65</v>
      </c>
    </row>
    <row r="282" spans="1:9" ht="14.25">
      <c r="A282" s="12" t="s">
        <v>796</v>
      </c>
      <c r="B282" s="13" t="s">
        <v>797</v>
      </c>
      <c r="C282" s="14" t="s">
        <v>792</v>
      </c>
      <c r="D282" s="14" t="s">
        <v>793</v>
      </c>
      <c r="E282" s="15">
        <v>64.73</v>
      </c>
      <c r="F282" s="15">
        <f t="shared" si="32"/>
        <v>38.84</v>
      </c>
      <c r="G282" s="16" t="s">
        <v>173</v>
      </c>
      <c r="H282" s="17">
        <f t="shared" si="35"/>
        <v>30.4</v>
      </c>
      <c r="I282" s="21">
        <f t="shared" si="36"/>
        <v>69.24000000000001</v>
      </c>
    </row>
    <row r="283" spans="1:9" ht="14.25">
      <c r="A283" s="12" t="s">
        <v>798</v>
      </c>
      <c r="B283" s="13" t="s">
        <v>799</v>
      </c>
      <c r="C283" s="14" t="s">
        <v>800</v>
      </c>
      <c r="D283" s="14" t="s">
        <v>801</v>
      </c>
      <c r="E283" s="15">
        <v>68.62</v>
      </c>
      <c r="F283" s="15">
        <f t="shared" si="32"/>
        <v>41.17</v>
      </c>
      <c r="G283" s="16" t="s">
        <v>81</v>
      </c>
      <c r="H283" s="17">
        <f t="shared" si="35"/>
        <v>32.16</v>
      </c>
      <c r="I283" s="21">
        <f t="shared" si="36"/>
        <v>73.33</v>
      </c>
    </row>
    <row r="284" spans="1:9" ht="14.25">
      <c r="A284" s="12" t="s">
        <v>802</v>
      </c>
      <c r="B284" s="13" t="s">
        <v>803</v>
      </c>
      <c r="C284" s="14" t="s">
        <v>800</v>
      </c>
      <c r="D284" s="14" t="s">
        <v>801</v>
      </c>
      <c r="E284" s="15">
        <v>66.76</v>
      </c>
      <c r="F284" s="15">
        <f t="shared" si="32"/>
        <v>40.06</v>
      </c>
      <c r="G284" s="16" t="s">
        <v>137</v>
      </c>
      <c r="H284" s="17">
        <f t="shared" si="35"/>
        <v>31.36</v>
      </c>
      <c r="I284" s="21">
        <f t="shared" si="36"/>
        <v>71.42</v>
      </c>
    </row>
    <row r="285" spans="1:9" ht="14.25">
      <c r="A285" s="12" t="s">
        <v>804</v>
      </c>
      <c r="B285" s="13" t="s">
        <v>805</v>
      </c>
      <c r="C285" s="14" t="s">
        <v>800</v>
      </c>
      <c r="D285" s="14" t="s">
        <v>801</v>
      </c>
      <c r="E285" s="15">
        <v>64.01</v>
      </c>
      <c r="F285" s="15">
        <f t="shared" si="32"/>
        <v>38.41</v>
      </c>
      <c r="G285" s="16" t="s">
        <v>116</v>
      </c>
      <c r="H285" s="17">
        <f t="shared" si="35"/>
        <v>32.88</v>
      </c>
      <c r="I285" s="21">
        <f t="shared" si="36"/>
        <v>71.28999999999999</v>
      </c>
    </row>
    <row r="286" spans="1:9" ht="27">
      <c r="A286" s="12" t="s">
        <v>806</v>
      </c>
      <c r="B286" s="13" t="s">
        <v>807</v>
      </c>
      <c r="C286" s="14" t="s">
        <v>808</v>
      </c>
      <c r="D286" s="14" t="s">
        <v>809</v>
      </c>
      <c r="E286" s="15">
        <v>67.07</v>
      </c>
      <c r="F286" s="15">
        <f t="shared" si="32"/>
        <v>40.24</v>
      </c>
      <c r="G286" s="16" t="s">
        <v>810</v>
      </c>
      <c r="H286" s="17">
        <f t="shared" si="35"/>
        <v>34.48</v>
      </c>
      <c r="I286" s="21">
        <f t="shared" si="36"/>
        <v>74.72</v>
      </c>
    </row>
    <row r="287" spans="1:9" ht="27">
      <c r="A287" s="12" t="s">
        <v>811</v>
      </c>
      <c r="B287" s="13" t="s">
        <v>812</v>
      </c>
      <c r="C287" s="14" t="s">
        <v>808</v>
      </c>
      <c r="D287" s="14" t="s">
        <v>809</v>
      </c>
      <c r="E287" s="15">
        <v>69.1</v>
      </c>
      <c r="F287" s="15">
        <f t="shared" si="32"/>
        <v>41.46</v>
      </c>
      <c r="G287" s="16" t="s">
        <v>35</v>
      </c>
      <c r="H287" s="17">
        <f t="shared" si="35"/>
        <v>32.56</v>
      </c>
      <c r="I287" s="21">
        <f t="shared" si="36"/>
        <v>74.02000000000001</v>
      </c>
    </row>
    <row r="288" spans="1:9" ht="27">
      <c r="A288" s="12" t="s">
        <v>813</v>
      </c>
      <c r="B288" s="13" t="s">
        <v>814</v>
      </c>
      <c r="C288" s="14" t="s">
        <v>808</v>
      </c>
      <c r="D288" s="14" t="s">
        <v>809</v>
      </c>
      <c r="E288" s="15">
        <v>69.05</v>
      </c>
      <c r="F288" s="15">
        <f t="shared" si="32"/>
        <v>41.43</v>
      </c>
      <c r="G288" s="16" t="s">
        <v>167</v>
      </c>
      <c r="H288" s="17">
        <f t="shared" si="35"/>
        <v>31.76</v>
      </c>
      <c r="I288" s="21">
        <f t="shared" si="36"/>
        <v>73.19</v>
      </c>
    </row>
    <row r="289" spans="1:9" ht="28.5">
      <c r="A289" s="12" t="s">
        <v>815</v>
      </c>
      <c r="B289" s="19" t="s">
        <v>816</v>
      </c>
      <c r="C289" s="19" t="s">
        <v>817</v>
      </c>
      <c r="D289" s="19" t="s">
        <v>818</v>
      </c>
      <c r="E289" s="15" t="s">
        <v>78</v>
      </c>
      <c r="F289" s="15"/>
      <c r="G289" s="16" t="s">
        <v>25</v>
      </c>
      <c r="H289" s="15"/>
      <c r="I289" s="21" t="str">
        <f>G289</f>
        <v>82.00</v>
      </c>
    </row>
    <row r="290" spans="1:9" ht="28.5">
      <c r="A290" s="12" t="s">
        <v>819</v>
      </c>
      <c r="B290" s="19" t="s">
        <v>820</v>
      </c>
      <c r="C290" s="19" t="s">
        <v>817</v>
      </c>
      <c r="D290" s="19" t="s">
        <v>818</v>
      </c>
      <c r="E290" s="15" t="s">
        <v>78</v>
      </c>
      <c r="F290" s="15"/>
      <c r="G290" s="16" t="s">
        <v>81</v>
      </c>
      <c r="H290" s="15"/>
      <c r="I290" s="21" t="str">
        <f>G290</f>
        <v>80.40</v>
      </c>
    </row>
    <row r="291" spans="1:9" ht="27">
      <c r="A291" s="12" t="s">
        <v>821</v>
      </c>
      <c r="B291" s="13" t="s">
        <v>822</v>
      </c>
      <c r="C291" s="14" t="s">
        <v>817</v>
      </c>
      <c r="D291" s="14" t="s">
        <v>823</v>
      </c>
      <c r="E291" s="15">
        <v>54.93</v>
      </c>
      <c r="F291" s="15">
        <f aca="true" t="shared" si="37" ref="F291:F299">ROUND(E291*0.6,2)</f>
        <v>32.96</v>
      </c>
      <c r="G291" s="16" t="s">
        <v>35</v>
      </c>
      <c r="H291" s="17">
        <f aca="true" t="shared" si="38" ref="H291:H299">ROUND(G291*0.4,2)</f>
        <v>32.56</v>
      </c>
      <c r="I291" s="21">
        <f aca="true" t="shared" si="39" ref="I291:I299">+F291+H291</f>
        <v>65.52000000000001</v>
      </c>
    </row>
    <row r="292" spans="1:9" ht="27">
      <c r="A292" s="12" t="s">
        <v>824</v>
      </c>
      <c r="B292" s="13" t="s">
        <v>825</v>
      </c>
      <c r="C292" s="14" t="s">
        <v>817</v>
      </c>
      <c r="D292" s="14" t="s">
        <v>823</v>
      </c>
      <c r="E292" s="15">
        <v>54.7</v>
      </c>
      <c r="F292" s="15">
        <f t="shared" si="37"/>
        <v>32.82</v>
      </c>
      <c r="G292" s="16" t="s">
        <v>86</v>
      </c>
      <c r="H292" s="17">
        <f t="shared" si="38"/>
        <v>32.24</v>
      </c>
      <c r="I292" s="21">
        <f t="shared" si="39"/>
        <v>65.06</v>
      </c>
    </row>
    <row r="293" spans="1:9" ht="27">
      <c r="A293" s="12" t="s">
        <v>826</v>
      </c>
      <c r="B293" s="13" t="s">
        <v>827</v>
      </c>
      <c r="C293" s="14" t="s">
        <v>817</v>
      </c>
      <c r="D293" s="14" t="s">
        <v>823</v>
      </c>
      <c r="E293" s="15">
        <v>57.54</v>
      </c>
      <c r="F293" s="15">
        <f t="shared" si="37"/>
        <v>34.52</v>
      </c>
      <c r="G293" s="16" t="s">
        <v>320</v>
      </c>
      <c r="H293" s="17">
        <f t="shared" si="38"/>
        <v>28.08</v>
      </c>
      <c r="I293" s="21">
        <f t="shared" si="39"/>
        <v>62.6</v>
      </c>
    </row>
    <row r="294" spans="1:9" ht="14.25">
      <c r="A294" s="12" t="s">
        <v>828</v>
      </c>
      <c r="B294" s="13" t="s">
        <v>829</v>
      </c>
      <c r="C294" s="14" t="s">
        <v>830</v>
      </c>
      <c r="D294" s="14" t="s">
        <v>831</v>
      </c>
      <c r="E294" s="15">
        <v>62.01</v>
      </c>
      <c r="F294" s="15">
        <f t="shared" si="37"/>
        <v>37.21</v>
      </c>
      <c r="G294" s="16" t="s">
        <v>62</v>
      </c>
      <c r="H294" s="17">
        <f t="shared" si="38"/>
        <v>32.32</v>
      </c>
      <c r="I294" s="21">
        <f t="shared" si="39"/>
        <v>69.53</v>
      </c>
    </row>
    <row r="295" spans="1:9" ht="14.25">
      <c r="A295" s="12" t="s">
        <v>832</v>
      </c>
      <c r="B295" s="13" t="s">
        <v>833</v>
      </c>
      <c r="C295" s="14" t="s">
        <v>830</v>
      </c>
      <c r="D295" s="14" t="s">
        <v>831</v>
      </c>
      <c r="E295" s="15">
        <v>58.58</v>
      </c>
      <c r="F295" s="15">
        <f t="shared" si="37"/>
        <v>35.15</v>
      </c>
      <c r="G295" s="16" t="s">
        <v>191</v>
      </c>
      <c r="H295" s="17">
        <f t="shared" si="38"/>
        <v>32</v>
      </c>
      <c r="I295" s="21">
        <f t="shared" si="39"/>
        <v>67.15</v>
      </c>
    </row>
    <row r="296" spans="1:9" ht="14.25">
      <c r="A296" s="12" t="s">
        <v>834</v>
      </c>
      <c r="B296" s="13" t="s">
        <v>835</v>
      </c>
      <c r="C296" s="14" t="s">
        <v>830</v>
      </c>
      <c r="D296" s="14" t="s">
        <v>831</v>
      </c>
      <c r="E296" s="15">
        <v>56.94</v>
      </c>
      <c r="F296" s="15">
        <f t="shared" si="37"/>
        <v>34.16</v>
      </c>
      <c r="G296" s="16" t="s">
        <v>836</v>
      </c>
      <c r="H296" s="17">
        <f t="shared" si="38"/>
        <v>25.92</v>
      </c>
      <c r="I296" s="21">
        <f t="shared" si="39"/>
        <v>60.08</v>
      </c>
    </row>
    <row r="297" spans="1:9" ht="27">
      <c r="A297" s="12" t="s">
        <v>837</v>
      </c>
      <c r="B297" s="13" t="s">
        <v>838</v>
      </c>
      <c r="C297" s="14" t="s">
        <v>839</v>
      </c>
      <c r="D297" s="14" t="s">
        <v>840</v>
      </c>
      <c r="E297" s="15">
        <v>64.56</v>
      </c>
      <c r="F297" s="15">
        <f t="shared" si="37"/>
        <v>38.74</v>
      </c>
      <c r="G297" s="16" t="s">
        <v>599</v>
      </c>
      <c r="H297" s="17">
        <f t="shared" si="38"/>
        <v>33.52</v>
      </c>
      <c r="I297" s="21">
        <f t="shared" si="39"/>
        <v>72.26</v>
      </c>
    </row>
    <row r="298" spans="1:9" ht="27">
      <c r="A298" s="12" t="s">
        <v>841</v>
      </c>
      <c r="B298" s="13" t="s">
        <v>842</v>
      </c>
      <c r="C298" s="14" t="s">
        <v>839</v>
      </c>
      <c r="D298" s="14" t="s">
        <v>840</v>
      </c>
      <c r="E298" s="15">
        <v>63.74</v>
      </c>
      <c r="F298" s="15">
        <f t="shared" si="37"/>
        <v>38.24</v>
      </c>
      <c r="G298" s="16" t="s">
        <v>119</v>
      </c>
      <c r="H298" s="17">
        <f t="shared" si="38"/>
        <v>32.4</v>
      </c>
      <c r="I298" s="21">
        <f t="shared" si="39"/>
        <v>70.64</v>
      </c>
    </row>
    <row r="299" spans="1:9" ht="27">
      <c r="A299" s="12" t="s">
        <v>843</v>
      </c>
      <c r="B299" s="13" t="s">
        <v>844</v>
      </c>
      <c r="C299" s="14" t="s">
        <v>839</v>
      </c>
      <c r="D299" s="14" t="s">
        <v>840</v>
      </c>
      <c r="E299" s="15">
        <v>62.01</v>
      </c>
      <c r="F299" s="15">
        <f t="shared" si="37"/>
        <v>37.21</v>
      </c>
      <c r="G299" s="16" t="s">
        <v>379</v>
      </c>
      <c r="H299" s="17">
        <f t="shared" si="38"/>
        <v>33.36</v>
      </c>
      <c r="I299" s="21">
        <f t="shared" si="39"/>
        <v>70.57</v>
      </c>
    </row>
    <row r="300" spans="1:9" ht="28.5">
      <c r="A300" s="12" t="s">
        <v>845</v>
      </c>
      <c r="B300" s="19" t="s">
        <v>846</v>
      </c>
      <c r="C300" s="19" t="s">
        <v>847</v>
      </c>
      <c r="D300" s="19" t="s">
        <v>848</v>
      </c>
      <c r="E300" s="15" t="s">
        <v>78</v>
      </c>
      <c r="F300" s="15"/>
      <c r="G300" s="16" t="s">
        <v>208</v>
      </c>
      <c r="H300" s="15"/>
      <c r="I300" s="21" t="str">
        <f>G300</f>
        <v>79.60</v>
      </c>
    </row>
    <row r="301" spans="1:9" ht="28.5">
      <c r="A301" s="12" t="s">
        <v>849</v>
      </c>
      <c r="B301" s="19" t="s">
        <v>850</v>
      </c>
      <c r="C301" s="19" t="s">
        <v>847</v>
      </c>
      <c r="D301" s="19" t="s">
        <v>848</v>
      </c>
      <c r="E301" s="15" t="s">
        <v>78</v>
      </c>
      <c r="F301" s="15"/>
      <c r="G301" s="16" t="s">
        <v>148</v>
      </c>
      <c r="H301" s="15"/>
      <c r="I301" s="21" t="str">
        <f>G301</f>
        <v>77.40</v>
      </c>
    </row>
    <row r="302" spans="1:9" ht="27">
      <c r="A302" s="12" t="s">
        <v>851</v>
      </c>
      <c r="B302" s="13" t="s">
        <v>852</v>
      </c>
      <c r="C302" s="14" t="s">
        <v>853</v>
      </c>
      <c r="D302" s="14" t="s">
        <v>854</v>
      </c>
      <c r="E302" s="15">
        <v>65.98</v>
      </c>
      <c r="F302" s="15">
        <f aca="true" t="shared" si="40" ref="F302:F313">ROUND(E302*0.6,2)</f>
        <v>39.59</v>
      </c>
      <c r="G302" s="16" t="s">
        <v>35</v>
      </c>
      <c r="H302" s="17">
        <f aca="true" t="shared" si="41" ref="H302:H313">ROUND(G302*0.4,2)</f>
        <v>32.56</v>
      </c>
      <c r="I302" s="21">
        <f aca="true" t="shared" si="42" ref="I302:I313">+F302+H302</f>
        <v>72.15</v>
      </c>
    </row>
    <row r="303" spans="1:9" ht="27">
      <c r="A303" s="12" t="s">
        <v>855</v>
      </c>
      <c r="B303" s="13" t="s">
        <v>856</v>
      </c>
      <c r="C303" s="14" t="s">
        <v>853</v>
      </c>
      <c r="D303" s="14" t="s">
        <v>854</v>
      </c>
      <c r="E303" s="15">
        <v>61</v>
      </c>
      <c r="F303" s="15">
        <f t="shared" si="40"/>
        <v>36.6</v>
      </c>
      <c r="G303" s="16" t="s">
        <v>188</v>
      </c>
      <c r="H303" s="17">
        <f t="shared" si="41"/>
        <v>32.08</v>
      </c>
      <c r="I303" s="21">
        <f t="shared" si="42"/>
        <v>68.68</v>
      </c>
    </row>
    <row r="304" spans="1:9" ht="27">
      <c r="A304" s="12" t="s">
        <v>857</v>
      </c>
      <c r="B304" s="13" t="s">
        <v>858</v>
      </c>
      <c r="C304" s="14" t="s">
        <v>853</v>
      </c>
      <c r="D304" s="14" t="s">
        <v>854</v>
      </c>
      <c r="E304" s="15">
        <v>63.12</v>
      </c>
      <c r="F304" s="15">
        <f t="shared" si="40"/>
        <v>37.87</v>
      </c>
      <c r="G304" s="16" t="s">
        <v>140</v>
      </c>
      <c r="H304" s="17">
        <f t="shared" si="41"/>
        <v>28.4</v>
      </c>
      <c r="I304" s="21">
        <f t="shared" si="42"/>
        <v>66.27</v>
      </c>
    </row>
    <row r="305" spans="1:9" ht="27">
      <c r="A305" s="12" t="s">
        <v>859</v>
      </c>
      <c r="B305" s="13" t="s">
        <v>860</v>
      </c>
      <c r="C305" s="14" t="s">
        <v>861</v>
      </c>
      <c r="D305" s="14" t="s">
        <v>862</v>
      </c>
      <c r="E305" s="15">
        <v>67.38</v>
      </c>
      <c r="F305" s="15">
        <f t="shared" si="40"/>
        <v>40.43</v>
      </c>
      <c r="G305" s="16" t="s">
        <v>379</v>
      </c>
      <c r="H305" s="17">
        <f t="shared" si="41"/>
        <v>33.36</v>
      </c>
      <c r="I305" s="21">
        <f t="shared" si="42"/>
        <v>73.78999999999999</v>
      </c>
    </row>
    <row r="306" spans="1:9" ht="27">
      <c r="A306" s="12" t="s">
        <v>863</v>
      </c>
      <c r="B306" s="13" t="s">
        <v>864</v>
      </c>
      <c r="C306" s="14" t="s">
        <v>861</v>
      </c>
      <c r="D306" s="14" t="s">
        <v>862</v>
      </c>
      <c r="E306" s="15">
        <v>66.33</v>
      </c>
      <c r="F306" s="15">
        <f t="shared" si="40"/>
        <v>39.8</v>
      </c>
      <c r="G306" s="16" t="s">
        <v>313</v>
      </c>
      <c r="H306" s="17">
        <f t="shared" si="41"/>
        <v>33.28</v>
      </c>
      <c r="I306" s="21">
        <f t="shared" si="42"/>
        <v>73.08</v>
      </c>
    </row>
    <row r="307" spans="1:9" ht="27">
      <c r="A307" s="12" t="s">
        <v>865</v>
      </c>
      <c r="B307" s="13" t="s">
        <v>866</v>
      </c>
      <c r="C307" s="14" t="s">
        <v>861</v>
      </c>
      <c r="D307" s="14" t="s">
        <v>862</v>
      </c>
      <c r="E307" s="15">
        <v>66.43</v>
      </c>
      <c r="F307" s="15">
        <f t="shared" si="40"/>
        <v>39.86</v>
      </c>
      <c r="G307" s="16" t="s">
        <v>81</v>
      </c>
      <c r="H307" s="17">
        <f t="shared" si="41"/>
        <v>32.16</v>
      </c>
      <c r="I307" s="21">
        <f t="shared" si="42"/>
        <v>72.02</v>
      </c>
    </row>
    <row r="308" spans="1:9" ht="14.25">
      <c r="A308" s="12" t="s">
        <v>867</v>
      </c>
      <c r="B308" s="13" t="s">
        <v>868</v>
      </c>
      <c r="C308" s="14" t="s">
        <v>869</v>
      </c>
      <c r="D308" s="14" t="s">
        <v>870</v>
      </c>
      <c r="E308" s="15">
        <v>66.56</v>
      </c>
      <c r="F308" s="15">
        <f t="shared" si="40"/>
        <v>39.94</v>
      </c>
      <c r="G308" s="16" t="s">
        <v>116</v>
      </c>
      <c r="H308" s="17">
        <f t="shared" si="41"/>
        <v>32.88</v>
      </c>
      <c r="I308" s="21">
        <f t="shared" si="42"/>
        <v>72.82</v>
      </c>
    </row>
    <row r="309" spans="1:9" ht="14.25">
      <c r="A309" s="12" t="s">
        <v>871</v>
      </c>
      <c r="B309" s="13" t="s">
        <v>872</v>
      </c>
      <c r="C309" s="14" t="s">
        <v>869</v>
      </c>
      <c r="D309" s="14" t="s">
        <v>870</v>
      </c>
      <c r="E309" s="15">
        <v>69.51</v>
      </c>
      <c r="F309" s="15">
        <f t="shared" si="40"/>
        <v>41.71</v>
      </c>
      <c r="G309" s="16" t="s">
        <v>148</v>
      </c>
      <c r="H309" s="17">
        <f t="shared" si="41"/>
        <v>30.96</v>
      </c>
      <c r="I309" s="21">
        <f t="shared" si="42"/>
        <v>72.67</v>
      </c>
    </row>
    <row r="310" spans="1:9" ht="14.25">
      <c r="A310" s="12" t="s">
        <v>873</v>
      </c>
      <c r="B310" s="13" t="s">
        <v>874</v>
      </c>
      <c r="C310" s="14" t="s">
        <v>869</v>
      </c>
      <c r="D310" s="14" t="s">
        <v>870</v>
      </c>
      <c r="E310" s="15">
        <v>69.49</v>
      </c>
      <c r="F310" s="15">
        <f t="shared" si="40"/>
        <v>41.69</v>
      </c>
      <c r="G310" s="16" t="s">
        <v>122</v>
      </c>
      <c r="H310" s="17">
        <f t="shared" si="41"/>
        <v>30.88</v>
      </c>
      <c r="I310" s="21">
        <f t="shared" si="42"/>
        <v>72.57</v>
      </c>
    </row>
    <row r="311" spans="1:9" ht="27">
      <c r="A311" s="12" t="s">
        <v>875</v>
      </c>
      <c r="B311" s="13" t="s">
        <v>876</v>
      </c>
      <c r="C311" s="14" t="s">
        <v>877</v>
      </c>
      <c r="D311" s="14" t="s">
        <v>878</v>
      </c>
      <c r="E311" s="15">
        <v>67.8</v>
      </c>
      <c r="F311" s="15">
        <f t="shared" si="40"/>
        <v>40.68</v>
      </c>
      <c r="G311" s="16" t="s">
        <v>879</v>
      </c>
      <c r="H311" s="17">
        <f t="shared" si="41"/>
        <v>35.36</v>
      </c>
      <c r="I311" s="21">
        <f t="shared" si="42"/>
        <v>76.03999999999999</v>
      </c>
    </row>
    <row r="312" spans="1:9" ht="27">
      <c r="A312" s="12" t="s">
        <v>880</v>
      </c>
      <c r="B312" s="13" t="s">
        <v>881</v>
      </c>
      <c r="C312" s="14" t="s">
        <v>877</v>
      </c>
      <c r="D312" s="14" t="s">
        <v>878</v>
      </c>
      <c r="E312" s="15">
        <v>72.32</v>
      </c>
      <c r="F312" s="15">
        <f t="shared" si="40"/>
        <v>43.39</v>
      </c>
      <c r="G312" s="16" t="s">
        <v>429</v>
      </c>
      <c r="H312" s="17">
        <f t="shared" si="41"/>
        <v>30.64</v>
      </c>
      <c r="I312" s="21">
        <f t="shared" si="42"/>
        <v>74.03</v>
      </c>
    </row>
    <row r="313" spans="1:9" ht="27">
      <c r="A313" s="12" t="s">
        <v>882</v>
      </c>
      <c r="B313" s="13" t="s">
        <v>883</v>
      </c>
      <c r="C313" s="14" t="s">
        <v>877</v>
      </c>
      <c r="D313" s="14" t="s">
        <v>878</v>
      </c>
      <c r="E313" s="15">
        <v>64.65</v>
      </c>
      <c r="F313" s="15">
        <f t="shared" si="40"/>
        <v>38.79</v>
      </c>
      <c r="G313" s="16" t="s">
        <v>884</v>
      </c>
      <c r="H313" s="17">
        <f t="shared" si="41"/>
        <v>34.08</v>
      </c>
      <c r="I313" s="21">
        <f t="shared" si="42"/>
        <v>72.87</v>
      </c>
    </row>
  </sheetData>
  <sheetProtection/>
  <autoFilter ref="A2:I313">
    <sortState ref="A3:I313">
      <sortCondition sortBy="value" ref="D3:D313"/>
    </sortState>
  </autoFilter>
  <mergeCells count="1">
    <mergeCell ref="A1:I1"/>
  </mergeCells>
  <printOptions/>
  <pageMargins left="0.5506944444444445" right="0.5902777777777778" top="0.6298611111111111" bottom="0.5902777777777778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恒～晴天</cp:lastModifiedBy>
  <dcterms:created xsi:type="dcterms:W3CDTF">2019-07-31T02:32:40Z</dcterms:created>
  <dcterms:modified xsi:type="dcterms:W3CDTF">2020-10-19T06:36:47Z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