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65"/>
  </bookViews>
  <sheets>
    <sheet name="原表" sheetId="1" r:id="rId1"/>
  </sheets>
  <definedNames>
    <definedName name="_xlnm._FilterDatabase" localSheetId="0" hidden="1">原表!$A$1:$M$62</definedName>
    <definedName name="_xlnm.Print_Titles" localSheetId="0">原表!$2:$2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J4" i="1"/>
  <c r="K4" i="1"/>
  <c r="H5" i="1"/>
  <c r="J5" i="1"/>
  <c r="K5" i="1"/>
  <c r="H6" i="1"/>
  <c r="J6" i="1"/>
  <c r="K6" i="1"/>
  <c r="H7" i="1"/>
  <c r="J7" i="1"/>
  <c r="K7" i="1"/>
  <c r="H8" i="1"/>
  <c r="J8" i="1"/>
  <c r="K8" i="1"/>
  <c r="H9" i="1"/>
  <c r="J9" i="1"/>
  <c r="K9" i="1"/>
  <c r="H10" i="1"/>
  <c r="J10" i="1"/>
  <c r="K10" i="1"/>
  <c r="H11" i="1"/>
  <c r="J11" i="1"/>
  <c r="K11" i="1"/>
  <c r="H12" i="1"/>
  <c r="J12" i="1"/>
  <c r="K12" i="1"/>
  <c r="H13" i="1"/>
  <c r="J13" i="1"/>
  <c r="K13" i="1"/>
  <c r="H14" i="1"/>
  <c r="J14" i="1"/>
  <c r="K14" i="1"/>
  <c r="H15" i="1"/>
  <c r="J15" i="1"/>
  <c r="K15" i="1"/>
  <c r="H16" i="1"/>
  <c r="J16" i="1"/>
  <c r="K16" i="1"/>
  <c r="H17" i="1"/>
  <c r="J17" i="1"/>
  <c r="K17" i="1"/>
  <c r="H18" i="1"/>
  <c r="J18" i="1"/>
  <c r="K18" i="1"/>
  <c r="H19" i="1"/>
  <c r="J19" i="1"/>
  <c r="K19" i="1"/>
  <c r="H20" i="1"/>
  <c r="J20" i="1"/>
  <c r="K20" i="1"/>
  <c r="H21" i="1"/>
  <c r="J21" i="1"/>
  <c r="K21" i="1"/>
  <c r="H22" i="1"/>
  <c r="J22" i="1"/>
  <c r="K22" i="1"/>
  <c r="H23" i="1"/>
  <c r="J23" i="1"/>
  <c r="K23" i="1"/>
  <c r="H24" i="1"/>
  <c r="J24" i="1"/>
  <c r="K24" i="1"/>
  <c r="H25" i="1"/>
  <c r="J25" i="1"/>
  <c r="K25" i="1"/>
  <c r="H26" i="1"/>
  <c r="J26" i="1"/>
  <c r="K26" i="1"/>
  <c r="H27" i="1"/>
  <c r="J27" i="1"/>
  <c r="K27" i="1"/>
  <c r="H28" i="1"/>
  <c r="J28" i="1"/>
  <c r="K28" i="1"/>
  <c r="H29" i="1"/>
  <c r="J29" i="1"/>
  <c r="K29" i="1"/>
  <c r="H30" i="1"/>
  <c r="J30" i="1"/>
  <c r="K30" i="1"/>
  <c r="H31" i="1"/>
  <c r="J31" i="1"/>
  <c r="K31" i="1"/>
  <c r="H32" i="1"/>
  <c r="J32" i="1"/>
  <c r="K32" i="1"/>
  <c r="H33" i="1"/>
  <c r="J33" i="1"/>
  <c r="K33" i="1"/>
  <c r="H34" i="1"/>
  <c r="J34" i="1"/>
  <c r="K34" i="1"/>
  <c r="H35" i="1"/>
  <c r="J35" i="1"/>
  <c r="K35" i="1"/>
  <c r="H36" i="1"/>
  <c r="J36" i="1"/>
  <c r="K36" i="1"/>
  <c r="H37" i="1"/>
  <c r="J37" i="1"/>
  <c r="K37" i="1"/>
  <c r="H38" i="1"/>
  <c r="J38" i="1"/>
  <c r="K38" i="1"/>
  <c r="H39" i="1"/>
  <c r="J39" i="1"/>
  <c r="K39" i="1"/>
  <c r="H40" i="1"/>
  <c r="J40" i="1"/>
  <c r="K40" i="1"/>
  <c r="H41" i="1"/>
  <c r="J41" i="1"/>
  <c r="K41" i="1"/>
  <c r="H42" i="1"/>
  <c r="J42" i="1"/>
  <c r="K42" i="1"/>
  <c r="H43" i="1"/>
  <c r="J43" i="1"/>
  <c r="K43" i="1"/>
  <c r="H44" i="1"/>
  <c r="J44" i="1"/>
  <c r="K44" i="1"/>
  <c r="H45" i="1"/>
  <c r="J45" i="1"/>
  <c r="K45" i="1"/>
  <c r="H46" i="1"/>
  <c r="J46" i="1"/>
  <c r="K46" i="1"/>
  <c r="H47" i="1"/>
  <c r="J47" i="1"/>
  <c r="K47" i="1"/>
  <c r="H48" i="1"/>
  <c r="J48" i="1"/>
  <c r="K48" i="1"/>
  <c r="H49" i="1"/>
  <c r="J49" i="1"/>
  <c r="K49" i="1"/>
  <c r="H50" i="1"/>
  <c r="J50" i="1"/>
  <c r="K50" i="1"/>
  <c r="H51" i="1"/>
  <c r="J51" i="1"/>
  <c r="K51" i="1"/>
  <c r="H52" i="1"/>
  <c r="J52" i="1"/>
  <c r="K52" i="1"/>
  <c r="H53" i="1"/>
  <c r="J53" i="1"/>
  <c r="K53" i="1"/>
  <c r="H54" i="1"/>
  <c r="J54" i="1"/>
  <c r="K54" i="1"/>
  <c r="H55" i="1"/>
  <c r="J55" i="1"/>
  <c r="K55" i="1"/>
  <c r="H56" i="1"/>
  <c r="J56" i="1"/>
  <c r="K56" i="1"/>
  <c r="H57" i="1"/>
  <c r="J57" i="1"/>
  <c r="K57" i="1"/>
  <c r="H58" i="1"/>
  <c r="J58" i="1"/>
  <c r="K58" i="1"/>
  <c r="H59" i="1"/>
  <c r="J59" i="1"/>
  <c r="K59" i="1"/>
  <c r="H60" i="1"/>
  <c r="J60" i="1"/>
  <c r="K60" i="1"/>
  <c r="H61" i="1"/>
  <c r="J61" i="1"/>
  <c r="K61" i="1"/>
  <c r="H62" i="1"/>
  <c r="J62" i="1"/>
  <c r="K62" i="1"/>
  <c r="H3" i="1"/>
  <c r="J3" i="1"/>
  <c r="K3" i="1"/>
</calcChain>
</file>

<file path=xl/sharedStrings.xml><?xml version="1.0" encoding="utf-8"?>
<sst xmlns="http://schemas.openxmlformats.org/spreadsheetml/2006/main" count="381" uniqueCount="218">
  <si>
    <t>序号</t>
  </si>
  <si>
    <t>姓名</t>
  </si>
  <si>
    <t>报考职位及代码</t>
  </si>
  <si>
    <t>20601630213</t>
  </si>
  <si>
    <t>金玲</t>
  </si>
  <si>
    <t>2019102贵阳市第二人民医院</t>
  </si>
  <si>
    <t>74.53</t>
  </si>
  <si>
    <t>20601630204</t>
  </si>
  <si>
    <t>罗茜</t>
  </si>
  <si>
    <t>68.56</t>
  </si>
  <si>
    <t>20601630122</t>
  </si>
  <si>
    <t>焦斌</t>
  </si>
  <si>
    <t>57.22</t>
  </si>
  <si>
    <t>20601630118</t>
  </si>
  <si>
    <t>赵成伟</t>
  </si>
  <si>
    <t>69.61</t>
  </si>
  <si>
    <t>20601630223</t>
  </si>
  <si>
    <t>吴柯志</t>
  </si>
  <si>
    <t>62.09</t>
  </si>
  <si>
    <t>20601630116</t>
  </si>
  <si>
    <t>邱宇阳</t>
  </si>
  <si>
    <t>82.06</t>
  </si>
  <si>
    <t>20601630104</t>
  </si>
  <si>
    <t>张凤</t>
  </si>
  <si>
    <t>78.11</t>
  </si>
  <si>
    <t>20601630201</t>
  </si>
  <si>
    <t>何香溪</t>
  </si>
  <si>
    <t>77.22</t>
  </si>
  <si>
    <t>20601630113</t>
  </si>
  <si>
    <t>杜昌鑫</t>
  </si>
  <si>
    <t>74.36</t>
  </si>
  <si>
    <t>20601630103</t>
  </si>
  <si>
    <t>阚瑾</t>
  </si>
  <si>
    <t>69.43</t>
  </si>
  <si>
    <t>24601631125</t>
  </si>
  <si>
    <t>郭洁</t>
  </si>
  <si>
    <t>66.54</t>
  </si>
  <si>
    <t>06急诊外科副主任医师</t>
  </si>
  <si>
    <t>20601630109</t>
  </si>
  <si>
    <t>陈金华</t>
  </si>
  <si>
    <t>68.74</t>
  </si>
  <si>
    <t>20601630203</t>
  </si>
  <si>
    <t>黄国文</t>
  </si>
  <si>
    <t>66.67</t>
  </si>
  <si>
    <t>20601630212</t>
  </si>
  <si>
    <t>王豫红</t>
  </si>
  <si>
    <t>07妇科副主任医师</t>
  </si>
  <si>
    <t>68.63</t>
  </si>
  <si>
    <t>24601631123</t>
  </si>
  <si>
    <t>黎永梅</t>
  </si>
  <si>
    <t>08儿科医师</t>
  </si>
  <si>
    <t>76.33</t>
  </si>
  <si>
    <t>24601631122</t>
  </si>
  <si>
    <t>孙秀梅</t>
  </si>
  <si>
    <t>71.49</t>
  </si>
  <si>
    <t>24601631126</t>
  </si>
  <si>
    <t>周珍璇</t>
  </si>
  <si>
    <t>69.54</t>
  </si>
  <si>
    <t>09普通外科医师</t>
  </si>
  <si>
    <t>20601630220</t>
  </si>
  <si>
    <t>杨周</t>
  </si>
  <si>
    <t>76.19</t>
  </si>
  <si>
    <t>20601630210</t>
  </si>
  <si>
    <t>程程</t>
  </si>
  <si>
    <t>74.35</t>
  </si>
  <si>
    <t>20601630120</t>
  </si>
  <si>
    <t>蔡梦鸣</t>
  </si>
  <si>
    <t>72.45</t>
  </si>
  <si>
    <t>20601630209</t>
  </si>
  <si>
    <t>袁仕杰</t>
  </si>
  <si>
    <t>63.01</t>
  </si>
  <si>
    <t>20601630119</t>
  </si>
  <si>
    <t>庹康锌</t>
  </si>
  <si>
    <t>10血液科医师</t>
  </si>
  <si>
    <t>80.09</t>
  </si>
  <si>
    <t>20601630127</t>
  </si>
  <si>
    <t>孙艳芬</t>
  </si>
  <si>
    <t>79.09</t>
  </si>
  <si>
    <t>20601630107</t>
  </si>
  <si>
    <t>谭大为</t>
  </si>
  <si>
    <t>69.57</t>
  </si>
  <si>
    <t>20901631110</t>
  </si>
  <si>
    <t>余云弋</t>
  </si>
  <si>
    <t>14药剂科药师</t>
  </si>
  <si>
    <t>84.83</t>
  </si>
  <si>
    <t>20901631118</t>
  </si>
  <si>
    <t>王燕</t>
  </si>
  <si>
    <t>83.84</t>
  </si>
  <si>
    <t>20901631104</t>
  </si>
  <si>
    <t>周雯</t>
  </si>
  <si>
    <t>83.79</t>
  </si>
  <si>
    <t>20901631102</t>
  </si>
  <si>
    <t>张晓英</t>
  </si>
  <si>
    <t>78.20</t>
  </si>
  <si>
    <t>20901631116</t>
  </si>
  <si>
    <t>曹艳</t>
  </si>
  <si>
    <t>77.27</t>
  </si>
  <si>
    <t>20901631111</t>
  </si>
  <si>
    <t>王婷</t>
  </si>
  <si>
    <t>75.13</t>
  </si>
  <si>
    <t>20601630214</t>
  </si>
  <si>
    <t>杨洋</t>
  </si>
  <si>
    <t>15神经外科医师</t>
  </si>
  <si>
    <t>72.62</t>
  </si>
  <si>
    <t>20601630126</t>
  </si>
  <si>
    <t>王德鑫</t>
  </si>
  <si>
    <t>67.78</t>
  </si>
  <si>
    <t>20601630205</t>
  </si>
  <si>
    <t>罗文龙</t>
  </si>
  <si>
    <t>63.00</t>
  </si>
  <si>
    <t>17消化内科医师</t>
  </si>
  <si>
    <t>20601630112</t>
  </si>
  <si>
    <t>黄素银</t>
  </si>
  <si>
    <t>70.54</t>
  </si>
  <si>
    <t>20601630111</t>
  </si>
  <si>
    <t>周春燕</t>
  </si>
  <si>
    <t>18康复科医师</t>
  </si>
  <si>
    <t>68.77</t>
  </si>
  <si>
    <t>20701630502</t>
  </si>
  <si>
    <t>杜学莉</t>
  </si>
  <si>
    <t>20新生儿科护士</t>
  </si>
  <si>
    <t>75.47</t>
  </si>
  <si>
    <t>20701630505</t>
  </si>
  <si>
    <t>晏平丽</t>
  </si>
  <si>
    <t>73.45</t>
  </si>
  <si>
    <t>20701630304</t>
  </si>
  <si>
    <t>罗福仙</t>
  </si>
  <si>
    <t>71.59</t>
  </si>
  <si>
    <t>20701630619</t>
  </si>
  <si>
    <t>何欢</t>
  </si>
  <si>
    <t>71.48</t>
  </si>
  <si>
    <t>20701630623</t>
  </si>
  <si>
    <t>徐小凤</t>
  </si>
  <si>
    <t>70.59</t>
  </si>
  <si>
    <t>20701630423</t>
  </si>
  <si>
    <t>孙竹青</t>
  </si>
  <si>
    <t>70.56</t>
  </si>
  <si>
    <t>20701630308</t>
  </si>
  <si>
    <t>韩婷</t>
  </si>
  <si>
    <t>21ICU护士</t>
  </si>
  <si>
    <t>20701630314</t>
  </si>
  <si>
    <t>朱琳</t>
  </si>
  <si>
    <t>74.37</t>
  </si>
  <si>
    <t>20701630321</t>
  </si>
  <si>
    <t>陶文君</t>
  </si>
  <si>
    <t>70.73</t>
  </si>
  <si>
    <t>20701630306</t>
  </si>
  <si>
    <t>陈琴</t>
  </si>
  <si>
    <t>22临床护士</t>
  </si>
  <si>
    <t>83.88</t>
  </si>
  <si>
    <t>20701630320</t>
  </si>
  <si>
    <t>杨晓玉</t>
  </si>
  <si>
    <t>82.85</t>
  </si>
  <si>
    <t>20701630514</t>
  </si>
  <si>
    <t>沈秋香</t>
  </si>
  <si>
    <t>81.11</t>
  </si>
  <si>
    <t>20701630501</t>
  </si>
  <si>
    <t>令狐莲莲</t>
  </si>
  <si>
    <t>81.06</t>
  </si>
  <si>
    <t>20701630624</t>
  </si>
  <si>
    <t>刘聪</t>
  </si>
  <si>
    <t>81.02</t>
  </si>
  <si>
    <t>20701630425</t>
  </si>
  <si>
    <t>徐燕</t>
  </si>
  <si>
    <t>80.89</t>
  </si>
  <si>
    <t>20701630322</t>
  </si>
  <si>
    <t>蒋朝艳</t>
  </si>
  <si>
    <t>80.14</t>
  </si>
  <si>
    <t>20701630311</t>
  </si>
  <si>
    <t>漆珊珊</t>
  </si>
  <si>
    <t>80.13</t>
  </si>
  <si>
    <t>20701630604</t>
  </si>
  <si>
    <t>李长艳</t>
  </si>
  <si>
    <t>80.08</t>
  </si>
  <si>
    <t>20701630327</t>
  </si>
  <si>
    <t>赵钏</t>
  </si>
  <si>
    <t>21001630711</t>
  </si>
  <si>
    <t>孙国群</t>
  </si>
  <si>
    <t>23财务科工作人员</t>
  </si>
  <si>
    <t>86.57</t>
  </si>
  <si>
    <t>21001630725</t>
  </si>
  <si>
    <t>李亚</t>
  </si>
  <si>
    <t>82.77</t>
  </si>
  <si>
    <t>21001630906</t>
  </si>
  <si>
    <t>刘素婷</t>
  </si>
  <si>
    <t>81.96</t>
  </si>
  <si>
    <t>21101631121</t>
  </si>
  <si>
    <t>叶皓</t>
  </si>
  <si>
    <t>24宣传科工作人员</t>
  </si>
  <si>
    <t>78.08</t>
  </si>
  <si>
    <t>21101631119</t>
  </si>
  <si>
    <t>刘婧</t>
  </si>
  <si>
    <t>65.68</t>
  </si>
  <si>
    <t>21101631120</t>
  </si>
  <si>
    <t>杨超</t>
  </si>
  <si>
    <t>64.76</t>
  </si>
  <si>
    <r>
      <rPr>
        <sz val="11"/>
        <color theme="1"/>
        <rFont val="宋体"/>
        <family val="3"/>
        <charset val="134"/>
      </rPr>
      <t>★</t>
    </r>
    <r>
      <rPr>
        <sz val="11"/>
        <color theme="1"/>
        <rFont val="宋体"/>
        <family val="3"/>
        <charset val="134"/>
        <scheme val="minor"/>
      </rPr>
      <t>01麻醉科医师</t>
    </r>
    <phoneticPr fontId="3" type="noConversion"/>
  </si>
  <si>
    <t>★01麻醉科医师</t>
    <phoneticPr fontId="3" type="noConversion"/>
  </si>
  <si>
    <t>★02急诊外科医师</t>
    <phoneticPr fontId="3" type="noConversion"/>
  </si>
  <si>
    <t>★03急诊内科医师</t>
    <phoneticPr fontId="3" type="noConversion"/>
  </si>
  <si>
    <t>★05新生儿科医师</t>
    <phoneticPr fontId="3" type="noConversion"/>
  </si>
  <si>
    <t>3</t>
    <phoneticPr fontId="3" type="noConversion"/>
  </si>
  <si>
    <t>1</t>
    <phoneticPr fontId="3" type="noConversion"/>
  </si>
  <si>
    <t>2</t>
    <phoneticPr fontId="3" type="noConversion"/>
  </si>
  <si>
    <t>是否进入体检</t>
    <phoneticPr fontId="3" type="noConversion"/>
  </si>
  <si>
    <t>是</t>
    <phoneticPr fontId="3" type="noConversion"/>
  </si>
  <si>
    <t>否</t>
    <phoneticPr fontId="3" type="noConversion"/>
  </si>
  <si>
    <t>笔试成绩折算50%</t>
    <phoneticPr fontId="3" type="noConversion"/>
  </si>
  <si>
    <t>面试成绩折算50%</t>
    <phoneticPr fontId="3" type="noConversion"/>
  </si>
  <si>
    <t>笔试成绩
百分制</t>
    <phoneticPr fontId="3" type="noConversion"/>
  </si>
  <si>
    <t>面试成绩
百分制</t>
    <phoneticPr fontId="3" type="noConversion"/>
  </si>
  <si>
    <t>准考证号</t>
    <phoneticPr fontId="3" type="noConversion"/>
  </si>
  <si>
    <t>备注</t>
    <phoneticPr fontId="3" type="noConversion"/>
  </si>
  <si>
    <t>总分</t>
    <phoneticPr fontId="3" type="noConversion"/>
  </si>
  <si>
    <t>招聘人数</t>
    <phoneticPr fontId="3" type="noConversion"/>
  </si>
  <si>
    <t>报考单位及代码</t>
    <phoneticPr fontId="3" type="noConversion"/>
  </si>
  <si>
    <t>缺考</t>
    <phoneticPr fontId="3" type="noConversion"/>
  </si>
  <si>
    <t>贵阳市第二人民医院2019年公招面试成绩、总成绩及进入体检人员名单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</si>
</sst>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pane ySplit="5" topLeftCell="A6" activePane="bottomLeft" state="frozen"/>
      <selection pane="bottomLeft" activeCell="J17" sqref="J17"/>
    </sheetView>
  </sheetViews>
  <sheetFormatPr defaultColWidth="9" defaultRowHeight="13.5"/>
  <cols>
    <col min="1" max="1" width="5.125" customWidth="1"/>
    <col min="2" max="2" width="13.125" style="10" customWidth="1"/>
    <col min="3" max="3" width="7.875" style="10" customWidth="1"/>
    <col min="4" max="4" width="27" style="10" customWidth="1"/>
    <col min="5" max="5" width="23.25" style="10" customWidth="1"/>
    <col min="6" max="6" width="9.625" style="10" customWidth="1"/>
    <col min="7" max="7" width="9.5" style="10" customWidth="1"/>
    <col min="8" max="8" width="9" style="10" customWidth="1"/>
    <col min="9" max="9" width="9.125" style="16" customWidth="1"/>
    <col min="10" max="10" width="9" style="12" customWidth="1"/>
    <col min="11" max="11" width="8.5" style="12" customWidth="1"/>
    <col min="12" max="12" width="7.375" style="11" customWidth="1"/>
  </cols>
  <sheetData>
    <row r="1" spans="1:13" ht="53.25" customHeight="1">
      <c r="A1" s="24" t="s">
        <v>217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24"/>
      <c r="M1" s="24"/>
    </row>
    <row r="2" spans="1:13" s="3" customFormat="1" ht="27">
      <c r="A2" s="13" t="s">
        <v>0</v>
      </c>
      <c r="B2" s="13" t="s">
        <v>211</v>
      </c>
      <c r="C2" s="13" t="s">
        <v>1</v>
      </c>
      <c r="D2" s="13" t="s">
        <v>215</v>
      </c>
      <c r="E2" s="13" t="s">
        <v>2</v>
      </c>
      <c r="F2" s="13" t="s">
        <v>214</v>
      </c>
      <c r="G2" s="14" t="s">
        <v>209</v>
      </c>
      <c r="H2" s="14" t="s">
        <v>207</v>
      </c>
      <c r="I2" s="17" t="s">
        <v>210</v>
      </c>
      <c r="J2" s="14" t="s">
        <v>208</v>
      </c>
      <c r="K2" s="14" t="s">
        <v>213</v>
      </c>
      <c r="L2" s="13" t="s">
        <v>204</v>
      </c>
      <c r="M2" s="13" t="s">
        <v>212</v>
      </c>
    </row>
    <row r="3" spans="1:13" ht="20.100000000000001" customHeight="1">
      <c r="A3" s="1">
        <v>1</v>
      </c>
      <c r="B3" s="7" t="s">
        <v>3</v>
      </c>
      <c r="C3" s="7" t="s">
        <v>4</v>
      </c>
      <c r="D3" s="2" t="s">
        <v>5</v>
      </c>
      <c r="E3" s="4" t="s">
        <v>196</v>
      </c>
      <c r="F3" s="21" t="s">
        <v>201</v>
      </c>
      <c r="G3" s="8" t="s">
        <v>6</v>
      </c>
      <c r="H3" s="8">
        <f>G3/2</f>
        <v>37.265000000000001</v>
      </c>
      <c r="I3" s="15">
        <v>77.2</v>
      </c>
      <c r="J3" s="9">
        <f>I3/2</f>
        <v>38.6</v>
      </c>
      <c r="K3" s="9">
        <f>H3+J3</f>
        <v>75.865000000000009</v>
      </c>
      <c r="L3" s="2" t="s">
        <v>205</v>
      </c>
      <c r="M3" s="1"/>
    </row>
    <row r="4" spans="1:13" ht="20.100000000000001" customHeight="1">
      <c r="A4" s="1">
        <v>2</v>
      </c>
      <c r="B4" s="7" t="s">
        <v>7</v>
      </c>
      <c r="C4" s="7" t="s">
        <v>8</v>
      </c>
      <c r="D4" s="2" t="s">
        <v>5</v>
      </c>
      <c r="E4" s="4" t="s">
        <v>197</v>
      </c>
      <c r="F4" s="22"/>
      <c r="G4" s="8" t="s">
        <v>9</v>
      </c>
      <c r="H4" s="8">
        <f t="shared" ref="H4:H62" si="0">G4/2</f>
        <v>34.28</v>
      </c>
      <c r="I4" s="15">
        <v>83</v>
      </c>
      <c r="J4" s="9">
        <f t="shared" ref="J4:J62" si="1">I4/2</f>
        <v>41.5</v>
      </c>
      <c r="K4" s="9">
        <f t="shared" ref="K4:K62" si="2">H4+J4</f>
        <v>75.78</v>
      </c>
      <c r="L4" s="2" t="s">
        <v>205</v>
      </c>
      <c r="M4" s="1"/>
    </row>
    <row r="5" spans="1:13" ht="20.100000000000001" customHeight="1">
      <c r="A5" s="1">
        <v>3</v>
      </c>
      <c r="B5" s="7" t="s">
        <v>10</v>
      </c>
      <c r="C5" s="7" t="s">
        <v>11</v>
      </c>
      <c r="D5" s="2" t="s">
        <v>5</v>
      </c>
      <c r="E5" s="4" t="s">
        <v>197</v>
      </c>
      <c r="F5" s="23"/>
      <c r="G5" s="8" t="s">
        <v>12</v>
      </c>
      <c r="H5" s="8">
        <f t="shared" si="0"/>
        <v>28.61</v>
      </c>
      <c r="I5" s="15">
        <v>82.6</v>
      </c>
      <c r="J5" s="9">
        <f t="shared" si="1"/>
        <v>41.3</v>
      </c>
      <c r="K5" s="9">
        <f t="shared" si="2"/>
        <v>69.91</v>
      </c>
      <c r="L5" s="2" t="s">
        <v>205</v>
      </c>
      <c r="M5" s="1"/>
    </row>
    <row r="6" spans="1:13" ht="20.100000000000001" customHeight="1">
      <c r="A6" s="1">
        <v>4</v>
      </c>
      <c r="B6" s="7" t="s">
        <v>13</v>
      </c>
      <c r="C6" s="7" t="s">
        <v>14</v>
      </c>
      <c r="D6" s="2" t="s">
        <v>5</v>
      </c>
      <c r="E6" s="4" t="s">
        <v>198</v>
      </c>
      <c r="F6" s="21" t="s">
        <v>202</v>
      </c>
      <c r="G6" s="8" t="s">
        <v>15</v>
      </c>
      <c r="H6" s="8">
        <f t="shared" si="0"/>
        <v>34.805</v>
      </c>
      <c r="I6" s="15">
        <v>82.6</v>
      </c>
      <c r="J6" s="9">
        <f t="shared" si="1"/>
        <v>41.3</v>
      </c>
      <c r="K6" s="9">
        <f t="shared" si="2"/>
        <v>76.10499999999999</v>
      </c>
      <c r="L6" s="2" t="s">
        <v>205</v>
      </c>
      <c r="M6" s="1"/>
    </row>
    <row r="7" spans="1:13" ht="20.100000000000001" customHeight="1">
      <c r="A7" s="1">
        <v>5</v>
      </c>
      <c r="B7" s="7" t="s">
        <v>16</v>
      </c>
      <c r="C7" s="7" t="s">
        <v>17</v>
      </c>
      <c r="D7" s="2" t="s">
        <v>5</v>
      </c>
      <c r="E7" s="4" t="s">
        <v>198</v>
      </c>
      <c r="F7" s="23"/>
      <c r="G7" s="8" t="s">
        <v>18</v>
      </c>
      <c r="H7" s="8">
        <f t="shared" si="0"/>
        <v>31.045000000000002</v>
      </c>
      <c r="I7" s="15">
        <v>81.8</v>
      </c>
      <c r="J7" s="9">
        <f t="shared" si="1"/>
        <v>40.9</v>
      </c>
      <c r="K7" s="9">
        <f t="shared" si="2"/>
        <v>71.944999999999993</v>
      </c>
      <c r="L7" s="2" t="s">
        <v>206</v>
      </c>
      <c r="M7" s="1"/>
    </row>
    <row r="8" spans="1:13" ht="20.100000000000001" customHeight="1">
      <c r="A8" s="1">
        <v>6</v>
      </c>
      <c r="B8" s="7" t="s">
        <v>19</v>
      </c>
      <c r="C8" s="7" t="s">
        <v>20</v>
      </c>
      <c r="D8" s="2" t="s">
        <v>5</v>
      </c>
      <c r="E8" s="4" t="s">
        <v>199</v>
      </c>
      <c r="F8" s="21" t="s">
        <v>203</v>
      </c>
      <c r="G8" s="8" t="s">
        <v>21</v>
      </c>
      <c r="H8" s="8">
        <f t="shared" si="0"/>
        <v>41.03</v>
      </c>
      <c r="I8" s="15">
        <v>87</v>
      </c>
      <c r="J8" s="9">
        <f t="shared" si="1"/>
        <v>43.5</v>
      </c>
      <c r="K8" s="9">
        <f t="shared" si="2"/>
        <v>84.53</v>
      </c>
      <c r="L8" s="2" t="s">
        <v>205</v>
      </c>
      <c r="M8" s="1"/>
    </row>
    <row r="9" spans="1:13" ht="20.100000000000001" customHeight="1">
      <c r="A9" s="1">
        <v>7</v>
      </c>
      <c r="B9" s="7" t="s">
        <v>22</v>
      </c>
      <c r="C9" s="7" t="s">
        <v>23</v>
      </c>
      <c r="D9" s="2" t="s">
        <v>5</v>
      </c>
      <c r="E9" s="4" t="s">
        <v>199</v>
      </c>
      <c r="F9" s="22"/>
      <c r="G9" s="8" t="s">
        <v>24</v>
      </c>
      <c r="H9" s="8">
        <f t="shared" si="0"/>
        <v>39.055</v>
      </c>
      <c r="I9" s="15">
        <v>81.2</v>
      </c>
      <c r="J9" s="9">
        <f t="shared" si="1"/>
        <v>40.6</v>
      </c>
      <c r="K9" s="9">
        <f t="shared" si="2"/>
        <v>79.655000000000001</v>
      </c>
      <c r="L9" s="2" t="s">
        <v>205</v>
      </c>
      <c r="M9" s="1"/>
    </row>
    <row r="10" spans="1:13" ht="20.100000000000001" customHeight="1">
      <c r="A10" s="1">
        <v>8</v>
      </c>
      <c r="B10" s="7" t="s">
        <v>25</v>
      </c>
      <c r="C10" s="7" t="s">
        <v>26</v>
      </c>
      <c r="D10" s="2" t="s">
        <v>5</v>
      </c>
      <c r="E10" s="4" t="s">
        <v>199</v>
      </c>
      <c r="F10" s="22"/>
      <c r="G10" s="8" t="s">
        <v>27</v>
      </c>
      <c r="H10" s="8">
        <f t="shared" si="0"/>
        <v>38.61</v>
      </c>
      <c r="I10" s="15">
        <v>79.8</v>
      </c>
      <c r="J10" s="9">
        <f t="shared" si="1"/>
        <v>39.9</v>
      </c>
      <c r="K10" s="9">
        <f t="shared" si="2"/>
        <v>78.509999999999991</v>
      </c>
      <c r="L10" s="2" t="s">
        <v>206</v>
      </c>
      <c r="M10" s="1"/>
    </row>
    <row r="11" spans="1:13" ht="20.100000000000001" customHeight="1">
      <c r="A11" s="1">
        <v>9</v>
      </c>
      <c r="B11" s="7" t="s">
        <v>31</v>
      </c>
      <c r="C11" s="7" t="s">
        <v>32</v>
      </c>
      <c r="D11" s="2" t="s">
        <v>5</v>
      </c>
      <c r="E11" s="4" t="s">
        <v>199</v>
      </c>
      <c r="F11" s="22"/>
      <c r="G11" s="8" t="s">
        <v>33</v>
      </c>
      <c r="H11" s="8">
        <f t="shared" si="0"/>
        <v>34.715000000000003</v>
      </c>
      <c r="I11" s="15">
        <v>86.6</v>
      </c>
      <c r="J11" s="9">
        <f t="shared" si="1"/>
        <v>43.3</v>
      </c>
      <c r="K11" s="9">
        <f t="shared" si="2"/>
        <v>78.015000000000001</v>
      </c>
      <c r="L11" s="2" t="s">
        <v>206</v>
      </c>
      <c r="M11" s="1"/>
    </row>
    <row r="12" spans="1:13" ht="20.100000000000001" customHeight="1">
      <c r="A12" s="1">
        <v>10</v>
      </c>
      <c r="B12" s="7" t="s">
        <v>28</v>
      </c>
      <c r="C12" s="7" t="s">
        <v>29</v>
      </c>
      <c r="D12" s="2" t="s">
        <v>5</v>
      </c>
      <c r="E12" s="4" t="s">
        <v>199</v>
      </c>
      <c r="F12" s="23"/>
      <c r="G12" s="8" t="s">
        <v>30</v>
      </c>
      <c r="H12" s="8">
        <f t="shared" si="0"/>
        <v>37.18</v>
      </c>
      <c r="I12" s="15">
        <v>76.2</v>
      </c>
      <c r="J12" s="9">
        <f t="shared" si="1"/>
        <v>38.1</v>
      </c>
      <c r="K12" s="9">
        <f t="shared" si="2"/>
        <v>75.28</v>
      </c>
      <c r="L12" s="2" t="s">
        <v>206</v>
      </c>
      <c r="M12" s="1"/>
    </row>
    <row r="13" spans="1:13" ht="20.100000000000001" customHeight="1">
      <c r="A13" s="1">
        <v>11</v>
      </c>
      <c r="B13" s="7" t="s">
        <v>34</v>
      </c>
      <c r="C13" s="7" t="s">
        <v>35</v>
      </c>
      <c r="D13" s="2" t="s">
        <v>5</v>
      </c>
      <c r="E13" s="4" t="s">
        <v>200</v>
      </c>
      <c r="F13" s="4" t="s">
        <v>202</v>
      </c>
      <c r="G13" s="8" t="s">
        <v>36</v>
      </c>
      <c r="H13" s="8">
        <f t="shared" si="0"/>
        <v>33.270000000000003</v>
      </c>
      <c r="I13" s="15">
        <v>80</v>
      </c>
      <c r="J13" s="9">
        <f t="shared" si="1"/>
        <v>40</v>
      </c>
      <c r="K13" s="9">
        <f t="shared" si="2"/>
        <v>73.27000000000001</v>
      </c>
      <c r="L13" s="2" t="s">
        <v>205</v>
      </c>
      <c r="M13" s="1"/>
    </row>
    <row r="14" spans="1:13" ht="20.100000000000001" customHeight="1">
      <c r="A14" s="1">
        <v>12</v>
      </c>
      <c r="B14" s="7" t="s">
        <v>38</v>
      </c>
      <c r="C14" s="7" t="s">
        <v>39</v>
      </c>
      <c r="D14" s="2" t="s">
        <v>5</v>
      </c>
      <c r="E14" s="7" t="s">
        <v>37</v>
      </c>
      <c r="F14" s="18">
        <v>1</v>
      </c>
      <c r="G14" s="8" t="s">
        <v>40</v>
      </c>
      <c r="H14" s="8">
        <f t="shared" si="0"/>
        <v>34.369999999999997</v>
      </c>
      <c r="I14" s="15">
        <v>81</v>
      </c>
      <c r="J14" s="9">
        <f t="shared" si="1"/>
        <v>40.5</v>
      </c>
      <c r="K14" s="9">
        <f t="shared" si="2"/>
        <v>74.87</v>
      </c>
      <c r="L14" s="2" t="s">
        <v>205</v>
      </c>
      <c r="M14" s="1"/>
    </row>
    <row r="15" spans="1:13" ht="20.100000000000001" customHeight="1">
      <c r="A15" s="1">
        <v>13</v>
      </c>
      <c r="B15" s="7" t="s">
        <v>41</v>
      </c>
      <c r="C15" s="7" t="s">
        <v>42</v>
      </c>
      <c r="D15" s="2" t="s">
        <v>5</v>
      </c>
      <c r="E15" s="7" t="s">
        <v>37</v>
      </c>
      <c r="F15" s="20"/>
      <c r="G15" s="8" t="s">
        <v>43</v>
      </c>
      <c r="H15" s="8">
        <f t="shared" si="0"/>
        <v>33.335000000000001</v>
      </c>
      <c r="I15" s="15">
        <v>79.400000000000006</v>
      </c>
      <c r="J15" s="9">
        <f t="shared" si="1"/>
        <v>39.700000000000003</v>
      </c>
      <c r="K15" s="9">
        <f t="shared" si="2"/>
        <v>73.034999999999997</v>
      </c>
      <c r="L15" s="2" t="s">
        <v>206</v>
      </c>
      <c r="M15" s="1"/>
    </row>
    <row r="16" spans="1:13" ht="20.100000000000001" customHeight="1">
      <c r="A16" s="1">
        <v>14</v>
      </c>
      <c r="B16" s="7" t="s">
        <v>44</v>
      </c>
      <c r="C16" s="7" t="s">
        <v>45</v>
      </c>
      <c r="D16" s="2" t="s">
        <v>5</v>
      </c>
      <c r="E16" s="7" t="s">
        <v>46</v>
      </c>
      <c r="F16" s="7">
        <v>1</v>
      </c>
      <c r="G16" s="8" t="s">
        <v>47</v>
      </c>
      <c r="H16" s="8">
        <f t="shared" si="0"/>
        <v>34.314999999999998</v>
      </c>
      <c r="I16" s="15">
        <v>85.8</v>
      </c>
      <c r="J16" s="9">
        <f t="shared" si="1"/>
        <v>42.9</v>
      </c>
      <c r="K16" s="9">
        <f t="shared" si="2"/>
        <v>77.215000000000003</v>
      </c>
      <c r="L16" s="2" t="s">
        <v>205</v>
      </c>
      <c r="M16" s="1"/>
    </row>
    <row r="17" spans="1:13" ht="20.100000000000001" customHeight="1">
      <c r="A17" s="1">
        <v>15</v>
      </c>
      <c r="B17" s="7" t="s">
        <v>48</v>
      </c>
      <c r="C17" s="7" t="s">
        <v>49</v>
      </c>
      <c r="D17" s="2" t="s">
        <v>5</v>
      </c>
      <c r="E17" s="7" t="s">
        <v>50</v>
      </c>
      <c r="F17" s="18">
        <v>1</v>
      </c>
      <c r="G17" s="8" t="s">
        <v>51</v>
      </c>
      <c r="H17" s="8">
        <f t="shared" si="0"/>
        <v>38.164999999999999</v>
      </c>
      <c r="I17" s="15">
        <v>75.400000000000006</v>
      </c>
      <c r="J17" s="9">
        <f t="shared" si="1"/>
        <v>37.700000000000003</v>
      </c>
      <c r="K17" s="9">
        <f t="shared" si="2"/>
        <v>75.865000000000009</v>
      </c>
      <c r="L17" s="2" t="s">
        <v>205</v>
      </c>
      <c r="M17" s="1"/>
    </row>
    <row r="18" spans="1:13" ht="20.100000000000001" customHeight="1">
      <c r="A18" s="1">
        <v>16</v>
      </c>
      <c r="B18" s="7" t="s">
        <v>52</v>
      </c>
      <c r="C18" s="7" t="s">
        <v>53</v>
      </c>
      <c r="D18" s="2" t="s">
        <v>5</v>
      </c>
      <c r="E18" s="7" t="s">
        <v>50</v>
      </c>
      <c r="F18" s="19"/>
      <c r="G18" s="8" t="s">
        <v>54</v>
      </c>
      <c r="H18" s="8">
        <f t="shared" si="0"/>
        <v>35.744999999999997</v>
      </c>
      <c r="I18" s="15">
        <v>78.2</v>
      </c>
      <c r="J18" s="9">
        <f t="shared" si="1"/>
        <v>39.1</v>
      </c>
      <c r="K18" s="9">
        <f t="shared" si="2"/>
        <v>74.844999999999999</v>
      </c>
      <c r="L18" s="2" t="s">
        <v>206</v>
      </c>
      <c r="M18" s="1"/>
    </row>
    <row r="19" spans="1:13" ht="20.100000000000001" customHeight="1">
      <c r="A19" s="1">
        <v>17</v>
      </c>
      <c r="B19" s="7" t="s">
        <v>55</v>
      </c>
      <c r="C19" s="7" t="s">
        <v>56</v>
      </c>
      <c r="D19" s="2" t="s">
        <v>5</v>
      </c>
      <c r="E19" s="7" t="s">
        <v>50</v>
      </c>
      <c r="F19" s="20"/>
      <c r="G19" s="8" t="s">
        <v>57</v>
      </c>
      <c r="H19" s="8">
        <f t="shared" si="0"/>
        <v>34.770000000000003</v>
      </c>
      <c r="I19" s="15">
        <v>0</v>
      </c>
      <c r="J19" s="9">
        <f t="shared" si="1"/>
        <v>0</v>
      </c>
      <c r="K19" s="9">
        <f t="shared" si="2"/>
        <v>34.770000000000003</v>
      </c>
      <c r="L19" s="2" t="s">
        <v>206</v>
      </c>
      <c r="M19" s="2" t="s">
        <v>216</v>
      </c>
    </row>
    <row r="20" spans="1:13" ht="20.100000000000001" customHeight="1">
      <c r="A20" s="1">
        <v>18</v>
      </c>
      <c r="B20" s="7" t="s">
        <v>62</v>
      </c>
      <c r="C20" s="7" t="s">
        <v>63</v>
      </c>
      <c r="D20" s="2" t="s">
        <v>5</v>
      </c>
      <c r="E20" s="7" t="s">
        <v>58</v>
      </c>
      <c r="F20" s="18">
        <v>1</v>
      </c>
      <c r="G20" s="8" t="s">
        <v>64</v>
      </c>
      <c r="H20" s="8">
        <f t="shared" si="0"/>
        <v>37.174999999999997</v>
      </c>
      <c r="I20" s="15">
        <v>85.2</v>
      </c>
      <c r="J20" s="9">
        <f t="shared" si="1"/>
        <v>42.6</v>
      </c>
      <c r="K20" s="9">
        <f t="shared" si="2"/>
        <v>79.775000000000006</v>
      </c>
      <c r="L20" s="2" t="s">
        <v>205</v>
      </c>
      <c r="M20" s="1"/>
    </row>
    <row r="21" spans="1:13" ht="20.100000000000001" customHeight="1">
      <c r="A21" s="1">
        <v>19</v>
      </c>
      <c r="B21" s="7" t="s">
        <v>65</v>
      </c>
      <c r="C21" s="7" t="s">
        <v>66</v>
      </c>
      <c r="D21" s="2" t="s">
        <v>5</v>
      </c>
      <c r="E21" s="7" t="s">
        <v>58</v>
      </c>
      <c r="F21" s="19"/>
      <c r="G21" s="8" t="s">
        <v>67</v>
      </c>
      <c r="H21" s="8">
        <f t="shared" si="0"/>
        <v>36.225000000000001</v>
      </c>
      <c r="I21" s="15">
        <v>83</v>
      </c>
      <c r="J21" s="9">
        <f t="shared" si="1"/>
        <v>41.5</v>
      </c>
      <c r="K21" s="9">
        <f t="shared" si="2"/>
        <v>77.724999999999994</v>
      </c>
      <c r="L21" s="2" t="s">
        <v>206</v>
      </c>
      <c r="M21" s="1"/>
    </row>
    <row r="22" spans="1:13" ht="20.100000000000001" customHeight="1">
      <c r="A22" s="1">
        <v>20</v>
      </c>
      <c r="B22" s="7" t="s">
        <v>59</v>
      </c>
      <c r="C22" s="7" t="s">
        <v>60</v>
      </c>
      <c r="D22" s="2" t="s">
        <v>5</v>
      </c>
      <c r="E22" s="7" t="s">
        <v>58</v>
      </c>
      <c r="F22" s="19"/>
      <c r="G22" s="8" t="s">
        <v>61</v>
      </c>
      <c r="H22" s="8">
        <f t="shared" si="0"/>
        <v>38.094999999999999</v>
      </c>
      <c r="I22" s="15">
        <v>0</v>
      </c>
      <c r="J22" s="9">
        <f t="shared" si="1"/>
        <v>0</v>
      </c>
      <c r="K22" s="9">
        <f t="shared" si="2"/>
        <v>38.094999999999999</v>
      </c>
      <c r="L22" s="2" t="s">
        <v>206</v>
      </c>
      <c r="M22" s="2" t="s">
        <v>216</v>
      </c>
    </row>
    <row r="23" spans="1:13" ht="20.100000000000001" customHeight="1">
      <c r="A23" s="1">
        <v>21</v>
      </c>
      <c r="B23" s="7" t="s">
        <v>68</v>
      </c>
      <c r="C23" s="7" t="s">
        <v>69</v>
      </c>
      <c r="D23" s="2" t="s">
        <v>5</v>
      </c>
      <c r="E23" s="7" t="s">
        <v>58</v>
      </c>
      <c r="F23" s="20"/>
      <c r="G23" s="8" t="s">
        <v>70</v>
      </c>
      <c r="H23" s="8">
        <f t="shared" si="0"/>
        <v>31.504999999999999</v>
      </c>
      <c r="I23" s="15">
        <v>0</v>
      </c>
      <c r="J23" s="9">
        <f t="shared" si="1"/>
        <v>0</v>
      </c>
      <c r="K23" s="9">
        <f t="shared" si="2"/>
        <v>31.504999999999999</v>
      </c>
      <c r="L23" s="2" t="s">
        <v>206</v>
      </c>
      <c r="M23" s="2" t="s">
        <v>216</v>
      </c>
    </row>
    <row r="24" spans="1:13" ht="20.100000000000001" customHeight="1">
      <c r="A24" s="1">
        <v>22</v>
      </c>
      <c r="B24" s="7" t="s">
        <v>71</v>
      </c>
      <c r="C24" s="7" t="s">
        <v>72</v>
      </c>
      <c r="D24" s="2" t="s">
        <v>5</v>
      </c>
      <c r="E24" s="7" t="s">
        <v>73</v>
      </c>
      <c r="F24" s="18">
        <v>1</v>
      </c>
      <c r="G24" s="8" t="s">
        <v>74</v>
      </c>
      <c r="H24" s="8">
        <f t="shared" si="0"/>
        <v>40.045000000000002</v>
      </c>
      <c r="I24" s="15">
        <v>81.8</v>
      </c>
      <c r="J24" s="9">
        <f t="shared" si="1"/>
        <v>40.9</v>
      </c>
      <c r="K24" s="9">
        <f t="shared" si="2"/>
        <v>80.944999999999993</v>
      </c>
      <c r="L24" s="2" t="s">
        <v>205</v>
      </c>
      <c r="M24" s="1"/>
    </row>
    <row r="25" spans="1:13" ht="20.100000000000001" customHeight="1">
      <c r="A25" s="1">
        <v>23</v>
      </c>
      <c r="B25" s="7" t="s">
        <v>75</v>
      </c>
      <c r="C25" s="7" t="s">
        <v>76</v>
      </c>
      <c r="D25" s="2" t="s">
        <v>5</v>
      </c>
      <c r="E25" s="7" t="s">
        <v>73</v>
      </c>
      <c r="F25" s="19"/>
      <c r="G25" s="8" t="s">
        <v>77</v>
      </c>
      <c r="H25" s="8">
        <f t="shared" si="0"/>
        <v>39.545000000000002</v>
      </c>
      <c r="I25" s="15">
        <v>75.599999999999994</v>
      </c>
      <c r="J25" s="9">
        <f t="shared" si="1"/>
        <v>37.799999999999997</v>
      </c>
      <c r="K25" s="9">
        <f t="shared" si="2"/>
        <v>77.344999999999999</v>
      </c>
      <c r="L25" s="2" t="s">
        <v>206</v>
      </c>
      <c r="M25" s="1"/>
    </row>
    <row r="26" spans="1:13" ht="20.100000000000001" customHeight="1">
      <c r="A26" s="1">
        <v>24</v>
      </c>
      <c r="B26" s="7" t="s">
        <v>78</v>
      </c>
      <c r="C26" s="7" t="s">
        <v>79</v>
      </c>
      <c r="D26" s="2" t="s">
        <v>5</v>
      </c>
      <c r="E26" s="7" t="s">
        <v>73</v>
      </c>
      <c r="F26" s="20"/>
      <c r="G26" s="8" t="s">
        <v>80</v>
      </c>
      <c r="H26" s="8">
        <f t="shared" si="0"/>
        <v>34.784999999999997</v>
      </c>
      <c r="I26" s="15">
        <v>82.8</v>
      </c>
      <c r="J26" s="9">
        <f t="shared" si="1"/>
        <v>41.4</v>
      </c>
      <c r="K26" s="9">
        <f t="shared" si="2"/>
        <v>76.185000000000002</v>
      </c>
      <c r="L26" s="2" t="s">
        <v>206</v>
      </c>
      <c r="M26" s="1"/>
    </row>
    <row r="27" spans="1:13" ht="20.100000000000001" customHeight="1">
      <c r="A27" s="1">
        <v>25</v>
      </c>
      <c r="B27" s="7" t="s">
        <v>88</v>
      </c>
      <c r="C27" s="7" t="s">
        <v>89</v>
      </c>
      <c r="D27" s="2" t="s">
        <v>5</v>
      </c>
      <c r="E27" s="7" t="s">
        <v>83</v>
      </c>
      <c r="F27" s="18">
        <v>2</v>
      </c>
      <c r="G27" s="8" t="s">
        <v>90</v>
      </c>
      <c r="H27" s="8">
        <f t="shared" si="0"/>
        <v>41.895000000000003</v>
      </c>
      <c r="I27" s="15">
        <v>89.6</v>
      </c>
      <c r="J27" s="9">
        <f t="shared" si="1"/>
        <v>44.8</v>
      </c>
      <c r="K27" s="9">
        <f t="shared" si="2"/>
        <v>86.694999999999993</v>
      </c>
      <c r="L27" s="2" t="s">
        <v>205</v>
      </c>
      <c r="M27" s="1"/>
    </row>
    <row r="28" spans="1:13" ht="20.100000000000001" customHeight="1">
      <c r="A28" s="1">
        <v>26</v>
      </c>
      <c r="B28" s="7" t="s">
        <v>81</v>
      </c>
      <c r="C28" s="7" t="s">
        <v>82</v>
      </c>
      <c r="D28" s="2" t="s">
        <v>5</v>
      </c>
      <c r="E28" s="7" t="s">
        <v>83</v>
      </c>
      <c r="F28" s="19"/>
      <c r="G28" s="8" t="s">
        <v>84</v>
      </c>
      <c r="H28" s="8">
        <f t="shared" si="0"/>
        <v>42.414999999999999</v>
      </c>
      <c r="I28" s="15">
        <v>88.2</v>
      </c>
      <c r="J28" s="9">
        <f t="shared" si="1"/>
        <v>44.1</v>
      </c>
      <c r="K28" s="9">
        <f t="shared" si="2"/>
        <v>86.515000000000001</v>
      </c>
      <c r="L28" s="2" t="s">
        <v>205</v>
      </c>
      <c r="M28" s="1"/>
    </row>
    <row r="29" spans="1:13" ht="20.100000000000001" customHeight="1">
      <c r="A29" s="1">
        <v>27</v>
      </c>
      <c r="B29" s="7" t="s">
        <v>85</v>
      </c>
      <c r="C29" s="7" t="s">
        <v>86</v>
      </c>
      <c r="D29" s="2" t="s">
        <v>5</v>
      </c>
      <c r="E29" s="7" t="s">
        <v>83</v>
      </c>
      <c r="F29" s="19"/>
      <c r="G29" s="8" t="s">
        <v>87</v>
      </c>
      <c r="H29" s="8">
        <f t="shared" si="0"/>
        <v>41.92</v>
      </c>
      <c r="I29" s="15">
        <v>82.2</v>
      </c>
      <c r="J29" s="9">
        <f t="shared" si="1"/>
        <v>41.1</v>
      </c>
      <c r="K29" s="9">
        <f t="shared" si="2"/>
        <v>83.02000000000001</v>
      </c>
      <c r="L29" s="2" t="s">
        <v>206</v>
      </c>
      <c r="M29" s="1"/>
    </row>
    <row r="30" spans="1:13" ht="20.100000000000001" customHeight="1">
      <c r="A30" s="1">
        <v>28</v>
      </c>
      <c r="B30" s="7" t="s">
        <v>91</v>
      </c>
      <c r="C30" s="7" t="s">
        <v>92</v>
      </c>
      <c r="D30" s="2" t="s">
        <v>5</v>
      </c>
      <c r="E30" s="7" t="s">
        <v>83</v>
      </c>
      <c r="F30" s="19"/>
      <c r="G30" s="8" t="s">
        <v>93</v>
      </c>
      <c r="H30" s="8">
        <f t="shared" si="0"/>
        <v>39.1</v>
      </c>
      <c r="I30" s="15">
        <v>85.6</v>
      </c>
      <c r="J30" s="9">
        <f t="shared" si="1"/>
        <v>42.8</v>
      </c>
      <c r="K30" s="9">
        <f t="shared" si="2"/>
        <v>81.900000000000006</v>
      </c>
      <c r="L30" s="2" t="s">
        <v>206</v>
      </c>
      <c r="M30" s="1"/>
    </row>
    <row r="31" spans="1:13" ht="20.100000000000001" customHeight="1">
      <c r="A31" s="1">
        <v>29</v>
      </c>
      <c r="B31" s="7" t="s">
        <v>94</v>
      </c>
      <c r="C31" s="7" t="s">
        <v>95</v>
      </c>
      <c r="D31" s="2" t="s">
        <v>5</v>
      </c>
      <c r="E31" s="7" t="s">
        <v>83</v>
      </c>
      <c r="F31" s="19"/>
      <c r="G31" s="8" t="s">
        <v>96</v>
      </c>
      <c r="H31" s="8">
        <f t="shared" si="0"/>
        <v>38.634999999999998</v>
      </c>
      <c r="I31" s="15">
        <v>79.599999999999994</v>
      </c>
      <c r="J31" s="9">
        <f t="shared" si="1"/>
        <v>39.799999999999997</v>
      </c>
      <c r="K31" s="9">
        <f t="shared" si="2"/>
        <v>78.435000000000002</v>
      </c>
      <c r="L31" s="2" t="s">
        <v>206</v>
      </c>
      <c r="M31" s="1"/>
    </row>
    <row r="32" spans="1:13" ht="20.100000000000001" customHeight="1">
      <c r="A32" s="1">
        <v>30</v>
      </c>
      <c r="B32" s="7" t="s">
        <v>97</v>
      </c>
      <c r="C32" s="7" t="s">
        <v>98</v>
      </c>
      <c r="D32" s="2" t="s">
        <v>5</v>
      </c>
      <c r="E32" s="7" t="s">
        <v>83</v>
      </c>
      <c r="F32" s="20"/>
      <c r="G32" s="8" t="s">
        <v>99</v>
      </c>
      <c r="H32" s="8">
        <f t="shared" si="0"/>
        <v>37.564999999999998</v>
      </c>
      <c r="I32" s="15">
        <v>67.8</v>
      </c>
      <c r="J32" s="9">
        <f t="shared" si="1"/>
        <v>33.9</v>
      </c>
      <c r="K32" s="9">
        <f t="shared" si="2"/>
        <v>71.465000000000003</v>
      </c>
      <c r="L32" s="2" t="s">
        <v>206</v>
      </c>
      <c r="M32" s="1"/>
    </row>
    <row r="33" spans="1:13" ht="20.100000000000001" customHeight="1">
      <c r="A33" s="1">
        <v>31</v>
      </c>
      <c r="B33" s="7" t="s">
        <v>104</v>
      </c>
      <c r="C33" s="7" t="s">
        <v>105</v>
      </c>
      <c r="D33" s="2" t="s">
        <v>5</v>
      </c>
      <c r="E33" s="7" t="s">
        <v>102</v>
      </c>
      <c r="F33" s="18">
        <v>1</v>
      </c>
      <c r="G33" s="8" t="s">
        <v>106</v>
      </c>
      <c r="H33" s="8">
        <f t="shared" si="0"/>
        <v>33.89</v>
      </c>
      <c r="I33" s="15">
        <v>87.8</v>
      </c>
      <c r="J33" s="9">
        <f t="shared" si="1"/>
        <v>43.9</v>
      </c>
      <c r="K33" s="9">
        <f t="shared" si="2"/>
        <v>77.789999999999992</v>
      </c>
      <c r="L33" s="2" t="s">
        <v>205</v>
      </c>
      <c r="M33" s="1"/>
    </row>
    <row r="34" spans="1:13" ht="20.100000000000001" customHeight="1">
      <c r="A34" s="1">
        <v>32</v>
      </c>
      <c r="B34" s="7" t="s">
        <v>107</v>
      </c>
      <c r="C34" s="7" t="s">
        <v>108</v>
      </c>
      <c r="D34" s="2" t="s">
        <v>5</v>
      </c>
      <c r="E34" s="7" t="s">
        <v>102</v>
      </c>
      <c r="F34" s="19"/>
      <c r="G34" s="8" t="s">
        <v>109</v>
      </c>
      <c r="H34" s="8">
        <f t="shared" si="0"/>
        <v>31.5</v>
      </c>
      <c r="I34" s="15">
        <v>88.4</v>
      </c>
      <c r="J34" s="9">
        <f t="shared" si="1"/>
        <v>44.2</v>
      </c>
      <c r="K34" s="9">
        <f t="shared" si="2"/>
        <v>75.7</v>
      </c>
      <c r="L34" s="2" t="s">
        <v>206</v>
      </c>
      <c r="M34" s="1"/>
    </row>
    <row r="35" spans="1:13" ht="20.100000000000001" customHeight="1">
      <c r="A35" s="1">
        <v>33</v>
      </c>
      <c r="B35" s="7" t="s">
        <v>100</v>
      </c>
      <c r="C35" s="7" t="s">
        <v>101</v>
      </c>
      <c r="D35" s="2" t="s">
        <v>5</v>
      </c>
      <c r="E35" s="7" t="s">
        <v>102</v>
      </c>
      <c r="F35" s="20"/>
      <c r="G35" s="8" t="s">
        <v>103</v>
      </c>
      <c r="H35" s="8">
        <f t="shared" si="0"/>
        <v>36.31</v>
      </c>
      <c r="I35" s="15">
        <v>77.400000000000006</v>
      </c>
      <c r="J35" s="9">
        <f t="shared" si="1"/>
        <v>38.700000000000003</v>
      </c>
      <c r="K35" s="9">
        <f t="shared" si="2"/>
        <v>75.010000000000005</v>
      </c>
      <c r="L35" s="2" t="s">
        <v>206</v>
      </c>
      <c r="M35" s="1"/>
    </row>
    <row r="36" spans="1:13" ht="20.100000000000001" customHeight="1">
      <c r="A36" s="1">
        <v>34</v>
      </c>
      <c r="B36" s="7" t="s">
        <v>111</v>
      </c>
      <c r="C36" s="7" t="s">
        <v>112</v>
      </c>
      <c r="D36" s="2" t="s">
        <v>5</v>
      </c>
      <c r="E36" s="7" t="s">
        <v>110</v>
      </c>
      <c r="F36" s="7">
        <v>1</v>
      </c>
      <c r="G36" s="8" t="s">
        <v>113</v>
      </c>
      <c r="H36" s="8">
        <f t="shared" si="0"/>
        <v>35.270000000000003</v>
      </c>
      <c r="I36" s="15">
        <v>80.2</v>
      </c>
      <c r="J36" s="9">
        <f t="shared" si="1"/>
        <v>40.1</v>
      </c>
      <c r="K36" s="9">
        <f t="shared" si="2"/>
        <v>75.37</v>
      </c>
      <c r="L36" s="2" t="s">
        <v>205</v>
      </c>
      <c r="M36" s="1"/>
    </row>
    <row r="37" spans="1:13" s="6" customFormat="1" ht="20.100000000000001" customHeight="1">
      <c r="A37" s="1">
        <v>35</v>
      </c>
      <c r="B37" s="7" t="s">
        <v>114</v>
      </c>
      <c r="C37" s="7" t="s">
        <v>115</v>
      </c>
      <c r="D37" s="2" t="s">
        <v>5</v>
      </c>
      <c r="E37" s="7" t="s">
        <v>116</v>
      </c>
      <c r="F37" s="7">
        <v>1</v>
      </c>
      <c r="G37" s="8" t="s">
        <v>117</v>
      </c>
      <c r="H37" s="8">
        <f t="shared" si="0"/>
        <v>34.384999999999998</v>
      </c>
      <c r="I37" s="15">
        <v>81.2</v>
      </c>
      <c r="J37" s="9">
        <f t="shared" si="1"/>
        <v>40.6</v>
      </c>
      <c r="K37" s="9">
        <f t="shared" si="2"/>
        <v>74.984999999999999</v>
      </c>
      <c r="L37" s="2" t="s">
        <v>205</v>
      </c>
      <c r="M37" s="5"/>
    </row>
    <row r="38" spans="1:13" ht="20.100000000000001" customHeight="1">
      <c r="A38" s="1">
        <v>36</v>
      </c>
      <c r="B38" s="7" t="s">
        <v>118</v>
      </c>
      <c r="C38" s="7" t="s">
        <v>119</v>
      </c>
      <c r="D38" s="2" t="s">
        <v>5</v>
      </c>
      <c r="E38" s="7" t="s">
        <v>120</v>
      </c>
      <c r="F38" s="18">
        <v>2</v>
      </c>
      <c r="G38" s="8" t="s">
        <v>121</v>
      </c>
      <c r="H38" s="8">
        <f t="shared" si="0"/>
        <v>37.734999999999999</v>
      </c>
      <c r="I38" s="15">
        <v>83.8</v>
      </c>
      <c r="J38" s="9">
        <f t="shared" si="1"/>
        <v>41.9</v>
      </c>
      <c r="K38" s="9">
        <f t="shared" si="2"/>
        <v>79.634999999999991</v>
      </c>
      <c r="L38" s="2" t="s">
        <v>205</v>
      </c>
      <c r="M38" s="1"/>
    </row>
    <row r="39" spans="1:13" ht="20.100000000000001" customHeight="1">
      <c r="A39" s="1">
        <v>37</v>
      </c>
      <c r="B39" s="7" t="s">
        <v>128</v>
      </c>
      <c r="C39" s="7" t="s">
        <v>129</v>
      </c>
      <c r="D39" s="2" t="s">
        <v>5</v>
      </c>
      <c r="E39" s="7" t="s">
        <v>120</v>
      </c>
      <c r="F39" s="19"/>
      <c r="G39" s="8" t="s">
        <v>130</v>
      </c>
      <c r="H39" s="8">
        <f t="shared" si="0"/>
        <v>35.74</v>
      </c>
      <c r="I39" s="15">
        <v>83.2</v>
      </c>
      <c r="J39" s="9">
        <f t="shared" si="1"/>
        <v>41.6</v>
      </c>
      <c r="K39" s="9">
        <f t="shared" si="2"/>
        <v>77.34</v>
      </c>
      <c r="L39" s="2" t="s">
        <v>205</v>
      </c>
      <c r="M39" s="1"/>
    </row>
    <row r="40" spans="1:13" ht="20.100000000000001" customHeight="1">
      <c r="A40" s="1">
        <v>38</v>
      </c>
      <c r="B40" s="7" t="s">
        <v>125</v>
      </c>
      <c r="C40" s="7" t="s">
        <v>126</v>
      </c>
      <c r="D40" s="2" t="s">
        <v>5</v>
      </c>
      <c r="E40" s="7" t="s">
        <v>120</v>
      </c>
      <c r="F40" s="19"/>
      <c r="G40" s="8" t="s">
        <v>127</v>
      </c>
      <c r="H40" s="8">
        <f t="shared" si="0"/>
        <v>35.795000000000002</v>
      </c>
      <c r="I40" s="15">
        <v>82.8</v>
      </c>
      <c r="J40" s="9">
        <f t="shared" si="1"/>
        <v>41.4</v>
      </c>
      <c r="K40" s="9">
        <f t="shared" si="2"/>
        <v>77.194999999999993</v>
      </c>
      <c r="L40" s="2" t="s">
        <v>206</v>
      </c>
      <c r="M40" s="1"/>
    </row>
    <row r="41" spans="1:13" ht="20.100000000000001" customHeight="1">
      <c r="A41" s="1">
        <v>39</v>
      </c>
      <c r="B41" s="7" t="s">
        <v>122</v>
      </c>
      <c r="C41" s="7" t="s">
        <v>123</v>
      </c>
      <c r="D41" s="2" t="s">
        <v>5</v>
      </c>
      <c r="E41" s="7" t="s">
        <v>120</v>
      </c>
      <c r="F41" s="19"/>
      <c r="G41" s="8" t="s">
        <v>124</v>
      </c>
      <c r="H41" s="8">
        <f t="shared" si="0"/>
        <v>36.725000000000001</v>
      </c>
      <c r="I41" s="15">
        <v>80</v>
      </c>
      <c r="J41" s="9">
        <f t="shared" si="1"/>
        <v>40</v>
      </c>
      <c r="K41" s="9">
        <f t="shared" si="2"/>
        <v>76.724999999999994</v>
      </c>
      <c r="L41" s="2" t="s">
        <v>206</v>
      </c>
      <c r="M41" s="1"/>
    </row>
    <row r="42" spans="1:13" ht="20.100000000000001" customHeight="1">
      <c r="A42" s="1">
        <v>40</v>
      </c>
      <c r="B42" s="7" t="s">
        <v>131</v>
      </c>
      <c r="C42" s="7" t="s">
        <v>132</v>
      </c>
      <c r="D42" s="2" t="s">
        <v>5</v>
      </c>
      <c r="E42" s="7" t="s">
        <v>120</v>
      </c>
      <c r="F42" s="19"/>
      <c r="G42" s="8" t="s">
        <v>133</v>
      </c>
      <c r="H42" s="8">
        <f t="shared" si="0"/>
        <v>35.295000000000002</v>
      </c>
      <c r="I42" s="15">
        <v>81.2</v>
      </c>
      <c r="J42" s="9">
        <f t="shared" si="1"/>
        <v>40.6</v>
      </c>
      <c r="K42" s="9">
        <f t="shared" si="2"/>
        <v>75.89500000000001</v>
      </c>
      <c r="L42" s="2" t="s">
        <v>206</v>
      </c>
      <c r="M42" s="1"/>
    </row>
    <row r="43" spans="1:13" ht="20.100000000000001" customHeight="1">
      <c r="A43" s="1">
        <v>41</v>
      </c>
      <c r="B43" s="7" t="s">
        <v>134</v>
      </c>
      <c r="C43" s="7" t="s">
        <v>135</v>
      </c>
      <c r="D43" s="2" t="s">
        <v>5</v>
      </c>
      <c r="E43" s="7" t="s">
        <v>120</v>
      </c>
      <c r="F43" s="20"/>
      <c r="G43" s="8" t="s">
        <v>136</v>
      </c>
      <c r="H43" s="8">
        <f t="shared" si="0"/>
        <v>35.28</v>
      </c>
      <c r="I43" s="15">
        <v>66.599999999999994</v>
      </c>
      <c r="J43" s="9">
        <f t="shared" si="1"/>
        <v>33.299999999999997</v>
      </c>
      <c r="K43" s="9">
        <f t="shared" si="2"/>
        <v>68.58</v>
      </c>
      <c r="L43" s="2" t="s">
        <v>206</v>
      </c>
      <c r="M43" s="1"/>
    </row>
    <row r="44" spans="1:13" ht="20.100000000000001" customHeight="1">
      <c r="A44" s="1">
        <v>42</v>
      </c>
      <c r="B44" s="7" t="s">
        <v>137</v>
      </c>
      <c r="C44" s="7" t="s">
        <v>138</v>
      </c>
      <c r="D44" s="2" t="s">
        <v>5</v>
      </c>
      <c r="E44" s="7" t="s">
        <v>139</v>
      </c>
      <c r="F44" s="18">
        <v>1</v>
      </c>
      <c r="G44" s="8" t="s">
        <v>24</v>
      </c>
      <c r="H44" s="8">
        <f t="shared" si="0"/>
        <v>39.055</v>
      </c>
      <c r="I44" s="15">
        <v>88.8</v>
      </c>
      <c r="J44" s="9">
        <f t="shared" si="1"/>
        <v>44.4</v>
      </c>
      <c r="K44" s="9">
        <f t="shared" si="2"/>
        <v>83.454999999999998</v>
      </c>
      <c r="L44" s="2" t="s">
        <v>205</v>
      </c>
      <c r="M44" s="1"/>
    </row>
    <row r="45" spans="1:13" ht="20.100000000000001" customHeight="1">
      <c r="A45" s="1">
        <v>43</v>
      </c>
      <c r="B45" s="7" t="s">
        <v>140</v>
      </c>
      <c r="C45" s="7" t="s">
        <v>141</v>
      </c>
      <c r="D45" s="2" t="s">
        <v>5</v>
      </c>
      <c r="E45" s="7" t="s">
        <v>139</v>
      </c>
      <c r="F45" s="19"/>
      <c r="G45" s="8" t="s">
        <v>142</v>
      </c>
      <c r="H45" s="8">
        <f t="shared" si="0"/>
        <v>37.185000000000002</v>
      </c>
      <c r="I45" s="15">
        <v>84.4</v>
      </c>
      <c r="J45" s="9">
        <f t="shared" si="1"/>
        <v>42.2</v>
      </c>
      <c r="K45" s="9">
        <f t="shared" si="2"/>
        <v>79.385000000000005</v>
      </c>
      <c r="L45" s="2" t="s">
        <v>206</v>
      </c>
      <c r="M45" s="1"/>
    </row>
    <row r="46" spans="1:13" ht="20.100000000000001" customHeight="1">
      <c r="A46" s="1">
        <v>44</v>
      </c>
      <c r="B46" s="7" t="s">
        <v>143</v>
      </c>
      <c r="C46" s="7" t="s">
        <v>144</v>
      </c>
      <c r="D46" s="2" t="s">
        <v>5</v>
      </c>
      <c r="E46" s="7" t="s">
        <v>139</v>
      </c>
      <c r="F46" s="20"/>
      <c r="G46" s="8" t="s">
        <v>145</v>
      </c>
      <c r="H46" s="8">
        <f t="shared" si="0"/>
        <v>35.365000000000002</v>
      </c>
      <c r="I46" s="15">
        <v>77.2</v>
      </c>
      <c r="J46" s="9">
        <f t="shared" si="1"/>
        <v>38.6</v>
      </c>
      <c r="K46" s="9">
        <f t="shared" si="2"/>
        <v>73.965000000000003</v>
      </c>
      <c r="L46" s="2" t="s">
        <v>206</v>
      </c>
      <c r="M46" s="1"/>
    </row>
    <row r="47" spans="1:13" ht="20.100000000000001" customHeight="1">
      <c r="A47" s="1">
        <v>45</v>
      </c>
      <c r="B47" s="7" t="s">
        <v>146</v>
      </c>
      <c r="C47" s="7" t="s">
        <v>147</v>
      </c>
      <c r="D47" s="2" t="s">
        <v>5</v>
      </c>
      <c r="E47" s="7" t="s">
        <v>148</v>
      </c>
      <c r="F47" s="18">
        <v>3</v>
      </c>
      <c r="G47" s="8" t="s">
        <v>149</v>
      </c>
      <c r="H47" s="8">
        <f t="shared" si="0"/>
        <v>41.94</v>
      </c>
      <c r="I47" s="15">
        <v>84.4</v>
      </c>
      <c r="J47" s="9">
        <f t="shared" si="1"/>
        <v>42.2</v>
      </c>
      <c r="K47" s="9">
        <f t="shared" si="2"/>
        <v>84.14</v>
      </c>
      <c r="L47" s="2" t="s">
        <v>205</v>
      </c>
      <c r="M47" s="1"/>
    </row>
    <row r="48" spans="1:13" ht="20.100000000000001" customHeight="1">
      <c r="A48" s="1">
        <v>46</v>
      </c>
      <c r="B48" s="7" t="s">
        <v>153</v>
      </c>
      <c r="C48" s="7" t="s">
        <v>154</v>
      </c>
      <c r="D48" s="2" t="s">
        <v>5</v>
      </c>
      <c r="E48" s="7" t="s">
        <v>148</v>
      </c>
      <c r="F48" s="19"/>
      <c r="G48" s="8" t="s">
        <v>155</v>
      </c>
      <c r="H48" s="8">
        <f t="shared" si="0"/>
        <v>40.555</v>
      </c>
      <c r="I48" s="15">
        <v>86.6</v>
      </c>
      <c r="J48" s="9">
        <f t="shared" si="1"/>
        <v>43.3</v>
      </c>
      <c r="K48" s="9">
        <f t="shared" si="2"/>
        <v>83.85499999999999</v>
      </c>
      <c r="L48" s="2" t="s">
        <v>205</v>
      </c>
      <c r="M48" s="1"/>
    </row>
    <row r="49" spans="1:13" ht="20.100000000000001" customHeight="1">
      <c r="A49" s="1">
        <v>47</v>
      </c>
      <c r="B49" s="7" t="s">
        <v>174</v>
      </c>
      <c r="C49" s="7" t="s">
        <v>175</v>
      </c>
      <c r="D49" s="2" t="s">
        <v>5</v>
      </c>
      <c r="E49" s="7" t="s">
        <v>148</v>
      </c>
      <c r="F49" s="19"/>
      <c r="G49" s="8" t="s">
        <v>173</v>
      </c>
      <c r="H49" s="8">
        <f t="shared" si="0"/>
        <v>40.04</v>
      </c>
      <c r="I49" s="15">
        <v>87.2</v>
      </c>
      <c r="J49" s="9">
        <f t="shared" si="1"/>
        <v>43.6</v>
      </c>
      <c r="K49" s="9">
        <f t="shared" si="2"/>
        <v>83.64</v>
      </c>
      <c r="L49" s="2" t="s">
        <v>205</v>
      </c>
      <c r="M49" s="1"/>
    </row>
    <row r="50" spans="1:13" ht="20.100000000000001" customHeight="1">
      <c r="A50" s="1">
        <v>48</v>
      </c>
      <c r="B50" s="7" t="s">
        <v>168</v>
      </c>
      <c r="C50" s="7" t="s">
        <v>169</v>
      </c>
      <c r="D50" s="2" t="s">
        <v>5</v>
      </c>
      <c r="E50" s="7" t="s">
        <v>148</v>
      </c>
      <c r="F50" s="19"/>
      <c r="G50" s="8" t="s">
        <v>170</v>
      </c>
      <c r="H50" s="8">
        <f t="shared" si="0"/>
        <v>40.064999999999998</v>
      </c>
      <c r="I50" s="15">
        <v>85.4</v>
      </c>
      <c r="J50" s="9">
        <f t="shared" si="1"/>
        <v>42.7</v>
      </c>
      <c r="K50" s="9">
        <f t="shared" si="2"/>
        <v>82.765000000000001</v>
      </c>
      <c r="L50" s="2" t="s">
        <v>206</v>
      </c>
      <c r="M50" s="1"/>
    </row>
    <row r="51" spans="1:13" ht="20.100000000000001" customHeight="1">
      <c r="A51" s="1">
        <v>49</v>
      </c>
      <c r="B51" s="7" t="s">
        <v>165</v>
      </c>
      <c r="C51" s="7" t="s">
        <v>166</v>
      </c>
      <c r="D51" s="2" t="s">
        <v>5</v>
      </c>
      <c r="E51" s="7" t="s">
        <v>148</v>
      </c>
      <c r="F51" s="19"/>
      <c r="G51" s="8" t="s">
        <v>167</v>
      </c>
      <c r="H51" s="8">
        <f t="shared" si="0"/>
        <v>40.07</v>
      </c>
      <c r="I51" s="15">
        <v>85.2</v>
      </c>
      <c r="J51" s="9">
        <f t="shared" si="1"/>
        <v>42.6</v>
      </c>
      <c r="K51" s="9">
        <f t="shared" si="2"/>
        <v>82.67</v>
      </c>
      <c r="L51" s="2" t="s">
        <v>206</v>
      </c>
      <c r="M51" s="1"/>
    </row>
    <row r="52" spans="1:13" ht="20.100000000000001" customHeight="1">
      <c r="A52" s="1">
        <v>50</v>
      </c>
      <c r="B52" s="7" t="s">
        <v>159</v>
      </c>
      <c r="C52" s="7" t="s">
        <v>160</v>
      </c>
      <c r="D52" s="2" t="s">
        <v>5</v>
      </c>
      <c r="E52" s="7" t="s">
        <v>148</v>
      </c>
      <c r="F52" s="19"/>
      <c r="G52" s="8" t="s">
        <v>161</v>
      </c>
      <c r="H52" s="8">
        <f t="shared" si="0"/>
        <v>40.51</v>
      </c>
      <c r="I52" s="15">
        <v>83.8</v>
      </c>
      <c r="J52" s="9">
        <f t="shared" si="1"/>
        <v>41.9</v>
      </c>
      <c r="K52" s="9">
        <f t="shared" si="2"/>
        <v>82.41</v>
      </c>
      <c r="L52" s="2" t="s">
        <v>206</v>
      </c>
      <c r="M52" s="1"/>
    </row>
    <row r="53" spans="1:13" ht="20.100000000000001" customHeight="1">
      <c r="A53" s="1">
        <v>51</v>
      </c>
      <c r="B53" s="7" t="s">
        <v>162</v>
      </c>
      <c r="C53" s="7" t="s">
        <v>163</v>
      </c>
      <c r="D53" s="2" t="s">
        <v>5</v>
      </c>
      <c r="E53" s="7" t="s">
        <v>148</v>
      </c>
      <c r="F53" s="19"/>
      <c r="G53" s="8" t="s">
        <v>164</v>
      </c>
      <c r="H53" s="8">
        <f t="shared" si="0"/>
        <v>40.445</v>
      </c>
      <c r="I53" s="15">
        <v>82.4</v>
      </c>
      <c r="J53" s="9">
        <f t="shared" si="1"/>
        <v>41.2</v>
      </c>
      <c r="K53" s="9">
        <f t="shared" si="2"/>
        <v>81.64500000000001</v>
      </c>
      <c r="L53" s="2" t="s">
        <v>206</v>
      </c>
      <c r="M53" s="1"/>
    </row>
    <row r="54" spans="1:13" ht="20.100000000000001" customHeight="1">
      <c r="A54" s="1">
        <v>52</v>
      </c>
      <c r="B54" s="7" t="s">
        <v>156</v>
      </c>
      <c r="C54" s="7" t="s">
        <v>157</v>
      </c>
      <c r="D54" s="2" t="s">
        <v>5</v>
      </c>
      <c r="E54" s="7" t="s">
        <v>148</v>
      </c>
      <c r="F54" s="19"/>
      <c r="G54" s="8" t="s">
        <v>158</v>
      </c>
      <c r="H54" s="8">
        <f t="shared" si="0"/>
        <v>40.53</v>
      </c>
      <c r="I54" s="15">
        <v>81.400000000000006</v>
      </c>
      <c r="J54" s="9">
        <f t="shared" si="1"/>
        <v>40.700000000000003</v>
      </c>
      <c r="K54" s="9">
        <f t="shared" si="2"/>
        <v>81.23</v>
      </c>
      <c r="L54" s="2" t="s">
        <v>206</v>
      </c>
      <c r="M54" s="1"/>
    </row>
    <row r="55" spans="1:13" ht="20.100000000000001" customHeight="1">
      <c r="A55" s="1">
        <v>53</v>
      </c>
      <c r="B55" s="7" t="s">
        <v>171</v>
      </c>
      <c r="C55" s="7" t="s">
        <v>172</v>
      </c>
      <c r="D55" s="2" t="s">
        <v>5</v>
      </c>
      <c r="E55" s="7" t="s">
        <v>148</v>
      </c>
      <c r="F55" s="19"/>
      <c r="G55" s="8" t="s">
        <v>173</v>
      </c>
      <c r="H55" s="8">
        <f t="shared" si="0"/>
        <v>40.04</v>
      </c>
      <c r="I55" s="15">
        <v>80</v>
      </c>
      <c r="J55" s="9">
        <f t="shared" si="1"/>
        <v>40</v>
      </c>
      <c r="K55" s="9">
        <f t="shared" si="2"/>
        <v>80.039999999999992</v>
      </c>
      <c r="L55" s="2" t="s">
        <v>206</v>
      </c>
      <c r="M55" s="1"/>
    </row>
    <row r="56" spans="1:13" ht="20.100000000000001" customHeight="1">
      <c r="A56" s="1">
        <v>54</v>
      </c>
      <c r="B56" s="7" t="s">
        <v>150</v>
      </c>
      <c r="C56" s="7" t="s">
        <v>151</v>
      </c>
      <c r="D56" s="2" t="s">
        <v>5</v>
      </c>
      <c r="E56" s="7" t="s">
        <v>148</v>
      </c>
      <c r="F56" s="20"/>
      <c r="G56" s="8" t="s">
        <v>152</v>
      </c>
      <c r="H56" s="8">
        <f t="shared" si="0"/>
        <v>41.424999999999997</v>
      </c>
      <c r="I56" s="15">
        <v>76.2</v>
      </c>
      <c r="J56" s="9">
        <f t="shared" si="1"/>
        <v>38.1</v>
      </c>
      <c r="K56" s="9">
        <f t="shared" si="2"/>
        <v>79.525000000000006</v>
      </c>
      <c r="L56" s="2" t="s">
        <v>206</v>
      </c>
      <c r="M56" s="1"/>
    </row>
    <row r="57" spans="1:13" ht="20.100000000000001" customHeight="1">
      <c r="A57" s="1">
        <v>55</v>
      </c>
      <c r="B57" s="7" t="s">
        <v>176</v>
      </c>
      <c r="C57" s="7" t="s">
        <v>177</v>
      </c>
      <c r="D57" s="2" t="s">
        <v>5</v>
      </c>
      <c r="E57" s="7" t="s">
        <v>178</v>
      </c>
      <c r="F57" s="18">
        <v>1</v>
      </c>
      <c r="G57" s="8" t="s">
        <v>179</v>
      </c>
      <c r="H57" s="8">
        <f t="shared" si="0"/>
        <v>43.284999999999997</v>
      </c>
      <c r="I57" s="15">
        <v>84</v>
      </c>
      <c r="J57" s="9">
        <f t="shared" si="1"/>
        <v>42</v>
      </c>
      <c r="K57" s="9">
        <f t="shared" si="2"/>
        <v>85.284999999999997</v>
      </c>
      <c r="L57" s="2" t="s">
        <v>205</v>
      </c>
      <c r="M57" s="1"/>
    </row>
    <row r="58" spans="1:13" ht="20.100000000000001" customHeight="1">
      <c r="A58" s="1">
        <v>56</v>
      </c>
      <c r="B58" s="7" t="s">
        <v>183</v>
      </c>
      <c r="C58" s="7" t="s">
        <v>184</v>
      </c>
      <c r="D58" s="2" t="s">
        <v>5</v>
      </c>
      <c r="E58" s="7" t="s">
        <v>178</v>
      </c>
      <c r="F58" s="19"/>
      <c r="G58" s="8" t="s">
        <v>185</v>
      </c>
      <c r="H58" s="8">
        <f t="shared" si="0"/>
        <v>40.98</v>
      </c>
      <c r="I58" s="15">
        <v>84.2</v>
      </c>
      <c r="J58" s="9">
        <f t="shared" si="1"/>
        <v>42.1</v>
      </c>
      <c r="K58" s="9">
        <f t="shared" si="2"/>
        <v>83.08</v>
      </c>
      <c r="L58" s="2" t="s">
        <v>206</v>
      </c>
      <c r="M58" s="1"/>
    </row>
    <row r="59" spans="1:13" s="6" customFormat="1" ht="20.100000000000001" customHeight="1">
      <c r="A59" s="1">
        <v>57</v>
      </c>
      <c r="B59" s="7" t="s">
        <v>180</v>
      </c>
      <c r="C59" s="7" t="s">
        <v>181</v>
      </c>
      <c r="D59" s="2" t="s">
        <v>5</v>
      </c>
      <c r="E59" s="7" t="s">
        <v>178</v>
      </c>
      <c r="F59" s="20"/>
      <c r="G59" s="8" t="s">
        <v>182</v>
      </c>
      <c r="H59" s="8">
        <f t="shared" si="0"/>
        <v>41.384999999999998</v>
      </c>
      <c r="I59" s="15">
        <v>77.8</v>
      </c>
      <c r="J59" s="9">
        <f t="shared" si="1"/>
        <v>38.9</v>
      </c>
      <c r="K59" s="9">
        <f t="shared" si="2"/>
        <v>80.284999999999997</v>
      </c>
      <c r="L59" s="2" t="s">
        <v>206</v>
      </c>
      <c r="M59" s="5"/>
    </row>
    <row r="60" spans="1:13" ht="20.100000000000001" customHeight="1">
      <c r="A60" s="1">
        <v>58</v>
      </c>
      <c r="B60" s="7" t="s">
        <v>186</v>
      </c>
      <c r="C60" s="7" t="s">
        <v>187</v>
      </c>
      <c r="D60" s="2" t="s">
        <v>5</v>
      </c>
      <c r="E60" s="7" t="s">
        <v>188</v>
      </c>
      <c r="F60" s="18">
        <v>1</v>
      </c>
      <c r="G60" s="8" t="s">
        <v>189</v>
      </c>
      <c r="H60" s="8">
        <f t="shared" si="0"/>
        <v>39.04</v>
      </c>
      <c r="I60" s="15">
        <v>85.6</v>
      </c>
      <c r="J60" s="9">
        <f t="shared" si="1"/>
        <v>42.8</v>
      </c>
      <c r="K60" s="9">
        <f t="shared" si="2"/>
        <v>81.84</v>
      </c>
      <c r="L60" s="2" t="s">
        <v>205</v>
      </c>
      <c r="M60" s="1"/>
    </row>
    <row r="61" spans="1:13" s="6" customFormat="1" ht="20.100000000000001" customHeight="1">
      <c r="A61" s="1">
        <v>59</v>
      </c>
      <c r="B61" s="7" t="s">
        <v>190</v>
      </c>
      <c r="C61" s="7" t="s">
        <v>191</v>
      </c>
      <c r="D61" s="2" t="s">
        <v>5</v>
      </c>
      <c r="E61" s="7" t="s">
        <v>188</v>
      </c>
      <c r="F61" s="19"/>
      <c r="G61" s="8" t="s">
        <v>192</v>
      </c>
      <c r="H61" s="8">
        <f t="shared" si="0"/>
        <v>32.840000000000003</v>
      </c>
      <c r="I61" s="15">
        <v>88.6</v>
      </c>
      <c r="J61" s="9">
        <f t="shared" si="1"/>
        <v>44.3</v>
      </c>
      <c r="K61" s="9">
        <f t="shared" si="2"/>
        <v>77.14</v>
      </c>
      <c r="L61" s="2" t="s">
        <v>206</v>
      </c>
      <c r="M61" s="5"/>
    </row>
    <row r="62" spans="1:13" s="6" customFormat="1" ht="20.100000000000001" customHeight="1">
      <c r="A62" s="1">
        <v>60</v>
      </c>
      <c r="B62" s="7" t="s">
        <v>193</v>
      </c>
      <c r="C62" s="7" t="s">
        <v>194</v>
      </c>
      <c r="D62" s="2" t="s">
        <v>5</v>
      </c>
      <c r="E62" s="7" t="s">
        <v>188</v>
      </c>
      <c r="F62" s="20"/>
      <c r="G62" s="8" t="s">
        <v>195</v>
      </c>
      <c r="H62" s="8">
        <f t="shared" si="0"/>
        <v>32.380000000000003</v>
      </c>
      <c r="I62" s="15">
        <v>88.6</v>
      </c>
      <c r="J62" s="9">
        <f t="shared" si="1"/>
        <v>44.3</v>
      </c>
      <c r="K62" s="9">
        <f t="shared" si="2"/>
        <v>76.680000000000007</v>
      </c>
      <c r="L62" s="2" t="s">
        <v>206</v>
      </c>
      <c r="M62" s="5"/>
    </row>
    <row r="63" spans="1:13" ht="20.100000000000001" customHeight="1"/>
    <row r="64" spans="1:13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autoFilter ref="A1:M6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5">
    <mergeCell ref="F3:F5"/>
    <mergeCell ref="F6:F7"/>
    <mergeCell ref="F8:F12"/>
    <mergeCell ref="F14:F15"/>
    <mergeCell ref="A1:M1"/>
    <mergeCell ref="F17:F19"/>
    <mergeCell ref="F20:F23"/>
    <mergeCell ref="F24:F26"/>
    <mergeCell ref="F27:F32"/>
    <mergeCell ref="F33:F35"/>
    <mergeCell ref="F38:F43"/>
    <mergeCell ref="F44:F46"/>
    <mergeCell ref="F47:F56"/>
    <mergeCell ref="F57:F59"/>
    <mergeCell ref="F60:F62"/>
  </mergeCells>
  <phoneticPr fontId="3" type="noConversion"/>
  <pageMargins left="0.2" right="0.17" top="0.51181102362204722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原表</vt:lpstr>
      <vt:lpstr>原表!Print_Titles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yyy</dc:creator>
  <cp:lastModifiedBy>China</cp:lastModifiedBy>
  <cp:lastPrinted>2019-12-02T06:39:11Z</cp:lastPrinted>
  <dcterms:created xsi:type="dcterms:W3CDTF">2019-09-25T03:36:00Z</dcterms:created>
  <dcterms:modified xsi:type="dcterms:W3CDTF">2019-12-04T07:54:02Z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