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0" windowWidth="12780" windowHeight="11010" tabRatio="932"/>
  </bookViews>
  <sheets>
    <sheet name="Sheet2" sheetId="5" r:id="rId1"/>
  </sheets>
  <definedNames>
    <definedName name="_xlnm._FilterDatabase" localSheetId="0" hidden="1">Sheet2!$A$2:$K$52</definedName>
  </definedNames>
  <calcPr calcId="145621"/>
</workbook>
</file>

<file path=xl/calcChain.xml><?xml version="1.0" encoding="utf-8"?>
<calcChain xmlns="http://schemas.openxmlformats.org/spreadsheetml/2006/main">
  <c r="I49" i="5" l="1"/>
  <c r="G49" i="5"/>
  <c r="I48" i="5"/>
  <c r="G48" i="5"/>
  <c r="I47" i="5"/>
  <c r="G47" i="5"/>
  <c r="I46" i="5"/>
  <c r="G46" i="5"/>
  <c r="I45" i="5"/>
  <c r="G45" i="5"/>
  <c r="I44" i="5"/>
  <c r="G44" i="5"/>
  <c r="I43" i="5"/>
  <c r="G43" i="5"/>
  <c r="I42" i="5"/>
  <c r="G42" i="5"/>
  <c r="I41" i="5"/>
  <c r="G41" i="5"/>
  <c r="I52" i="5"/>
  <c r="G52" i="5"/>
  <c r="I51" i="5"/>
  <c r="G51" i="5"/>
  <c r="I50" i="5"/>
  <c r="G50" i="5"/>
  <c r="I40" i="5"/>
  <c r="G40" i="5"/>
  <c r="I39" i="5"/>
  <c r="G39" i="5"/>
  <c r="I38" i="5"/>
  <c r="G38" i="5"/>
  <c r="I37" i="5"/>
  <c r="G37" i="5"/>
  <c r="I36" i="5"/>
  <c r="G36" i="5"/>
  <c r="I35" i="5"/>
  <c r="G35" i="5"/>
  <c r="I34" i="5"/>
  <c r="G34" i="5"/>
  <c r="I33" i="5"/>
  <c r="G33" i="5"/>
  <c r="I32" i="5"/>
  <c r="G32" i="5"/>
  <c r="I31" i="5"/>
  <c r="G31" i="5"/>
  <c r="I30" i="5"/>
  <c r="G30" i="5"/>
  <c r="I29" i="5"/>
  <c r="G29" i="5"/>
  <c r="I28" i="5"/>
  <c r="G28" i="5"/>
  <c r="I27" i="5"/>
  <c r="G27" i="5"/>
  <c r="I26" i="5"/>
  <c r="G26" i="5"/>
  <c r="I25" i="5"/>
  <c r="G25" i="5"/>
  <c r="I24" i="5"/>
  <c r="G24" i="5"/>
  <c r="I23" i="5"/>
  <c r="G23" i="5"/>
  <c r="I22" i="5"/>
  <c r="G22" i="5"/>
  <c r="I21" i="5"/>
  <c r="G21" i="5"/>
  <c r="I20" i="5"/>
  <c r="G20" i="5"/>
  <c r="I19" i="5"/>
  <c r="G19" i="5"/>
  <c r="I18" i="5"/>
  <c r="G18" i="5"/>
  <c r="I17" i="5"/>
  <c r="G17" i="5"/>
  <c r="I16" i="5"/>
  <c r="G16" i="5"/>
  <c r="I15" i="5"/>
  <c r="G15" i="5"/>
  <c r="I14" i="5"/>
  <c r="G14" i="5"/>
  <c r="I13" i="5"/>
  <c r="G13" i="5"/>
  <c r="I12" i="5"/>
  <c r="G12" i="5"/>
  <c r="I11" i="5"/>
  <c r="G11" i="5"/>
  <c r="I10" i="5"/>
  <c r="G10" i="5"/>
  <c r="I9" i="5"/>
  <c r="G9" i="5"/>
  <c r="J8" i="5"/>
  <c r="I8" i="5"/>
  <c r="G8" i="5"/>
  <c r="I7" i="5"/>
  <c r="G7" i="5"/>
  <c r="I6" i="5"/>
  <c r="G6" i="5"/>
  <c r="I5" i="5"/>
  <c r="G5" i="5"/>
  <c r="I4" i="5"/>
  <c r="G4" i="5"/>
  <c r="I3" i="5"/>
  <c r="G3" i="5"/>
  <c r="J11" i="5" l="1"/>
  <c r="J13" i="5"/>
  <c r="J19" i="5"/>
  <c r="J50" i="5"/>
  <c r="J45" i="5"/>
  <c r="J24" i="5"/>
  <c r="J36" i="5"/>
  <c r="J48" i="5"/>
  <c r="J22" i="5"/>
  <c r="J25" i="5"/>
  <c r="J14" i="5"/>
  <c r="J18" i="5"/>
  <c r="J26" i="5"/>
  <c r="J49" i="5"/>
  <c r="J4" i="5"/>
  <c r="J23" i="5"/>
  <c r="J28" i="5"/>
  <c r="J44" i="5"/>
  <c r="J3" i="5"/>
  <c r="J33" i="5"/>
  <c r="J41" i="5"/>
  <c r="J5" i="5"/>
  <c r="J42" i="5"/>
  <c r="J10" i="5"/>
  <c r="J29" i="5"/>
  <c r="J40" i="5"/>
  <c r="J47" i="5"/>
  <c r="J32" i="5"/>
  <c r="J37" i="5"/>
  <c r="J51" i="5"/>
  <c r="J43" i="5"/>
  <c r="J46" i="5"/>
  <c r="J16" i="5"/>
  <c r="J21" i="5"/>
  <c r="J27" i="5"/>
  <c r="J30" i="5"/>
  <c r="J35" i="5"/>
  <c r="J38" i="5"/>
  <c r="J52" i="5"/>
  <c r="J6" i="5"/>
  <c r="J7" i="5"/>
  <c r="J9" i="5"/>
  <c r="J12" i="5"/>
  <c r="J15" i="5"/>
  <c r="J17" i="5"/>
  <c r="J20" i="5"/>
  <c r="J31" i="5"/>
  <c r="J34" i="5"/>
  <c r="J39" i="5"/>
</calcChain>
</file>

<file path=xl/sharedStrings.xml><?xml version="1.0" encoding="utf-8"?>
<sst xmlns="http://schemas.openxmlformats.org/spreadsheetml/2006/main" count="212" uniqueCount="141">
  <si>
    <t>序号</t>
  </si>
  <si>
    <t>姓名</t>
  </si>
  <si>
    <t>笔试成绩百分制</t>
    <phoneticPr fontId="1" type="noConversion"/>
  </si>
  <si>
    <t>是否进入体检</t>
    <phoneticPr fontId="1" type="noConversion"/>
  </si>
  <si>
    <t>笔试成绩折算50%</t>
    <phoneticPr fontId="1" type="noConversion"/>
  </si>
  <si>
    <t>面试成绩折算50%</t>
    <phoneticPr fontId="1" type="noConversion"/>
  </si>
  <si>
    <t>所报岗位</t>
    <phoneticPr fontId="1" type="noConversion"/>
  </si>
  <si>
    <t>招聘    人数</t>
    <phoneticPr fontId="1" type="noConversion"/>
  </si>
  <si>
    <t>贵阳市第四人民医院2019年公开招聘事业编制工作人员                                      笔试、面试总成绩及进入体检人员名单</t>
    <phoneticPr fontId="1" type="noConversion"/>
  </si>
  <si>
    <t>陈宁</t>
  </si>
  <si>
    <t>余蒙蒙</t>
  </si>
  <si>
    <t>樊华莹</t>
  </si>
  <si>
    <t>罗玥月</t>
  </si>
  <si>
    <t>易艳红</t>
  </si>
  <si>
    <t>李可丽</t>
  </si>
  <si>
    <t>田由</t>
  </si>
  <si>
    <t>刘黎平</t>
  </si>
  <si>
    <t>王晗凇</t>
  </si>
  <si>
    <t>余翔</t>
  </si>
  <si>
    <t>刘春兰</t>
  </si>
  <si>
    <t>杜昌晶</t>
  </si>
  <si>
    <t>王鹿鹿</t>
  </si>
  <si>
    <t>李艾静</t>
  </si>
  <si>
    <t>陆家坤</t>
  </si>
  <si>
    <t>周苑</t>
  </si>
  <si>
    <t>冯杰</t>
  </si>
  <si>
    <t>葛晓棠</t>
  </si>
  <si>
    <t>卓然</t>
  </si>
  <si>
    <t>江宗冰</t>
  </si>
  <si>
    <t>黎菁菁</t>
  </si>
  <si>
    <t>温敏</t>
  </si>
  <si>
    <t>李忠琴</t>
  </si>
  <si>
    <t>李宇桢</t>
  </si>
  <si>
    <t>张海燕</t>
  </si>
  <si>
    <t>邓鹏</t>
  </si>
  <si>
    <t>陈海霞</t>
  </si>
  <si>
    <t>田园</t>
  </si>
  <si>
    <t>刘丹</t>
  </si>
  <si>
    <t>杨怡</t>
  </si>
  <si>
    <t>文学姣</t>
  </si>
  <si>
    <t>陈亮</t>
  </si>
  <si>
    <t>李全进</t>
  </si>
  <si>
    <t>刘芳</t>
  </si>
  <si>
    <t>金焕艳</t>
  </si>
  <si>
    <t>龙丽娟</t>
  </si>
  <si>
    <t>李丹</t>
  </si>
  <si>
    <t>杨美琴</t>
  </si>
  <si>
    <t>王琼</t>
  </si>
  <si>
    <t>龚广艳</t>
  </si>
  <si>
    <t>陈明静</t>
  </si>
  <si>
    <t>周文婷</t>
  </si>
  <si>
    <t>陈怡</t>
  </si>
  <si>
    <t>蔡哲娅</t>
  </si>
  <si>
    <t>王晨晨</t>
  </si>
  <si>
    <t>韦远虾</t>
  </si>
  <si>
    <t>张艳</t>
  </si>
  <si>
    <t>曹芳</t>
  </si>
  <si>
    <t>雷纮</t>
  </si>
  <si>
    <t>田晓亚</t>
  </si>
  <si>
    <t>02骨科医师</t>
  </si>
  <si>
    <t>04中西医结合医师</t>
  </si>
  <si>
    <t>07麻醉科医师</t>
  </si>
  <si>
    <t>08妇产科医师</t>
  </si>
  <si>
    <t>09五官科医师</t>
  </si>
  <si>
    <t>11超声医师</t>
  </si>
  <si>
    <t>13药师</t>
  </si>
  <si>
    <t>14临床护理</t>
  </si>
  <si>
    <t>15手术室护理</t>
  </si>
  <si>
    <t>41601850219</t>
  </si>
  <si>
    <t>41601850116</t>
  </si>
  <si>
    <t>41601850211</t>
  </si>
  <si>
    <t>41601850129</t>
  </si>
  <si>
    <t>41601850214</t>
  </si>
  <si>
    <t>41601850120</t>
  </si>
  <si>
    <t>41601850221</t>
  </si>
  <si>
    <t>41601850115</t>
  </si>
  <si>
    <t>41601850202</t>
  </si>
  <si>
    <t>41701850224</t>
  </si>
  <si>
    <t>41701850222</t>
  </si>
  <si>
    <t>41701850230</t>
  </si>
  <si>
    <t>41601850109</t>
  </si>
  <si>
    <t>41601850106</t>
  </si>
  <si>
    <t>41601850126</t>
  </si>
  <si>
    <t>41601850204</t>
  </si>
  <si>
    <t>41601850119</t>
  </si>
  <si>
    <t>41601850218</t>
  </si>
  <si>
    <t>41601850216</t>
  </si>
  <si>
    <t>41601850118</t>
  </si>
  <si>
    <t>41601850130</t>
  </si>
  <si>
    <t>41601850213</t>
  </si>
  <si>
    <t>41601850102</t>
  </si>
  <si>
    <t>41601850206</t>
  </si>
  <si>
    <t>41801850306</t>
  </si>
  <si>
    <t>41801850305</t>
  </si>
  <si>
    <t>41801850310</t>
  </si>
  <si>
    <t>41801850307</t>
  </si>
  <si>
    <t>41801850311</t>
  </si>
  <si>
    <t>41801850301</t>
  </si>
  <si>
    <t>41801850313</t>
  </si>
  <si>
    <t>41801850314</t>
  </si>
  <si>
    <t>41901850324</t>
  </si>
  <si>
    <t>41901850328</t>
  </si>
  <si>
    <t>41901850318</t>
  </si>
  <si>
    <t>42001852803</t>
  </si>
  <si>
    <t>42001850824</t>
  </si>
  <si>
    <t>42001850916</t>
  </si>
  <si>
    <t>42001852915</t>
  </si>
  <si>
    <t>42001850502</t>
  </si>
  <si>
    <t>42001850815</t>
  </si>
  <si>
    <t>42001851028</t>
  </si>
  <si>
    <t>42001852111</t>
  </si>
  <si>
    <t>42001852306</t>
  </si>
  <si>
    <t>42001852325</t>
  </si>
  <si>
    <t>42001852925</t>
  </si>
  <si>
    <t>42001853109</t>
  </si>
  <si>
    <t>42001850524</t>
  </si>
  <si>
    <t>42001850613</t>
  </si>
  <si>
    <t>42001851619</t>
  </si>
  <si>
    <t>是</t>
    <phoneticPr fontId="7" type="noConversion"/>
  </si>
  <si>
    <t>否</t>
    <phoneticPr fontId="7" type="noConversion"/>
  </si>
  <si>
    <t>01内科医师</t>
    <phoneticPr fontId="1" type="noConversion"/>
  </si>
  <si>
    <t>01内科医师</t>
    <phoneticPr fontId="1" type="noConversion"/>
  </si>
  <si>
    <t>01内科医师</t>
    <phoneticPr fontId="1" type="noConversion"/>
  </si>
  <si>
    <t>01内科医师</t>
    <phoneticPr fontId="1" type="noConversion"/>
  </si>
  <si>
    <t>01内科医师</t>
    <phoneticPr fontId="1" type="noConversion"/>
  </si>
  <si>
    <t>01内科医师</t>
    <phoneticPr fontId="1" type="noConversion"/>
  </si>
  <si>
    <t>04中西医结合医师</t>
    <phoneticPr fontId="1" type="noConversion"/>
  </si>
  <si>
    <t>05儿科医师（紧缺）</t>
    <phoneticPr fontId="1" type="noConversion"/>
  </si>
  <si>
    <t>06ICU医师（紧缺）</t>
    <phoneticPr fontId="1" type="noConversion"/>
  </si>
  <si>
    <t>06ICU医师（紧缺）</t>
    <phoneticPr fontId="1" type="noConversion"/>
  </si>
  <si>
    <t>08妇产科医师</t>
    <phoneticPr fontId="1" type="noConversion"/>
  </si>
  <si>
    <t>09五官科医师</t>
    <phoneticPr fontId="1" type="noConversion"/>
  </si>
  <si>
    <t>11超声医师</t>
    <phoneticPr fontId="1" type="noConversion"/>
  </si>
  <si>
    <t>13药师</t>
    <phoneticPr fontId="1" type="noConversion"/>
  </si>
  <si>
    <t>13药师</t>
    <phoneticPr fontId="1" type="noConversion"/>
  </si>
  <si>
    <t>14临床护理</t>
    <phoneticPr fontId="1" type="noConversion"/>
  </si>
  <si>
    <t>14临床护理</t>
    <phoneticPr fontId="1" type="noConversion"/>
  </si>
  <si>
    <t>15手术室护理</t>
    <phoneticPr fontId="1" type="noConversion"/>
  </si>
  <si>
    <t>准考证号</t>
    <phoneticPr fontId="1" type="noConversion"/>
  </si>
  <si>
    <t>面试成绩百分制</t>
    <phoneticPr fontId="1" type="noConversion"/>
  </si>
  <si>
    <t>总成绩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</si>
</sst>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.00_ "/>
    <numFmt numFmtId="178" formatCode="0_ "/>
  </numFmts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8"/>
      <name val="仿宋"/>
      <family val="3"/>
      <charset val="134"/>
    </font>
    <font>
      <b/>
      <sz val="16"/>
      <name val="仿宋"/>
      <family val="3"/>
      <charset val="134"/>
    </font>
    <font>
      <sz val="8"/>
      <color theme="1"/>
      <name val="仿宋"/>
      <family val="3"/>
      <charset val="134"/>
    </font>
    <font>
      <sz val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8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8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77" fontId="6" fillId="3" borderId="1" xfId="0" applyNumberFormat="1" applyFont="1" applyFill="1" applyBorder="1" applyAlignment="1">
      <alignment horizontal="center" vertical="center"/>
    </xf>
    <xf numFmtId="177" fontId="6" fillId="3" borderId="1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78" fontId="3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10" workbookViewId="0">
      <selection activeCell="A9" sqref="A9:XFD9"/>
    </sheetView>
  </sheetViews>
  <sheetFormatPr defaultRowHeight="13.5" x14ac:dyDescent="0.15"/>
  <cols>
    <col min="1" max="1" width="7" customWidth="1"/>
    <col min="2" max="2" width="8.875" customWidth="1"/>
    <col min="3" max="3" width="18.625" customWidth="1"/>
    <col min="4" max="4" width="6.75" customWidth="1"/>
    <col min="5" max="5" width="14.25" customWidth="1"/>
    <col min="6" max="6" width="7.5" customWidth="1"/>
    <col min="7" max="7" width="8.75" customWidth="1"/>
    <col min="8" max="8" width="8.5" customWidth="1"/>
    <col min="9" max="9" width="8.875" customWidth="1"/>
    <col min="10" max="10" width="10.75" customWidth="1"/>
    <col min="11" max="11" width="5.625" customWidth="1"/>
  </cols>
  <sheetData>
    <row r="1" spans="1:11" ht="47.45" customHeight="1" x14ac:dyDescent="0.15">
      <c r="A1" s="17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2.9" customHeight="1" x14ac:dyDescent="0.15">
      <c r="A2" s="12" t="s">
        <v>0</v>
      </c>
      <c r="B2" s="13" t="s">
        <v>1</v>
      </c>
      <c r="C2" s="14" t="s">
        <v>6</v>
      </c>
      <c r="D2" s="14" t="s">
        <v>7</v>
      </c>
      <c r="E2" s="14" t="s">
        <v>138</v>
      </c>
      <c r="F2" s="15" t="s">
        <v>2</v>
      </c>
      <c r="G2" s="15" t="s">
        <v>4</v>
      </c>
      <c r="H2" s="16" t="s">
        <v>139</v>
      </c>
      <c r="I2" s="15" t="s">
        <v>5</v>
      </c>
      <c r="J2" s="15" t="s">
        <v>140</v>
      </c>
      <c r="K2" s="14" t="s">
        <v>3</v>
      </c>
    </row>
    <row r="3" spans="1:11" ht="19.899999999999999" customHeight="1" x14ac:dyDescent="0.15">
      <c r="A3" s="1">
        <v>1</v>
      </c>
      <c r="B3" s="7" t="s">
        <v>9</v>
      </c>
      <c r="C3" s="8" t="s">
        <v>120</v>
      </c>
      <c r="D3" s="3">
        <v>2</v>
      </c>
      <c r="E3" s="9" t="s">
        <v>68</v>
      </c>
      <c r="F3" s="11">
        <v>46</v>
      </c>
      <c r="G3" s="5">
        <f t="shared" ref="G3:G14" si="0">F3/2</f>
        <v>23</v>
      </c>
      <c r="H3" s="5">
        <v>82.2</v>
      </c>
      <c r="I3" s="6">
        <f t="shared" ref="I3:I14" si="1">H3/2</f>
        <v>41.1</v>
      </c>
      <c r="J3" s="5">
        <f t="shared" ref="J3:J14" si="2">G3+I3</f>
        <v>64.099999999999994</v>
      </c>
      <c r="K3" s="2" t="s">
        <v>118</v>
      </c>
    </row>
    <row r="4" spans="1:11" ht="19.899999999999999" customHeight="1" x14ac:dyDescent="0.15">
      <c r="A4" s="1">
        <v>2</v>
      </c>
      <c r="B4" s="7" t="s">
        <v>13</v>
      </c>
      <c r="C4" s="8" t="s">
        <v>121</v>
      </c>
      <c r="D4" s="3">
        <v>2</v>
      </c>
      <c r="E4" s="9" t="s">
        <v>72</v>
      </c>
      <c r="F4" s="11">
        <v>42</v>
      </c>
      <c r="G4" s="5">
        <f t="shared" si="0"/>
        <v>21</v>
      </c>
      <c r="H4" s="5">
        <v>83.6</v>
      </c>
      <c r="I4" s="6">
        <f t="shared" si="1"/>
        <v>41.8</v>
      </c>
      <c r="J4" s="5">
        <f t="shared" si="2"/>
        <v>62.8</v>
      </c>
      <c r="K4" s="2" t="s">
        <v>118</v>
      </c>
    </row>
    <row r="5" spans="1:11" ht="19.899999999999999" customHeight="1" x14ac:dyDescent="0.15">
      <c r="A5" s="1">
        <v>3</v>
      </c>
      <c r="B5" s="7" t="s">
        <v>11</v>
      </c>
      <c r="C5" s="8" t="s">
        <v>122</v>
      </c>
      <c r="D5" s="3">
        <v>2</v>
      </c>
      <c r="E5" s="9" t="s">
        <v>70</v>
      </c>
      <c r="F5" s="11">
        <v>45</v>
      </c>
      <c r="G5" s="5">
        <f t="shared" si="0"/>
        <v>22.5</v>
      </c>
      <c r="H5" s="5">
        <v>79.2</v>
      </c>
      <c r="I5" s="6">
        <f t="shared" si="1"/>
        <v>39.6</v>
      </c>
      <c r="J5" s="5">
        <f t="shared" si="2"/>
        <v>62.1</v>
      </c>
      <c r="K5" s="2" t="s">
        <v>119</v>
      </c>
    </row>
    <row r="6" spans="1:11" ht="19.899999999999999" customHeight="1" x14ac:dyDescent="0.15">
      <c r="A6" s="1">
        <v>4</v>
      </c>
      <c r="B6" s="7" t="s">
        <v>12</v>
      </c>
      <c r="C6" s="8" t="s">
        <v>123</v>
      </c>
      <c r="D6" s="3">
        <v>2</v>
      </c>
      <c r="E6" s="9" t="s">
        <v>71</v>
      </c>
      <c r="F6" s="11">
        <v>42</v>
      </c>
      <c r="G6" s="5">
        <f t="shared" si="0"/>
        <v>21</v>
      </c>
      <c r="H6" s="5">
        <v>69</v>
      </c>
      <c r="I6" s="6">
        <f t="shared" si="1"/>
        <v>34.5</v>
      </c>
      <c r="J6" s="5">
        <f t="shared" si="2"/>
        <v>55.5</v>
      </c>
      <c r="K6" s="2" t="s">
        <v>119</v>
      </c>
    </row>
    <row r="7" spans="1:11" ht="19.899999999999999" customHeight="1" x14ac:dyDescent="0.15">
      <c r="A7" s="1">
        <v>5</v>
      </c>
      <c r="B7" s="7" t="s">
        <v>14</v>
      </c>
      <c r="C7" s="8" t="s">
        <v>124</v>
      </c>
      <c r="D7" s="3">
        <v>2</v>
      </c>
      <c r="E7" s="9" t="s">
        <v>73</v>
      </c>
      <c r="F7" s="11">
        <v>39</v>
      </c>
      <c r="G7" s="5">
        <f t="shared" si="0"/>
        <v>19.5</v>
      </c>
      <c r="H7" s="5">
        <v>68.599999999999994</v>
      </c>
      <c r="I7" s="6">
        <f t="shared" si="1"/>
        <v>34.299999999999997</v>
      </c>
      <c r="J7" s="5">
        <f t="shared" si="2"/>
        <v>53.8</v>
      </c>
      <c r="K7" s="2" t="s">
        <v>119</v>
      </c>
    </row>
    <row r="8" spans="1:11" ht="19.899999999999999" customHeight="1" x14ac:dyDescent="0.15">
      <c r="A8" s="1">
        <v>6</v>
      </c>
      <c r="B8" s="7" t="s">
        <v>10</v>
      </c>
      <c r="C8" s="8" t="s">
        <v>125</v>
      </c>
      <c r="D8" s="3">
        <v>2</v>
      </c>
      <c r="E8" s="9" t="s">
        <v>69</v>
      </c>
      <c r="F8" s="11">
        <v>45</v>
      </c>
      <c r="G8" s="5">
        <f t="shared" si="0"/>
        <v>22.5</v>
      </c>
      <c r="H8" s="5">
        <v>0</v>
      </c>
      <c r="I8" s="6">
        <f t="shared" si="1"/>
        <v>0</v>
      </c>
      <c r="J8" s="5">
        <f t="shared" si="2"/>
        <v>22.5</v>
      </c>
      <c r="K8" s="2" t="s">
        <v>119</v>
      </c>
    </row>
    <row r="9" spans="1:11" ht="19.899999999999999" customHeight="1" x14ac:dyDescent="0.15">
      <c r="A9" s="1">
        <v>7</v>
      </c>
      <c r="B9" s="7" t="s">
        <v>15</v>
      </c>
      <c r="C9" s="9" t="s">
        <v>59</v>
      </c>
      <c r="D9" s="3">
        <v>1</v>
      </c>
      <c r="E9" s="9" t="s">
        <v>74</v>
      </c>
      <c r="F9" s="11">
        <v>59</v>
      </c>
      <c r="G9" s="5">
        <f t="shared" si="0"/>
        <v>29.5</v>
      </c>
      <c r="H9" s="5">
        <v>85.6</v>
      </c>
      <c r="I9" s="6">
        <f t="shared" si="1"/>
        <v>42.8</v>
      </c>
      <c r="J9" s="5">
        <f t="shared" si="2"/>
        <v>72.3</v>
      </c>
      <c r="K9" s="2" t="s">
        <v>118</v>
      </c>
    </row>
    <row r="10" spans="1:11" ht="19.899999999999999" customHeight="1" x14ac:dyDescent="0.15">
      <c r="A10" s="1">
        <v>8</v>
      </c>
      <c r="B10" s="7" t="s">
        <v>17</v>
      </c>
      <c r="C10" s="9" t="s">
        <v>59</v>
      </c>
      <c r="D10" s="3">
        <v>1</v>
      </c>
      <c r="E10" s="9" t="s">
        <v>76</v>
      </c>
      <c r="F10" s="11">
        <v>48</v>
      </c>
      <c r="G10" s="5">
        <f t="shared" si="0"/>
        <v>24</v>
      </c>
      <c r="H10" s="5">
        <v>83</v>
      </c>
      <c r="I10" s="6">
        <f t="shared" si="1"/>
        <v>41.5</v>
      </c>
      <c r="J10" s="5">
        <f t="shared" si="2"/>
        <v>65.5</v>
      </c>
      <c r="K10" s="2" t="s">
        <v>119</v>
      </c>
    </row>
    <row r="11" spans="1:11" ht="19.899999999999999" customHeight="1" x14ac:dyDescent="0.15">
      <c r="A11" s="1">
        <v>9</v>
      </c>
      <c r="B11" s="7" t="s">
        <v>16</v>
      </c>
      <c r="C11" s="9" t="s">
        <v>59</v>
      </c>
      <c r="D11" s="3">
        <v>1</v>
      </c>
      <c r="E11" s="9" t="s">
        <v>75</v>
      </c>
      <c r="F11" s="11">
        <v>49</v>
      </c>
      <c r="G11" s="5">
        <f t="shared" si="0"/>
        <v>24.5</v>
      </c>
      <c r="H11" s="5">
        <v>0</v>
      </c>
      <c r="I11" s="6">
        <f t="shared" si="1"/>
        <v>0</v>
      </c>
      <c r="J11" s="5">
        <f t="shared" si="2"/>
        <v>24.5</v>
      </c>
      <c r="K11" s="2" t="s">
        <v>119</v>
      </c>
    </row>
    <row r="12" spans="1:11" ht="19.899999999999999" customHeight="1" x14ac:dyDescent="0.15">
      <c r="A12" s="1">
        <v>10</v>
      </c>
      <c r="B12" s="7" t="s">
        <v>19</v>
      </c>
      <c r="C12" s="9" t="s">
        <v>126</v>
      </c>
      <c r="D12" s="3">
        <v>1</v>
      </c>
      <c r="E12" s="9" t="s">
        <v>78</v>
      </c>
      <c r="F12" s="11">
        <v>52</v>
      </c>
      <c r="G12" s="5">
        <f t="shared" si="0"/>
        <v>26</v>
      </c>
      <c r="H12" s="5">
        <v>84.2</v>
      </c>
      <c r="I12" s="6">
        <f t="shared" si="1"/>
        <v>42.1</v>
      </c>
      <c r="J12" s="5">
        <f t="shared" si="2"/>
        <v>68.099999999999994</v>
      </c>
      <c r="K12" s="2" t="s">
        <v>118</v>
      </c>
    </row>
    <row r="13" spans="1:11" ht="19.899999999999999" customHeight="1" x14ac:dyDescent="0.15">
      <c r="A13" s="1">
        <v>11</v>
      </c>
      <c r="B13" s="7" t="s">
        <v>18</v>
      </c>
      <c r="C13" s="9" t="s">
        <v>126</v>
      </c>
      <c r="D13" s="3">
        <v>1</v>
      </c>
      <c r="E13" s="9" t="s">
        <v>77</v>
      </c>
      <c r="F13" s="11">
        <v>56</v>
      </c>
      <c r="G13" s="5">
        <f t="shared" si="0"/>
        <v>28</v>
      </c>
      <c r="H13" s="5">
        <v>78.8</v>
      </c>
      <c r="I13" s="6">
        <f t="shared" si="1"/>
        <v>39.4</v>
      </c>
      <c r="J13" s="5">
        <f t="shared" si="2"/>
        <v>67.400000000000006</v>
      </c>
      <c r="K13" s="2" t="s">
        <v>119</v>
      </c>
    </row>
    <row r="14" spans="1:11" ht="19.899999999999999" customHeight="1" x14ac:dyDescent="0.15">
      <c r="A14" s="1">
        <v>12</v>
      </c>
      <c r="B14" s="7" t="s">
        <v>20</v>
      </c>
      <c r="C14" s="9" t="s">
        <v>60</v>
      </c>
      <c r="D14" s="3">
        <v>1</v>
      </c>
      <c r="E14" s="9" t="s">
        <v>79</v>
      </c>
      <c r="F14" s="11">
        <v>46</v>
      </c>
      <c r="G14" s="5">
        <f t="shared" si="0"/>
        <v>23</v>
      </c>
      <c r="H14" s="5">
        <v>79</v>
      </c>
      <c r="I14" s="6">
        <f t="shared" si="1"/>
        <v>39.5</v>
      </c>
      <c r="J14" s="5">
        <f t="shared" si="2"/>
        <v>62.5</v>
      </c>
      <c r="K14" s="2" t="s">
        <v>119</v>
      </c>
    </row>
    <row r="15" spans="1:11" ht="19.899999999999999" customHeight="1" x14ac:dyDescent="0.15">
      <c r="A15" s="1">
        <v>13</v>
      </c>
      <c r="B15" s="7" t="s">
        <v>21</v>
      </c>
      <c r="C15" s="10" t="s">
        <v>127</v>
      </c>
      <c r="D15" s="4">
        <v>1</v>
      </c>
      <c r="E15" s="9" t="s">
        <v>80</v>
      </c>
      <c r="F15" s="11">
        <v>50</v>
      </c>
      <c r="G15" s="5">
        <f t="shared" ref="G15" si="3">F15/2</f>
        <v>25</v>
      </c>
      <c r="H15" s="5">
        <v>82.4</v>
      </c>
      <c r="I15" s="6">
        <f t="shared" ref="I15" si="4">H15/2</f>
        <v>41.2</v>
      </c>
      <c r="J15" s="5">
        <f t="shared" ref="J15" si="5">G15+I15</f>
        <v>66.2</v>
      </c>
      <c r="K15" s="2" t="s">
        <v>118</v>
      </c>
    </row>
    <row r="16" spans="1:11" ht="19.899999999999999" customHeight="1" x14ac:dyDescent="0.15">
      <c r="A16" s="1">
        <v>14</v>
      </c>
      <c r="B16" s="7" t="s">
        <v>22</v>
      </c>
      <c r="C16" s="9" t="s">
        <v>128</v>
      </c>
      <c r="D16" s="4">
        <v>2</v>
      </c>
      <c r="E16" s="9" t="s">
        <v>81</v>
      </c>
      <c r="F16" s="11">
        <v>45</v>
      </c>
      <c r="G16" s="5">
        <f t="shared" ref="G16:G52" si="6">F16/2</f>
        <v>22.5</v>
      </c>
      <c r="H16" s="5">
        <v>83</v>
      </c>
      <c r="I16" s="6">
        <f t="shared" ref="I16:I52" si="7">H16/2</f>
        <v>41.5</v>
      </c>
      <c r="J16" s="5">
        <f t="shared" ref="J16:J52" si="8">G16+I16</f>
        <v>64</v>
      </c>
      <c r="K16" s="2" t="s">
        <v>118</v>
      </c>
    </row>
    <row r="17" spans="1:11" ht="19.899999999999999" customHeight="1" x14ac:dyDescent="0.15">
      <c r="A17" s="1">
        <v>15</v>
      </c>
      <c r="B17" s="7" t="s">
        <v>25</v>
      </c>
      <c r="C17" s="9" t="s">
        <v>128</v>
      </c>
      <c r="D17" s="4">
        <v>2</v>
      </c>
      <c r="E17" s="9" t="s">
        <v>84</v>
      </c>
      <c r="F17" s="11">
        <v>38</v>
      </c>
      <c r="G17" s="5">
        <f t="shared" si="6"/>
        <v>19</v>
      </c>
      <c r="H17" s="5">
        <v>80</v>
      </c>
      <c r="I17" s="6">
        <f t="shared" si="7"/>
        <v>40</v>
      </c>
      <c r="J17" s="5">
        <f t="shared" si="8"/>
        <v>59</v>
      </c>
      <c r="K17" s="2" t="s">
        <v>118</v>
      </c>
    </row>
    <row r="18" spans="1:11" ht="19.899999999999999" customHeight="1" x14ac:dyDescent="0.15">
      <c r="A18" s="1">
        <v>16</v>
      </c>
      <c r="B18" s="7" t="s">
        <v>23</v>
      </c>
      <c r="C18" s="9" t="s">
        <v>129</v>
      </c>
      <c r="D18" s="4">
        <v>2</v>
      </c>
      <c r="E18" s="9" t="s">
        <v>82</v>
      </c>
      <c r="F18" s="11">
        <v>42</v>
      </c>
      <c r="G18" s="5">
        <f t="shared" si="6"/>
        <v>21</v>
      </c>
      <c r="H18" s="5">
        <v>74.8</v>
      </c>
      <c r="I18" s="6">
        <f t="shared" si="7"/>
        <v>37.4</v>
      </c>
      <c r="J18" s="5">
        <f t="shared" si="8"/>
        <v>58.4</v>
      </c>
      <c r="K18" s="2" t="s">
        <v>119</v>
      </c>
    </row>
    <row r="19" spans="1:11" ht="19.899999999999999" customHeight="1" x14ac:dyDescent="0.15">
      <c r="A19" s="1">
        <v>17</v>
      </c>
      <c r="B19" s="7" t="s">
        <v>24</v>
      </c>
      <c r="C19" s="9" t="s">
        <v>129</v>
      </c>
      <c r="D19" s="4">
        <v>2</v>
      </c>
      <c r="E19" s="9" t="s">
        <v>83</v>
      </c>
      <c r="F19" s="11">
        <v>40</v>
      </c>
      <c r="G19" s="5">
        <f t="shared" si="6"/>
        <v>20</v>
      </c>
      <c r="H19" s="5">
        <v>76.400000000000006</v>
      </c>
      <c r="I19" s="6">
        <f t="shared" si="7"/>
        <v>38.200000000000003</v>
      </c>
      <c r="J19" s="5">
        <f t="shared" si="8"/>
        <v>58.2</v>
      </c>
      <c r="K19" s="2" t="s">
        <v>119</v>
      </c>
    </row>
    <row r="20" spans="1:11" ht="19.899999999999999" customHeight="1" x14ac:dyDescent="0.15">
      <c r="A20" s="1">
        <v>18</v>
      </c>
      <c r="B20" s="7" t="s">
        <v>26</v>
      </c>
      <c r="C20" s="9" t="s">
        <v>61</v>
      </c>
      <c r="D20" s="4">
        <v>1</v>
      </c>
      <c r="E20" s="9" t="s">
        <v>85</v>
      </c>
      <c r="F20" s="11">
        <v>45</v>
      </c>
      <c r="G20" s="5">
        <f t="shared" si="6"/>
        <v>22.5</v>
      </c>
      <c r="H20" s="5">
        <v>81.599999999999994</v>
      </c>
      <c r="I20" s="6">
        <f t="shared" si="7"/>
        <v>40.799999999999997</v>
      </c>
      <c r="J20" s="5">
        <f t="shared" si="8"/>
        <v>63.3</v>
      </c>
      <c r="K20" s="2" t="s">
        <v>118</v>
      </c>
    </row>
    <row r="21" spans="1:11" ht="19.899999999999999" customHeight="1" x14ac:dyDescent="0.15">
      <c r="A21" s="1">
        <v>19</v>
      </c>
      <c r="B21" s="7" t="s">
        <v>28</v>
      </c>
      <c r="C21" s="9" t="s">
        <v>61</v>
      </c>
      <c r="D21" s="4">
        <v>1</v>
      </c>
      <c r="E21" s="9" t="s">
        <v>87</v>
      </c>
      <c r="F21" s="11">
        <v>40</v>
      </c>
      <c r="G21" s="5">
        <f t="shared" si="6"/>
        <v>20</v>
      </c>
      <c r="H21" s="5">
        <v>78.2</v>
      </c>
      <c r="I21" s="6">
        <f t="shared" si="7"/>
        <v>39.1</v>
      </c>
      <c r="J21" s="5">
        <f t="shared" si="8"/>
        <v>59.1</v>
      </c>
      <c r="K21" s="2" t="s">
        <v>119</v>
      </c>
    </row>
    <row r="22" spans="1:11" ht="19.899999999999999" customHeight="1" x14ac:dyDescent="0.15">
      <c r="A22" s="1">
        <v>20</v>
      </c>
      <c r="B22" s="7" t="s">
        <v>27</v>
      </c>
      <c r="C22" s="9" t="s">
        <v>61</v>
      </c>
      <c r="D22" s="4">
        <v>1</v>
      </c>
      <c r="E22" s="9" t="s">
        <v>86</v>
      </c>
      <c r="F22" s="11">
        <v>42</v>
      </c>
      <c r="G22" s="5">
        <f t="shared" si="6"/>
        <v>21</v>
      </c>
      <c r="H22" s="5">
        <v>75.2</v>
      </c>
      <c r="I22" s="6">
        <f t="shared" si="7"/>
        <v>37.6</v>
      </c>
      <c r="J22" s="5">
        <f t="shared" si="8"/>
        <v>58.6</v>
      </c>
      <c r="K22" s="2" t="s">
        <v>119</v>
      </c>
    </row>
    <row r="23" spans="1:11" ht="19.899999999999999" customHeight="1" x14ac:dyDescent="0.15">
      <c r="A23" s="1">
        <v>21</v>
      </c>
      <c r="B23" s="7" t="s">
        <v>30</v>
      </c>
      <c r="C23" s="9" t="s">
        <v>130</v>
      </c>
      <c r="D23" s="4">
        <v>1</v>
      </c>
      <c r="E23" s="9" t="s">
        <v>89</v>
      </c>
      <c r="F23" s="11">
        <v>49</v>
      </c>
      <c r="G23" s="5">
        <f t="shared" si="6"/>
        <v>24.5</v>
      </c>
      <c r="H23" s="5">
        <v>78</v>
      </c>
      <c r="I23" s="6">
        <f t="shared" si="7"/>
        <v>39</v>
      </c>
      <c r="J23" s="5">
        <f t="shared" si="8"/>
        <v>63.5</v>
      </c>
      <c r="K23" s="2" t="s">
        <v>118</v>
      </c>
    </row>
    <row r="24" spans="1:11" ht="19.899999999999999" customHeight="1" x14ac:dyDescent="0.15">
      <c r="A24" s="1">
        <v>22</v>
      </c>
      <c r="B24" s="7" t="s">
        <v>29</v>
      </c>
      <c r="C24" s="9" t="s">
        <v>62</v>
      </c>
      <c r="D24" s="4">
        <v>1</v>
      </c>
      <c r="E24" s="9" t="s">
        <v>88</v>
      </c>
      <c r="F24" s="11">
        <v>49</v>
      </c>
      <c r="G24" s="5">
        <f t="shared" si="6"/>
        <v>24.5</v>
      </c>
      <c r="H24" s="5">
        <v>75.2</v>
      </c>
      <c r="I24" s="6">
        <f t="shared" si="7"/>
        <v>37.6</v>
      </c>
      <c r="J24" s="5">
        <f t="shared" si="8"/>
        <v>62.1</v>
      </c>
      <c r="K24" s="2" t="s">
        <v>119</v>
      </c>
    </row>
    <row r="25" spans="1:11" ht="19.899999999999999" customHeight="1" x14ac:dyDescent="0.15">
      <c r="A25" s="1">
        <v>23</v>
      </c>
      <c r="B25" s="7" t="s">
        <v>32</v>
      </c>
      <c r="C25" s="9" t="s">
        <v>63</v>
      </c>
      <c r="D25" s="4">
        <v>1</v>
      </c>
      <c r="E25" s="9" t="s">
        <v>91</v>
      </c>
      <c r="F25" s="11">
        <v>42</v>
      </c>
      <c r="G25" s="5">
        <f t="shared" si="6"/>
        <v>21</v>
      </c>
      <c r="H25" s="5">
        <v>81.2</v>
      </c>
      <c r="I25" s="6">
        <f t="shared" si="7"/>
        <v>40.6</v>
      </c>
      <c r="J25" s="5">
        <f t="shared" si="8"/>
        <v>61.6</v>
      </c>
      <c r="K25" s="2" t="s">
        <v>118</v>
      </c>
    </row>
    <row r="26" spans="1:11" ht="19.899999999999999" customHeight="1" x14ac:dyDescent="0.15">
      <c r="A26" s="1">
        <v>24</v>
      </c>
      <c r="B26" s="7" t="s">
        <v>31</v>
      </c>
      <c r="C26" s="9" t="s">
        <v>131</v>
      </c>
      <c r="D26" s="4">
        <v>1</v>
      </c>
      <c r="E26" s="9" t="s">
        <v>90</v>
      </c>
      <c r="F26" s="11">
        <v>43</v>
      </c>
      <c r="G26" s="5">
        <f t="shared" si="6"/>
        <v>21.5</v>
      </c>
      <c r="H26" s="5">
        <v>71.400000000000006</v>
      </c>
      <c r="I26" s="6">
        <f t="shared" si="7"/>
        <v>35.700000000000003</v>
      </c>
      <c r="J26" s="5">
        <f t="shared" si="8"/>
        <v>57.2</v>
      </c>
      <c r="K26" s="2" t="s">
        <v>119</v>
      </c>
    </row>
    <row r="27" spans="1:11" ht="19.899999999999999" customHeight="1" x14ac:dyDescent="0.15">
      <c r="A27" s="1">
        <v>25</v>
      </c>
      <c r="B27" s="7" t="s">
        <v>34</v>
      </c>
      <c r="C27" s="9" t="s">
        <v>64</v>
      </c>
      <c r="D27" s="3">
        <v>2</v>
      </c>
      <c r="E27" s="9" t="s">
        <v>93</v>
      </c>
      <c r="F27" s="11">
        <v>49</v>
      </c>
      <c r="G27" s="5">
        <f t="shared" si="6"/>
        <v>24.5</v>
      </c>
      <c r="H27" s="5">
        <v>82.4</v>
      </c>
      <c r="I27" s="6">
        <f t="shared" si="7"/>
        <v>41.2</v>
      </c>
      <c r="J27" s="5">
        <f t="shared" si="8"/>
        <v>65.7</v>
      </c>
      <c r="K27" s="2" t="s">
        <v>118</v>
      </c>
    </row>
    <row r="28" spans="1:11" ht="19.899999999999999" customHeight="1" x14ac:dyDescent="0.15">
      <c r="A28" s="1">
        <v>26</v>
      </c>
      <c r="B28" s="7" t="s">
        <v>33</v>
      </c>
      <c r="C28" s="9" t="s">
        <v>132</v>
      </c>
      <c r="D28" s="3">
        <v>2</v>
      </c>
      <c r="E28" s="9" t="s">
        <v>92</v>
      </c>
      <c r="F28" s="11">
        <v>50</v>
      </c>
      <c r="G28" s="5">
        <f t="shared" si="6"/>
        <v>25</v>
      </c>
      <c r="H28" s="5">
        <v>78</v>
      </c>
      <c r="I28" s="6">
        <f t="shared" si="7"/>
        <v>39</v>
      </c>
      <c r="J28" s="5">
        <f t="shared" si="8"/>
        <v>64</v>
      </c>
      <c r="K28" s="2" t="s">
        <v>118</v>
      </c>
    </row>
    <row r="29" spans="1:11" ht="19.899999999999999" customHeight="1" x14ac:dyDescent="0.15">
      <c r="A29" s="1">
        <v>27</v>
      </c>
      <c r="B29" s="7" t="s">
        <v>37</v>
      </c>
      <c r="C29" s="9" t="s">
        <v>64</v>
      </c>
      <c r="D29" s="3">
        <v>2</v>
      </c>
      <c r="E29" s="9" t="s">
        <v>96</v>
      </c>
      <c r="F29" s="11">
        <v>44</v>
      </c>
      <c r="G29" s="5">
        <f t="shared" si="6"/>
        <v>22</v>
      </c>
      <c r="H29" s="5">
        <v>76</v>
      </c>
      <c r="I29" s="6">
        <f t="shared" si="7"/>
        <v>38</v>
      </c>
      <c r="J29" s="5">
        <f t="shared" si="8"/>
        <v>60</v>
      </c>
      <c r="K29" s="2" t="s">
        <v>119</v>
      </c>
    </row>
    <row r="30" spans="1:11" ht="19.899999999999999" customHeight="1" x14ac:dyDescent="0.15">
      <c r="A30" s="1">
        <v>28</v>
      </c>
      <c r="B30" s="7" t="s">
        <v>35</v>
      </c>
      <c r="C30" s="9" t="s">
        <v>64</v>
      </c>
      <c r="D30" s="3">
        <v>2</v>
      </c>
      <c r="E30" s="9" t="s">
        <v>94</v>
      </c>
      <c r="F30" s="11">
        <v>46</v>
      </c>
      <c r="G30" s="5">
        <f t="shared" si="6"/>
        <v>23</v>
      </c>
      <c r="H30" s="5">
        <v>72.400000000000006</v>
      </c>
      <c r="I30" s="6">
        <f t="shared" si="7"/>
        <v>36.200000000000003</v>
      </c>
      <c r="J30" s="5">
        <f t="shared" si="8"/>
        <v>59.2</v>
      </c>
      <c r="K30" s="2" t="s">
        <v>119</v>
      </c>
    </row>
    <row r="31" spans="1:11" ht="19.899999999999999" customHeight="1" x14ac:dyDescent="0.15">
      <c r="A31" s="1">
        <v>29</v>
      </c>
      <c r="B31" s="7" t="s">
        <v>39</v>
      </c>
      <c r="C31" s="9" t="s">
        <v>64</v>
      </c>
      <c r="D31" s="3">
        <v>2</v>
      </c>
      <c r="E31" s="9" t="s">
        <v>98</v>
      </c>
      <c r="F31" s="11">
        <v>37</v>
      </c>
      <c r="G31" s="5">
        <f t="shared" si="6"/>
        <v>18.5</v>
      </c>
      <c r="H31" s="5">
        <v>73.599999999999994</v>
      </c>
      <c r="I31" s="6">
        <f t="shared" si="7"/>
        <v>36.799999999999997</v>
      </c>
      <c r="J31" s="5">
        <f t="shared" si="8"/>
        <v>55.3</v>
      </c>
      <c r="K31" s="2" t="s">
        <v>119</v>
      </c>
    </row>
    <row r="32" spans="1:11" ht="19.899999999999999" customHeight="1" x14ac:dyDescent="0.15">
      <c r="A32" s="1">
        <v>30</v>
      </c>
      <c r="B32" s="7" t="s">
        <v>40</v>
      </c>
      <c r="C32" s="9" t="s">
        <v>64</v>
      </c>
      <c r="D32" s="3">
        <v>2</v>
      </c>
      <c r="E32" s="9" t="s">
        <v>99</v>
      </c>
      <c r="F32" s="11">
        <v>37</v>
      </c>
      <c r="G32" s="5">
        <f t="shared" si="6"/>
        <v>18.5</v>
      </c>
      <c r="H32" s="5">
        <v>72.400000000000006</v>
      </c>
      <c r="I32" s="6">
        <f t="shared" si="7"/>
        <v>36.200000000000003</v>
      </c>
      <c r="J32" s="5">
        <f t="shared" si="8"/>
        <v>54.7</v>
      </c>
      <c r="K32" s="2" t="s">
        <v>119</v>
      </c>
    </row>
    <row r="33" spans="1:11" ht="19.899999999999999" customHeight="1" x14ac:dyDescent="0.15">
      <c r="A33" s="1">
        <v>31</v>
      </c>
      <c r="B33" s="7" t="s">
        <v>38</v>
      </c>
      <c r="C33" s="9" t="s">
        <v>64</v>
      </c>
      <c r="D33" s="3">
        <v>2</v>
      </c>
      <c r="E33" s="9" t="s">
        <v>97</v>
      </c>
      <c r="F33" s="11">
        <v>37</v>
      </c>
      <c r="G33" s="5">
        <f t="shared" si="6"/>
        <v>18.5</v>
      </c>
      <c r="H33" s="5">
        <v>71.2</v>
      </c>
      <c r="I33" s="6">
        <f t="shared" si="7"/>
        <v>35.6</v>
      </c>
      <c r="J33" s="5">
        <f t="shared" si="8"/>
        <v>54.1</v>
      </c>
      <c r="K33" s="2" t="s">
        <v>119</v>
      </c>
    </row>
    <row r="34" spans="1:11" ht="19.899999999999999" customHeight="1" x14ac:dyDescent="0.15">
      <c r="A34" s="1">
        <v>32</v>
      </c>
      <c r="B34" s="7" t="s">
        <v>36</v>
      </c>
      <c r="C34" s="9" t="s">
        <v>64</v>
      </c>
      <c r="D34" s="3">
        <v>2</v>
      </c>
      <c r="E34" s="9" t="s">
        <v>95</v>
      </c>
      <c r="F34" s="11">
        <v>45</v>
      </c>
      <c r="G34" s="5">
        <f t="shared" si="6"/>
        <v>22.5</v>
      </c>
      <c r="H34" s="5">
        <v>0</v>
      </c>
      <c r="I34" s="6">
        <f t="shared" si="7"/>
        <v>0</v>
      </c>
      <c r="J34" s="5">
        <f t="shared" si="8"/>
        <v>22.5</v>
      </c>
      <c r="K34" s="2" t="s">
        <v>119</v>
      </c>
    </row>
    <row r="35" spans="1:11" ht="19.899999999999999" customHeight="1" x14ac:dyDescent="0.15">
      <c r="A35" s="1">
        <v>33</v>
      </c>
      <c r="B35" s="7" t="s">
        <v>42</v>
      </c>
      <c r="C35" s="9" t="s">
        <v>133</v>
      </c>
      <c r="D35" s="4">
        <v>1</v>
      </c>
      <c r="E35" s="9" t="s">
        <v>101</v>
      </c>
      <c r="F35" s="11">
        <v>63</v>
      </c>
      <c r="G35" s="5">
        <f t="shared" si="6"/>
        <v>31.5</v>
      </c>
      <c r="H35" s="5">
        <v>79</v>
      </c>
      <c r="I35" s="6">
        <f t="shared" si="7"/>
        <v>39.5</v>
      </c>
      <c r="J35" s="5">
        <f t="shared" si="8"/>
        <v>71</v>
      </c>
      <c r="K35" s="2" t="s">
        <v>118</v>
      </c>
    </row>
    <row r="36" spans="1:11" ht="19.899999999999999" customHeight="1" x14ac:dyDescent="0.15">
      <c r="A36" s="1">
        <v>34</v>
      </c>
      <c r="B36" s="7" t="s">
        <v>41</v>
      </c>
      <c r="C36" s="9" t="s">
        <v>65</v>
      </c>
      <c r="D36" s="4">
        <v>1</v>
      </c>
      <c r="E36" s="9" t="s">
        <v>100</v>
      </c>
      <c r="F36" s="11">
        <v>67</v>
      </c>
      <c r="G36" s="5">
        <f t="shared" si="6"/>
        <v>33.5</v>
      </c>
      <c r="H36" s="5">
        <v>74.2</v>
      </c>
      <c r="I36" s="6">
        <f t="shared" si="7"/>
        <v>37.1</v>
      </c>
      <c r="J36" s="5">
        <f t="shared" si="8"/>
        <v>70.599999999999994</v>
      </c>
      <c r="K36" s="2" t="s">
        <v>119</v>
      </c>
    </row>
    <row r="37" spans="1:11" ht="19.899999999999999" customHeight="1" x14ac:dyDescent="0.15">
      <c r="A37" s="1">
        <v>35</v>
      </c>
      <c r="B37" s="7" t="s">
        <v>43</v>
      </c>
      <c r="C37" s="9" t="s">
        <v>134</v>
      </c>
      <c r="D37" s="4">
        <v>1</v>
      </c>
      <c r="E37" s="9" t="s">
        <v>102</v>
      </c>
      <c r="F37" s="11">
        <v>61</v>
      </c>
      <c r="G37" s="5">
        <f t="shared" si="6"/>
        <v>30.5</v>
      </c>
      <c r="H37" s="5">
        <v>0</v>
      </c>
      <c r="I37" s="6">
        <f t="shared" si="7"/>
        <v>0</v>
      </c>
      <c r="J37" s="5">
        <f t="shared" si="8"/>
        <v>30.5</v>
      </c>
      <c r="K37" s="2" t="s">
        <v>119</v>
      </c>
    </row>
    <row r="38" spans="1:11" ht="19.899999999999999" customHeight="1" x14ac:dyDescent="0.15">
      <c r="A38" s="1">
        <v>36</v>
      </c>
      <c r="B38" s="7" t="s">
        <v>46</v>
      </c>
      <c r="C38" s="9" t="s">
        <v>66</v>
      </c>
      <c r="D38" s="4">
        <v>3</v>
      </c>
      <c r="E38" s="9" t="s">
        <v>105</v>
      </c>
      <c r="F38" s="11">
        <v>64</v>
      </c>
      <c r="G38" s="5">
        <f t="shared" si="6"/>
        <v>32</v>
      </c>
      <c r="H38" s="5">
        <v>83.4</v>
      </c>
      <c r="I38" s="6">
        <f t="shared" si="7"/>
        <v>41.7</v>
      </c>
      <c r="J38" s="5">
        <f t="shared" si="8"/>
        <v>73.7</v>
      </c>
      <c r="K38" s="2" t="s">
        <v>118</v>
      </c>
    </row>
    <row r="39" spans="1:11" ht="19.899999999999999" customHeight="1" x14ac:dyDescent="0.15">
      <c r="A39" s="1">
        <v>37</v>
      </c>
      <c r="B39" s="7" t="s">
        <v>53</v>
      </c>
      <c r="C39" s="9" t="s">
        <v>66</v>
      </c>
      <c r="D39" s="4">
        <v>3</v>
      </c>
      <c r="E39" s="9" t="s">
        <v>112</v>
      </c>
      <c r="F39" s="11">
        <v>62</v>
      </c>
      <c r="G39" s="5">
        <f t="shared" si="6"/>
        <v>31</v>
      </c>
      <c r="H39" s="5">
        <v>85.2</v>
      </c>
      <c r="I39" s="6">
        <f t="shared" si="7"/>
        <v>42.6</v>
      </c>
      <c r="J39" s="5">
        <f t="shared" si="8"/>
        <v>73.599999999999994</v>
      </c>
      <c r="K39" s="2" t="s">
        <v>118</v>
      </c>
    </row>
    <row r="40" spans="1:11" ht="19.899999999999999" customHeight="1" x14ac:dyDescent="0.15">
      <c r="A40" s="1">
        <v>38</v>
      </c>
      <c r="B40" s="7" t="s">
        <v>44</v>
      </c>
      <c r="C40" s="9" t="s">
        <v>135</v>
      </c>
      <c r="D40" s="4">
        <v>3</v>
      </c>
      <c r="E40" s="9" t="s">
        <v>103</v>
      </c>
      <c r="F40" s="11">
        <v>65</v>
      </c>
      <c r="G40" s="5">
        <f t="shared" si="6"/>
        <v>32.5</v>
      </c>
      <c r="H40" s="5">
        <v>82</v>
      </c>
      <c r="I40" s="6">
        <f t="shared" si="7"/>
        <v>41</v>
      </c>
      <c r="J40" s="5">
        <f t="shared" si="8"/>
        <v>73.5</v>
      </c>
      <c r="K40" s="2" t="s">
        <v>118</v>
      </c>
    </row>
    <row r="41" spans="1:11" ht="19.899999999999999" customHeight="1" x14ac:dyDescent="0.15">
      <c r="A41" s="1">
        <v>39</v>
      </c>
      <c r="B41" s="7" t="s">
        <v>50</v>
      </c>
      <c r="C41" s="9" t="s">
        <v>66</v>
      </c>
      <c r="D41" s="4">
        <v>3</v>
      </c>
      <c r="E41" s="9" t="s">
        <v>109</v>
      </c>
      <c r="F41" s="11">
        <v>62</v>
      </c>
      <c r="G41" s="5">
        <f t="shared" si="6"/>
        <v>31</v>
      </c>
      <c r="H41" s="5">
        <v>83.4</v>
      </c>
      <c r="I41" s="6">
        <f t="shared" si="7"/>
        <v>41.7</v>
      </c>
      <c r="J41" s="5">
        <f t="shared" si="8"/>
        <v>72.7</v>
      </c>
      <c r="K41" s="2" t="s">
        <v>119</v>
      </c>
    </row>
    <row r="42" spans="1:11" ht="19.899999999999999" customHeight="1" x14ac:dyDescent="0.15">
      <c r="A42" s="1">
        <v>40</v>
      </c>
      <c r="B42" s="7" t="s">
        <v>45</v>
      </c>
      <c r="C42" s="9" t="s">
        <v>136</v>
      </c>
      <c r="D42" s="4">
        <v>3</v>
      </c>
      <c r="E42" s="9" t="s">
        <v>104</v>
      </c>
      <c r="F42" s="11">
        <v>64</v>
      </c>
      <c r="G42" s="5">
        <f t="shared" si="6"/>
        <v>32</v>
      </c>
      <c r="H42" s="5">
        <v>80.8</v>
      </c>
      <c r="I42" s="6">
        <f t="shared" si="7"/>
        <v>40.4</v>
      </c>
      <c r="J42" s="5">
        <f t="shared" si="8"/>
        <v>72.400000000000006</v>
      </c>
      <c r="K42" s="2" t="s">
        <v>119</v>
      </c>
    </row>
    <row r="43" spans="1:11" ht="19.899999999999999" customHeight="1" x14ac:dyDescent="0.15">
      <c r="A43" s="1">
        <v>41</v>
      </c>
      <c r="B43" s="7" t="s">
        <v>52</v>
      </c>
      <c r="C43" s="9" t="s">
        <v>66</v>
      </c>
      <c r="D43" s="4">
        <v>3</v>
      </c>
      <c r="E43" s="9" t="s">
        <v>111</v>
      </c>
      <c r="F43" s="11">
        <v>62</v>
      </c>
      <c r="G43" s="5">
        <f t="shared" si="6"/>
        <v>31</v>
      </c>
      <c r="H43" s="5">
        <v>78.2</v>
      </c>
      <c r="I43" s="6">
        <f t="shared" si="7"/>
        <v>39.1</v>
      </c>
      <c r="J43" s="5">
        <f t="shared" si="8"/>
        <v>70.099999999999994</v>
      </c>
      <c r="K43" s="2" t="s">
        <v>119</v>
      </c>
    </row>
    <row r="44" spans="1:11" ht="19.899999999999999" customHeight="1" x14ac:dyDescent="0.15">
      <c r="A44" s="1">
        <v>42</v>
      </c>
      <c r="B44" s="7" t="s">
        <v>48</v>
      </c>
      <c r="C44" s="9" t="s">
        <v>66</v>
      </c>
      <c r="D44" s="4">
        <v>3</v>
      </c>
      <c r="E44" s="9" t="s">
        <v>107</v>
      </c>
      <c r="F44" s="11">
        <v>63</v>
      </c>
      <c r="G44" s="5">
        <f t="shared" si="6"/>
        <v>31.5</v>
      </c>
      <c r="H44" s="5">
        <v>75.8</v>
      </c>
      <c r="I44" s="6">
        <f t="shared" si="7"/>
        <v>37.9</v>
      </c>
      <c r="J44" s="5">
        <f t="shared" si="8"/>
        <v>69.400000000000006</v>
      </c>
      <c r="K44" s="2" t="s">
        <v>119</v>
      </c>
    </row>
    <row r="45" spans="1:11" ht="19.899999999999999" customHeight="1" x14ac:dyDescent="0.15">
      <c r="A45" s="1">
        <v>43</v>
      </c>
      <c r="B45" s="7" t="s">
        <v>55</v>
      </c>
      <c r="C45" s="9" t="s">
        <v>66</v>
      </c>
      <c r="D45" s="4">
        <v>3</v>
      </c>
      <c r="E45" s="9" t="s">
        <v>114</v>
      </c>
      <c r="F45" s="11">
        <v>62</v>
      </c>
      <c r="G45" s="5">
        <f t="shared" si="6"/>
        <v>31</v>
      </c>
      <c r="H45" s="5">
        <v>75.400000000000006</v>
      </c>
      <c r="I45" s="6">
        <f t="shared" si="7"/>
        <v>37.700000000000003</v>
      </c>
      <c r="J45" s="5">
        <f t="shared" si="8"/>
        <v>68.7</v>
      </c>
      <c r="K45" s="2" t="s">
        <v>119</v>
      </c>
    </row>
    <row r="46" spans="1:11" ht="19.899999999999999" customHeight="1" x14ac:dyDescent="0.15">
      <c r="A46" s="1">
        <v>44</v>
      </c>
      <c r="B46" s="7" t="s">
        <v>49</v>
      </c>
      <c r="C46" s="9" t="s">
        <v>66</v>
      </c>
      <c r="D46" s="4">
        <v>3</v>
      </c>
      <c r="E46" s="9" t="s">
        <v>108</v>
      </c>
      <c r="F46" s="11">
        <v>62</v>
      </c>
      <c r="G46" s="5">
        <f t="shared" si="6"/>
        <v>31</v>
      </c>
      <c r="H46" s="5">
        <v>74</v>
      </c>
      <c r="I46" s="6">
        <f t="shared" si="7"/>
        <v>37</v>
      </c>
      <c r="J46" s="5">
        <f t="shared" si="8"/>
        <v>68</v>
      </c>
      <c r="K46" s="2" t="s">
        <v>119</v>
      </c>
    </row>
    <row r="47" spans="1:11" ht="19.899999999999999" customHeight="1" x14ac:dyDescent="0.15">
      <c r="A47" s="1">
        <v>45</v>
      </c>
      <c r="B47" s="7" t="s">
        <v>54</v>
      </c>
      <c r="C47" s="9" t="s">
        <v>66</v>
      </c>
      <c r="D47" s="4">
        <v>3</v>
      </c>
      <c r="E47" s="9" t="s">
        <v>113</v>
      </c>
      <c r="F47" s="11">
        <v>62</v>
      </c>
      <c r="G47" s="5">
        <f t="shared" si="6"/>
        <v>31</v>
      </c>
      <c r="H47" s="5">
        <v>73.599999999999994</v>
      </c>
      <c r="I47" s="6">
        <f t="shared" si="7"/>
        <v>36.799999999999997</v>
      </c>
      <c r="J47" s="5">
        <f t="shared" si="8"/>
        <v>67.8</v>
      </c>
      <c r="K47" s="2" t="s">
        <v>119</v>
      </c>
    </row>
    <row r="48" spans="1:11" ht="19.899999999999999" customHeight="1" x14ac:dyDescent="0.15">
      <c r="A48" s="1">
        <v>46</v>
      </c>
      <c r="B48" s="7" t="s">
        <v>47</v>
      </c>
      <c r="C48" s="9" t="s">
        <v>66</v>
      </c>
      <c r="D48" s="4">
        <v>3</v>
      </c>
      <c r="E48" s="9" t="s">
        <v>106</v>
      </c>
      <c r="F48" s="11">
        <v>64</v>
      </c>
      <c r="G48" s="5">
        <f t="shared" si="6"/>
        <v>32</v>
      </c>
      <c r="H48" s="5">
        <v>67</v>
      </c>
      <c r="I48" s="6">
        <f t="shared" si="7"/>
        <v>33.5</v>
      </c>
      <c r="J48" s="5">
        <f t="shared" si="8"/>
        <v>65.5</v>
      </c>
      <c r="K48" s="2" t="s">
        <v>119</v>
      </c>
    </row>
    <row r="49" spans="1:11" ht="19.899999999999999" customHeight="1" x14ac:dyDescent="0.15">
      <c r="A49" s="1">
        <v>47</v>
      </c>
      <c r="B49" s="7" t="s">
        <v>51</v>
      </c>
      <c r="C49" s="9" t="s">
        <v>66</v>
      </c>
      <c r="D49" s="4">
        <v>3</v>
      </c>
      <c r="E49" s="9" t="s">
        <v>110</v>
      </c>
      <c r="F49" s="11">
        <v>62</v>
      </c>
      <c r="G49" s="5">
        <f t="shared" si="6"/>
        <v>31</v>
      </c>
      <c r="H49" s="5">
        <v>62.6</v>
      </c>
      <c r="I49" s="6">
        <f t="shared" si="7"/>
        <v>31.3</v>
      </c>
      <c r="J49" s="5">
        <f t="shared" si="8"/>
        <v>62.3</v>
      </c>
      <c r="K49" s="2" t="s">
        <v>119</v>
      </c>
    </row>
    <row r="50" spans="1:11" ht="19.899999999999999" customHeight="1" x14ac:dyDescent="0.15">
      <c r="A50" s="1">
        <v>48</v>
      </c>
      <c r="B50" s="7" t="s">
        <v>56</v>
      </c>
      <c r="C50" s="9" t="s">
        <v>137</v>
      </c>
      <c r="D50" s="4">
        <v>1</v>
      </c>
      <c r="E50" s="9" t="s">
        <v>115</v>
      </c>
      <c r="F50" s="11">
        <v>60</v>
      </c>
      <c r="G50" s="5">
        <f t="shared" si="6"/>
        <v>30</v>
      </c>
      <c r="H50" s="5">
        <v>79.2</v>
      </c>
      <c r="I50" s="6">
        <f t="shared" si="7"/>
        <v>39.6</v>
      </c>
      <c r="J50" s="5">
        <f t="shared" si="8"/>
        <v>69.599999999999994</v>
      </c>
      <c r="K50" s="2" t="s">
        <v>118</v>
      </c>
    </row>
    <row r="51" spans="1:11" ht="19.899999999999999" customHeight="1" x14ac:dyDescent="0.15">
      <c r="A51" s="1">
        <v>49</v>
      </c>
      <c r="B51" s="7" t="s">
        <v>57</v>
      </c>
      <c r="C51" s="9" t="s">
        <v>67</v>
      </c>
      <c r="D51" s="4">
        <v>1</v>
      </c>
      <c r="E51" s="9" t="s">
        <v>116</v>
      </c>
      <c r="F51" s="11">
        <v>55</v>
      </c>
      <c r="G51" s="5">
        <f t="shared" si="6"/>
        <v>27.5</v>
      </c>
      <c r="H51" s="5">
        <v>68.599999999999994</v>
      </c>
      <c r="I51" s="6">
        <f t="shared" si="7"/>
        <v>34.299999999999997</v>
      </c>
      <c r="J51" s="5">
        <f t="shared" si="8"/>
        <v>61.8</v>
      </c>
      <c r="K51" s="2" t="s">
        <v>119</v>
      </c>
    </row>
    <row r="52" spans="1:11" ht="19.899999999999999" customHeight="1" x14ac:dyDescent="0.15">
      <c r="A52" s="1">
        <v>50</v>
      </c>
      <c r="B52" s="7" t="s">
        <v>58</v>
      </c>
      <c r="C52" s="9" t="s">
        <v>67</v>
      </c>
      <c r="D52" s="4">
        <v>1</v>
      </c>
      <c r="E52" s="9" t="s">
        <v>117</v>
      </c>
      <c r="F52" s="11">
        <v>55</v>
      </c>
      <c r="G52" s="5">
        <f t="shared" si="6"/>
        <v>27.5</v>
      </c>
      <c r="H52" s="5">
        <v>67.400000000000006</v>
      </c>
      <c r="I52" s="6">
        <f t="shared" si="7"/>
        <v>33.700000000000003</v>
      </c>
      <c r="J52" s="5">
        <f t="shared" si="8"/>
        <v>61.2</v>
      </c>
      <c r="K52" s="2" t="s">
        <v>119</v>
      </c>
    </row>
  </sheetData>
  <protectedRanges>
    <protectedRange password="CF7A" sqref="A2:B3 B4:B8 A4:A52" name="区域1_2" securityDescriptor="O:WDG:WDD:(A;;CC;;;WD)"/>
    <protectedRange password="CF7A" sqref="B9:B11" name="区域1_2_1" securityDescriptor="O:WDG:WDD:(A;;CC;;;WD)"/>
    <protectedRange password="CF7A" sqref="B12:B14" name="区域1_2_2" securityDescriptor="O:WDG:WDD:(A;;CC;;;WD)"/>
    <protectedRange password="CF7A" sqref="B15" name="区域1_2_3" securityDescriptor="O:WDG:WDD:(A;;CC;;;WD)"/>
    <protectedRange password="CF7A" sqref="B16:B19" name="区域1_2_4" securityDescriptor="O:WDG:WDD:(A;;CC;;;WD)"/>
    <protectedRange password="CF7A" sqref="B20:B22" name="区域1_2_5" securityDescriptor="O:WDG:WDD:(A;;CC;;;WD)"/>
    <protectedRange password="CF7A" sqref="B23:B24" name="区域1_2_6" securityDescriptor="O:WDG:WDD:(A;;CC;;;WD)"/>
    <protectedRange password="CF7A" sqref="B25:B26" name="区域1_2_7" securityDescriptor="O:WDG:WDD:(A;;CC;;;WD)"/>
    <protectedRange password="CF7A" sqref="B27:B34" name="区域1_2_8" securityDescriptor="O:WDG:WDD:(A;;CC;;;WD)"/>
    <protectedRange password="CF7A" sqref="B35:B37" name="区域1_2_9" securityDescriptor="O:WDG:WDD:(A;;CC;;;WD)"/>
    <protectedRange password="CF7A" sqref="B38:B40" name="区域1_2_10" securityDescriptor="O:WDG:WDD:(A;;CC;;;WD)"/>
    <protectedRange password="CF7A" sqref="B50:B52" name="区域1_2_11" securityDescriptor="O:WDG:WDD:(A;;CC;;;WD)"/>
    <protectedRange password="CF7A" sqref="B41:B49" name="区域1_2_12" securityDescriptor="O:WDG:WDD:(A;;CC;;;WD)"/>
    <protectedRange password="CF7A" sqref="A1:B1" name="区域1_2_13" securityDescriptor="O:WDG:WDD:(A;;CC;;;WD)"/>
  </protectedRanges>
  <mergeCells count="1">
    <mergeCell ref="A1:K1"/>
  </mergeCells>
  <phoneticPr fontId="7" type="noConversion"/>
  <pageMargins left="0.70866141732283472" right="0.26" top="0.19685039370078741" bottom="0.23622047244094491" header="0.22" footer="0.2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cp:lastPrinted>2019-12-03T08:34:31Z</cp:lastPrinted>
  <dcterms:created xsi:type="dcterms:W3CDTF">2006-09-16T00:00:00Z</dcterms:created>
  <dcterms:modified xsi:type="dcterms:W3CDTF">2019-12-04T01:22:39Z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