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<sst xmlns="http://schemas.openxmlformats.org/spreadsheetml/2006/main" count="239" uniqueCount="137">
  <si>
    <t>附件</t>
  </si>
  <si>
    <t>贵州省残疾人联合会直属事业单位2019年公开招聘工作人员面试成绩、总成绩及进入体检环节人员名单</t>
  </si>
  <si>
    <t>序号</t>
  </si>
  <si>
    <t>姓 名</t>
  </si>
  <si>
    <t>准考证号</t>
  </si>
  <si>
    <t>报考单位及代码</t>
  </si>
  <si>
    <t>报考职位及代码</t>
  </si>
  <si>
    <t>笔试成绩</t>
  </si>
  <si>
    <t>面试成绩</t>
  </si>
  <si>
    <t>总成绩</t>
  </si>
  <si>
    <t>是否进入体检</t>
  </si>
  <si>
    <t>原始成绩</t>
  </si>
  <si>
    <t>折算百分制后笔试成绩</t>
  </si>
  <si>
    <t xml:space="preserve">按折算百分制后的笔试成绩的40%折算 </t>
  </si>
  <si>
    <t>原始面试成绩</t>
  </si>
  <si>
    <t>按原始面试成绩的60%折算</t>
  </si>
  <si>
    <t>张瑜</t>
  </si>
  <si>
    <t>10128158016</t>
  </si>
  <si>
    <t>0301贵州省残疾人康复中心</t>
  </si>
  <si>
    <t>01教师</t>
  </si>
  <si>
    <t>是</t>
  </si>
  <si>
    <t>黄桂竹</t>
  </si>
  <si>
    <t>10128400525</t>
  </si>
  <si>
    <t>叶梦琳</t>
  </si>
  <si>
    <t>10128380511</t>
  </si>
  <si>
    <t>陈梅</t>
  </si>
  <si>
    <t>10128159103</t>
  </si>
  <si>
    <t>李友春</t>
  </si>
  <si>
    <t>10128157803</t>
  </si>
  <si>
    <t>王晓青</t>
  </si>
  <si>
    <t>10128401207</t>
  </si>
  <si>
    <t>何万丽</t>
  </si>
  <si>
    <t>10128381018</t>
  </si>
  <si>
    <t>黄美金</t>
  </si>
  <si>
    <t>10128402428</t>
  </si>
  <si>
    <t>牟江游</t>
  </si>
  <si>
    <t>10128400421</t>
  </si>
  <si>
    <t>龙继腾</t>
  </si>
  <si>
    <t>10128402423</t>
  </si>
  <si>
    <t>0302贵州省残疾人就业服务中心</t>
  </si>
  <si>
    <t>01社会工作师（培训科）</t>
  </si>
  <si>
    <t>马艳</t>
  </si>
  <si>
    <t>10128403122</t>
  </si>
  <si>
    <t>张磊磊</t>
  </si>
  <si>
    <t>10128153902</t>
  </si>
  <si>
    <t>杨若晗</t>
  </si>
  <si>
    <t>10128324113</t>
  </si>
  <si>
    <t>0303贵州特殊教育中等职业技术学校</t>
  </si>
  <si>
    <t>01专业学科教师</t>
  </si>
  <si>
    <t>韦发梅</t>
  </si>
  <si>
    <t>10128402217</t>
  </si>
  <si>
    <t>张绪</t>
  </si>
  <si>
    <t>10128159210</t>
  </si>
  <si>
    <t>杨静</t>
  </si>
  <si>
    <t>10128323724</t>
  </si>
  <si>
    <t>02专业学科教师</t>
  </si>
  <si>
    <t>汪黎黎</t>
  </si>
  <si>
    <t>10128404529</t>
  </si>
  <si>
    <t>杨轶婷</t>
  </si>
  <si>
    <t>10128052425</t>
  </si>
  <si>
    <t>李梅</t>
  </si>
  <si>
    <t>10128401015</t>
  </si>
  <si>
    <t>周润宇</t>
  </si>
  <si>
    <t>10128151513</t>
  </si>
  <si>
    <t>李婳</t>
  </si>
  <si>
    <t>10128403804</t>
  </si>
  <si>
    <t>王宇</t>
  </si>
  <si>
    <t>10128150430</t>
  </si>
  <si>
    <t>03专业学科教师</t>
  </si>
  <si>
    <t>汝寿坤</t>
  </si>
  <si>
    <t>10128392606</t>
  </si>
  <si>
    <t>王捷</t>
  </si>
  <si>
    <t>10128392106</t>
  </si>
  <si>
    <t>李武静</t>
  </si>
  <si>
    <t>10128151015</t>
  </si>
  <si>
    <t>04专业学科教师</t>
  </si>
  <si>
    <t>姚斯琴</t>
  </si>
  <si>
    <t>10128323024</t>
  </si>
  <si>
    <t>白燕群</t>
  </si>
  <si>
    <t>10128380919</t>
  </si>
  <si>
    <t>孙维</t>
  </si>
  <si>
    <t>10128151318</t>
  </si>
  <si>
    <t>05专业学科教师</t>
  </si>
  <si>
    <t>路雅婷</t>
  </si>
  <si>
    <t>10128322626</t>
  </si>
  <si>
    <t>李青卓</t>
  </si>
  <si>
    <t>10128052130</t>
  </si>
  <si>
    <t>陈晨</t>
  </si>
  <si>
    <t>10128150613</t>
  </si>
  <si>
    <t>06专业学科教师</t>
  </si>
  <si>
    <t>和悦</t>
  </si>
  <si>
    <t>10128400820</t>
  </si>
  <si>
    <t>李旭</t>
  </si>
  <si>
    <t>10128156701</t>
  </si>
  <si>
    <t>罗琳</t>
  </si>
  <si>
    <t>10128392408</t>
  </si>
  <si>
    <t>07残疾人职业技能培训基地、校企合作、校办产业管理教师</t>
  </si>
  <si>
    <t>戴琪佳</t>
  </si>
  <si>
    <t>10128323725</t>
  </si>
  <si>
    <t>尚洪涛</t>
  </si>
  <si>
    <t>10128403015</t>
  </si>
  <si>
    <t>毛文泉</t>
  </si>
  <si>
    <t>10128390427</t>
  </si>
  <si>
    <t>08体育学科教师及体训中心管理</t>
  </si>
  <si>
    <t>王尚坤</t>
  </si>
  <si>
    <t>10128404721</t>
  </si>
  <si>
    <t>谢铭</t>
  </si>
  <si>
    <t>10128384510</t>
  </si>
  <si>
    <t>代越月</t>
  </si>
  <si>
    <t>10128158313</t>
  </si>
  <si>
    <t>09语文学科教师</t>
  </si>
  <si>
    <t>湛小波</t>
  </si>
  <si>
    <t>10128323204</t>
  </si>
  <si>
    <t>王成</t>
  </si>
  <si>
    <t>10128390515</t>
  </si>
  <si>
    <t>张警丹</t>
  </si>
  <si>
    <t>10128391223</t>
  </si>
  <si>
    <t>10教学管理</t>
  </si>
  <si>
    <t>余荻</t>
  </si>
  <si>
    <t>10128393114</t>
  </si>
  <si>
    <t>蒋珊珊</t>
  </si>
  <si>
    <t>10128381930</t>
  </si>
  <si>
    <t>许瑞</t>
  </si>
  <si>
    <t>10128323115</t>
  </si>
  <si>
    <t>11财务管理</t>
  </si>
  <si>
    <t>曹馨月</t>
  </si>
  <si>
    <t>10128403221</t>
  </si>
  <si>
    <t>缺考</t>
  </si>
  <si>
    <t>赵桂玲</t>
  </si>
  <si>
    <t>10128151529</t>
  </si>
  <si>
    <t>王潇</t>
  </si>
  <si>
    <t>10128050120</t>
  </si>
  <si>
    <t>12校医</t>
  </si>
  <si>
    <t>耿静</t>
  </si>
  <si>
    <t>10128401104</t>
  </si>
  <si>
    <t>许成飞</t>
  </si>
  <si>
    <t>10128322029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</si>
</sst>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4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47" zoomScaleNormal="147" workbookViewId="0" topLeftCell="E1">
      <selection activeCell="J59" sqref="J59"/>
    </sheetView>
  </sheetViews>
  <sheetFormatPr defaultColWidth="9.00390625" defaultRowHeight="14.25"/>
  <cols>
    <col min="1" max="1" width="2.125" style="1" customWidth="1"/>
    <col min="2" max="2" width="7.00390625" style="1" customWidth="1"/>
    <col min="3" max="3" width="13.00390625" style="1" customWidth="1"/>
    <col min="4" max="4" width="31.00390625" style="1" customWidth="1"/>
    <col min="5" max="5" width="20.125" style="1" customWidth="1"/>
    <col min="6" max="6" width="8.125" style="1" customWidth="1"/>
    <col min="7" max="7" width="9.625" style="1" customWidth="1"/>
    <col min="8" max="8" width="11.50390625" style="2" customWidth="1"/>
    <col min="9" max="9" width="7.25390625" style="1" customWidth="1"/>
    <col min="10" max="10" width="9.25390625" style="2" customWidth="1"/>
    <col min="11" max="11" width="9.375" style="3" customWidth="1"/>
    <col min="12" max="12" width="7.50390625" style="1" customWidth="1"/>
  </cols>
  <sheetData>
    <row r="1" spans="1:2" ht="14.25">
      <c r="A1" s="4" t="s">
        <v>0</v>
      </c>
      <c r="B1" s="5"/>
    </row>
    <row r="2" spans="1:12" ht="63.7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7"/>
      <c r="K2" s="20"/>
      <c r="L2" s="6"/>
    </row>
    <row r="3" spans="1:12" ht="36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10"/>
      <c r="I3" s="9" t="s">
        <v>8</v>
      </c>
      <c r="J3" s="10"/>
      <c r="K3" s="21" t="s">
        <v>9</v>
      </c>
      <c r="L3" s="22" t="s">
        <v>10</v>
      </c>
    </row>
    <row r="4" spans="1:12" ht="43.5" customHeight="1">
      <c r="A4" s="8"/>
      <c r="B4" s="9"/>
      <c r="C4" s="9"/>
      <c r="D4" s="9"/>
      <c r="E4" s="9"/>
      <c r="F4" s="9" t="s">
        <v>11</v>
      </c>
      <c r="G4" s="11" t="s">
        <v>12</v>
      </c>
      <c r="H4" s="12" t="s">
        <v>13</v>
      </c>
      <c r="I4" s="11" t="s">
        <v>14</v>
      </c>
      <c r="J4" s="12" t="s">
        <v>15</v>
      </c>
      <c r="K4" s="23"/>
      <c r="L4" s="24"/>
    </row>
    <row r="5" spans="1:12" ht="24.75" customHeight="1">
      <c r="A5" s="13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3">
        <v>94.5</v>
      </c>
      <c r="G5" s="13">
        <v>63</v>
      </c>
      <c r="H5" s="15">
        <f aca="true" t="shared" si="0" ref="H5:H55">G5*0.4</f>
        <v>25.200000000000003</v>
      </c>
      <c r="I5" s="13">
        <v>86</v>
      </c>
      <c r="J5" s="15">
        <f aca="true" t="shared" si="1" ref="J5:J50">I5*0.6</f>
        <v>51.6</v>
      </c>
      <c r="K5" s="25">
        <f aca="true" t="shared" si="2" ref="K5:K55">H5+J5</f>
        <v>76.80000000000001</v>
      </c>
      <c r="L5" s="13" t="s">
        <v>20</v>
      </c>
    </row>
    <row r="6" spans="1:12" ht="24.75" customHeight="1">
      <c r="A6" s="13">
        <v>2</v>
      </c>
      <c r="B6" s="14" t="s">
        <v>21</v>
      </c>
      <c r="C6" s="14" t="s">
        <v>22</v>
      </c>
      <c r="D6" s="14" t="s">
        <v>18</v>
      </c>
      <c r="E6" s="14" t="s">
        <v>19</v>
      </c>
      <c r="F6" s="13">
        <v>87</v>
      </c>
      <c r="G6" s="13">
        <v>58</v>
      </c>
      <c r="H6" s="15">
        <f t="shared" si="0"/>
        <v>23.200000000000003</v>
      </c>
      <c r="I6" s="13">
        <v>87</v>
      </c>
      <c r="J6" s="15">
        <f t="shared" si="1"/>
        <v>52.199999999999996</v>
      </c>
      <c r="K6" s="25">
        <f t="shared" si="2"/>
        <v>75.4</v>
      </c>
      <c r="L6" s="13" t="s">
        <v>20</v>
      </c>
    </row>
    <row r="7" spans="1:12" ht="24.75" customHeight="1">
      <c r="A7" s="13">
        <v>3</v>
      </c>
      <c r="B7" s="14" t="s">
        <v>23</v>
      </c>
      <c r="C7" s="14" t="s">
        <v>24</v>
      </c>
      <c r="D7" s="14" t="s">
        <v>18</v>
      </c>
      <c r="E7" s="14" t="s">
        <v>19</v>
      </c>
      <c r="F7" s="13">
        <v>97</v>
      </c>
      <c r="G7" s="13">
        <v>64.67</v>
      </c>
      <c r="H7" s="15">
        <f t="shared" si="0"/>
        <v>25.868000000000002</v>
      </c>
      <c r="I7" s="13">
        <v>80.8</v>
      </c>
      <c r="J7" s="15">
        <f t="shared" si="1"/>
        <v>48.48</v>
      </c>
      <c r="K7" s="25">
        <f t="shared" si="2"/>
        <v>74.348</v>
      </c>
      <c r="L7" s="13" t="s">
        <v>20</v>
      </c>
    </row>
    <row r="8" spans="1:12" ht="24.75" customHeight="1">
      <c r="A8" s="13">
        <v>4</v>
      </c>
      <c r="B8" s="14" t="s">
        <v>25</v>
      </c>
      <c r="C8" s="14" t="s">
        <v>26</v>
      </c>
      <c r="D8" s="14" t="s">
        <v>18</v>
      </c>
      <c r="E8" s="14" t="s">
        <v>19</v>
      </c>
      <c r="F8" s="13">
        <v>93.5</v>
      </c>
      <c r="G8" s="13">
        <v>62.33</v>
      </c>
      <c r="H8" s="15">
        <f t="shared" si="0"/>
        <v>24.932000000000002</v>
      </c>
      <c r="I8" s="13">
        <v>82</v>
      </c>
      <c r="J8" s="15">
        <f t="shared" si="1"/>
        <v>49.199999999999996</v>
      </c>
      <c r="K8" s="25">
        <f t="shared" si="2"/>
        <v>74.132</v>
      </c>
      <c r="L8" s="13"/>
    </row>
    <row r="9" spans="1:12" ht="24.75" customHeight="1">
      <c r="A9" s="13">
        <v>5</v>
      </c>
      <c r="B9" s="14" t="s">
        <v>27</v>
      </c>
      <c r="C9" s="14" t="s">
        <v>28</v>
      </c>
      <c r="D9" s="14" t="s">
        <v>18</v>
      </c>
      <c r="E9" s="14" t="s">
        <v>19</v>
      </c>
      <c r="F9" s="13">
        <v>89</v>
      </c>
      <c r="G9" s="13">
        <v>59.33</v>
      </c>
      <c r="H9" s="15">
        <f t="shared" si="0"/>
        <v>23.732</v>
      </c>
      <c r="I9" s="13">
        <v>83.8</v>
      </c>
      <c r="J9" s="15">
        <f t="shared" si="1"/>
        <v>50.279999999999994</v>
      </c>
      <c r="K9" s="25">
        <f t="shared" si="2"/>
        <v>74.012</v>
      </c>
      <c r="L9" s="13"/>
    </row>
    <row r="10" spans="1:12" ht="24.75" customHeight="1">
      <c r="A10" s="13">
        <v>6</v>
      </c>
      <c r="B10" s="14" t="s">
        <v>29</v>
      </c>
      <c r="C10" s="14" t="s">
        <v>30</v>
      </c>
      <c r="D10" s="14" t="s">
        <v>18</v>
      </c>
      <c r="E10" s="14" t="s">
        <v>19</v>
      </c>
      <c r="F10" s="13">
        <v>85</v>
      </c>
      <c r="G10" s="13">
        <v>56.67</v>
      </c>
      <c r="H10" s="15">
        <f t="shared" si="0"/>
        <v>22.668000000000003</v>
      </c>
      <c r="I10" s="13">
        <v>78.4</v>
      </c>
      <c r="J10" s="15">
        <f t="shared" si="1"/>
        <v>47.04</v>
      </c>
      <c r="K10" s="25">
        <f t="shared" si="2"/>
        <v>69.708</v>
      </c>
      <c r="L10" s="13"/>
    </row>
    <row r="11" spans="1:12" ht="24.75" customHeight="1">
      <c r="A11" s="13">
        <v>7</v>
      </c>
      <c r="B11" s="14" t="s">
        <v>31</v>
      </c>
      <c r="C11" s="14" t="s">
        <v>32</v>
      </c>
      <c r="D11" s="14" t="s">
        <v>18</v>
      </c>
      <c r="E11" s="14" t="s">
        <v>19</v>
      </c>
      <c r="F11" s="13">
        <v>94</v>
      </c>
      <c r="G11" s="13">
        <v>62.67</v>
      </c>
      <c r="H11" s="15">
        <f t="shared" si="0"/>
        <v>25.068</v>
      </c>
      <c r="I11" s="13">
        <v>74.2</v>
      </c>
      <c r="J11" s="15">
        <f t="shared" si="1"/>
        <v>44.52</v>
      </c>
      <c r="K11" s="25">
        <f t="shared" si="2"/>
        <v>69.58800000000001</v>
      </c>
      <c r="L11" s="13"/>
    </row>
    <row r="12" spans="1:12" ht="24.75" customHeight="1">
      <c r="A12" s="13">
        <v>8</v>
      </c>
      <c r="B12" s="14" t="s">
        <v>33</v>
      </c>
      <c r="C12" s="14" t="s">
        <v>34</v>
      </c>
      <c r="D12" s="14" t="s">
        <v>18</v>
      </c>
      <c r="E12" s="14" t="s">
        <v>19</v>
      </c>
      <c r="F12" s="13">
        <v>90.5</v>
      </c>
      <c r="G12" s="13">
        <v>60.33</v>
      </c>
      <c r="H12" s="15">
        <f t="shared" si="0"/>
        <v>24.132</v>
      </c>
      <c r="I12" s="13">
        <v>64.6</v>
      </c>
      <c r="J12" s="15">
        <f t="shared" si="1"/>
        <v>38.76</v>
      </c>
      <c r="K12" s="25">
        <f t="shared" si="2"/>
        <v>62.891999999999996</v>
      </c>
      <c r="L12" s="13"/>
    </row>
    <row r="13" spans="1:12" ht="24.75" customHeight="1">
      <c r="A13" s="13">
        <v>9</v>
      </c>
      <c r="B13" s="14" t="s">
        <v>35</v>
      </c>
      <c r="C13" s="14" t="s">
        <v>36</v>
      </c>
      <c r="D13" s="14" t="s">
        <v>18</v>
      </c>
      <c r="E13" s="14" t="s">
        <v>19</v>
      </c>
      <c r="F13" s="13">
        <v>88.5</v>
      </c>
      <c r="G13" s="13">
        <v>59</v>
      </c>
      <c r="H13" s="15">
        <f t="shared" si="0"/>
        <v>23.6</v>
      </c>
      <c r="I13" s="13">
        <v>59</v>
      </c>
      <c r="J13" s="15">
        <f t="shared" si="1"/>
        <v>35.4</v>
      </c>
      <c r="K13" s="25">
        <f t="shared" si="2"/>
        <v>59</v>
      </c>
      <c r="L13" s="13"/>
    </row>
    <row r="14" spans="1:12" ht="24.75" customHeight="1">
      <c r="A14" s="16">
        <v>1</v>
      </c>
      <c r="B14" s="17" t="s">
        <v>37</v>
      </c>
      <c r="C14" s="17" t="s">
        <v>38</v>
      </c>
      <c r="D14" s="17" t="s">
        <v>39</v>
      </c>
      <c r="E14" s="17" t="s">
        <v>40</v>
      </c>
      <c r="F14" s="16">
        <v>117</v>
      </c>
      <c r="G14" s="16">
        <v>78</v>
      </c>
      <c r="H14" s="18">
        <f t="shared" si="0"/>
        <v>31.200000000000003</v>
      </c>
      <c r="I14" s="16">
        <v>89</v>
      </c>
      <c r="J14" s="18">
        <f t="shared" si="1"/>
        <v>53.4</v>
      </c>
      <c r="K14" s="26">
        <f t="shared" si="2"/>
        <v>84.6</v>
      </c>
      <c r="L14" s="16" t="s">
        <v>20</v>
      </c>
    </row>
    <row r="15" spans="1:12" ht="24.75" customHeight="1">
      <c r="A15" s="16">
        <v>2</v>
      </c>
      <c r="B15" s="17" t="s">
        <v>41</v>
      </c>
      <c r="C15" s="17" t="s">
        <v>42</v>
      </c>
      <c r="D15" s="17" t="s">
        <v>39</v>
      </c>
      <c r="E15" s="17" t="s">
        <v>40</v>
      </c>
      <c r="F15" s="16">
        <v>110.5</v>
      </c>
      <c r="G15" s="16">
        <v>73.67</v>
      </c>
      <c r="H15" s="18">
        <f t="shared" si="0"/>
        <v>29.468000000000004</v>
      </c>
      <c r="I15" s="16">
        <v>84.4</v>
      </c>
      <c r="J15" s="18">
        <f t="shared" si="1"/>
        <v>50.64</v>
      </c>
      <c r="K15" s="26">
        <f t="shared" si="2"/>
        <v>80.108</v>
      </c>
      <c r="L15" s="16"/>
    </row>
    <row r="16" spans="1:12" ht="24.75" customHeight="1">
      <c r="A16" s="16">
        <v>3</v>
      </c>
      <c r="B16" s="17" t="s">
        <v>43</v>
      </c>
      <c r="C16" s="17" t="s">
        <v>44</v>
      </c>
      <c r="D16" s="17" t="s">
        <v>39</v>
      </c>
      <c r="E16" s="17" t="s">
        <v>40</v>
      </c>
      <c r="F16" s="16">
        <v>110</v>
      </c>
      <c r="G16" s="16">
        <v>73.33</v>
      </c>
      <c r="H16" s="18">
        <f t="shared" si="0"/>
        <v>29.332</v>
      </c>
      <c r="I16" s="16">
        <v>81.4</v>
      </c>
      <c r="J16" s="18">
        <f t="shared" si="1"/>
        <v>48.84</v>
      </c>
      <c r="K16" s="26">
        <f t="shared" si="2"/>
        <v>78.172</v>
      </c>
      <c r="L16" s="16"/>
    </row>
    <row r="17" spans="1:12" ht="24.75" customHeight="1">
      <c r="A17" s="16">
        <v>1</v>
      </c>
      <c r="B17" s="17" t="s">
        <v>45</v>
      </c>
      <c r="C17" s="17" t="s">
        <v>46</v>
      </c>
      <c r="D17" s="17" t="s">
        <v>47</v>
      </c>
      <c r="E17" s="17" t="s">
        <v>48</v>
      </c>
      <c r="F17" s="16">
        <v>93</v>
      </c>
      <c r="G17" s="16">
        <v>62</v>
      </c>
      <c r="H17" s="18">
        <f t="shared" si="0"/>
        <v>24.8</v>
      </c>
      <c r="I17" s="16">
        <v>80.8</v>
      </c>
      <c r="J17" s="18">
        <f t="shared" si="1"/>
        <v>48.48</v>
      </c>
      <c r="K17" s="26">
        <f t="shared" si="2"/>
        <v>73.28</v>
      </c>
      <c r="L17" s="16" t="s">
        <v>20</v>
      </c>
    </row>
    <row r="18" spans="1:12" ht="24.75" customHeight="1">
      <c r="A18" s="16">
        <v>2</v>
      </c>
      <c r="B18" s="17" t="s">
        <v>49</v>
      </c>
      <c r="C18" s="17" t="s">
        <v>50</v>
      </c>
      <c r="D18" s="17" t="s">
        <v>47</v>
      </c>
      <c r="E18" s="17" t="s">
        <v>48</v>
      </c>
      <c r="F18" s="16">
        <v>86.5</v>
      </c>
      <c r="G18" s="16">
        <v>57.67</v>
      </c>
      <c r="H18" s="18">
        <f t="shared" si="0"/>
        <v>23.068</v>
      </c>
      <c r="I18" s="16">
        <v>80</v>
      </c>
      <c r="J18" s="18">
        <f t="shared" si="1"/>
        <v>48</v>
      </c>
      <c r="K18" s="26">
        <f t="shared" si="2"/>
        <v>71.068</v>
      </c>
      <c r="L18" s="16"/>
    </row>
    <row r="19" spans="1:12" ht="24.75" customHeight="1">
      <c r="A19" s="16">
        <v>3</v>
      </c>
      <c r="B19" s="17" t="s">
        <v>51</v>
      </c>
      <c r="C19" s="17" t="s">
        <v>52</v>
      </c>
      <c r="D19" s="17" t="s">
        <v>47</v>
      </c>
      <c r="E19" s="17" t="s">
        <v>48</v>
      </c>
      <c r="F19" s="16">
        <v>89.5</v>
      </c>
      <c r="G19" s="16">
        <v>59.67</v>
      </c>
      <c r="H19" s="18">
        <f t="shared" si="0"/>
        <v>23.868000000000002</v>
      </c>
      <c r="I19" s="16">
        <v>74</v>
      </c>
      <c r="J19" s="18">
        <f t="shared" si="1"/>
        <v>44.4</v>
      </c>
      <c r="K19" s="26">
        <f t="shared" si="2"/>
        <v>68.268</v>
      </c>
      <c r="L19" s="16"/>
    </row>
    <row r="20" spans="1:12" ht="24.75" customHeight="1">
      <c r="A20" s="16">
        <v>1</v>
      </c>
      <c r="B20" s="17" t="s">
        <v>53</v>
      </c>
      <c r="C20" s="17" t="s">
        <v>54</v>
      </c>
      <c r="D20" s="17" t="s">
        <v>47</v>
      </c>
      <c r="E20" s="17" t="s">
        <v>55</v>
      </c>
      <c r="F20" s="16">
        <v>106.5</v>
      </c>
      <c r="G20" s="16">
        <v>71</v>
      </c>
      <c r="H20" s="18">
        <f t="shared" si="0"/>
        <v>28.400000000000002</v>
      </c>
      <c r="I20" s="16">
        <v>82.2</v>
      </c>
      <c r="J20" s="18">
        <f t="shared" si="1"/>
        <v>49.32</v>
      </c>
      <c r="K20" s="26">
        <f t="shared" si="2"/>
        <v>77.72</v>
      </c>
      <c r="L20" s="16" t="s">
        <v>20</v>
      </c>
    </row>
    <row r="21" spans="1:12" ht="24.75" customHeight="1">
      <c r="A21" s="16">
        <v>2</v>
      </c>
      <c r="B21" s="17" t="s">
        <v>56</v>
      </c>
      <c r="C21" s="17" t="s">
        <v>57</v>
      </c>
      <c r="D21" s="17" t="s">
        <v>47</v>
      </c>
      <c r="E21" s="17" t="s">
        <v>55</v>
      </c>
      <c r="F21" s="16">
        <v>105</v>
      </c>
      <c r="G21" s="16">
        <v>70</v>
      </c>
      <c r="H21" s="18">
        <f t="shared" si="0"/>
        <v>28</v>
      </c>
      <c r="I21" s="16">
        <v>82.2</v>
      </c>
      <c r="J21" s="18">
        <f t="shared" si="1"/>
        <v>49.32</v>
      </c>
      <c r="K21" s="26">
        <f t="shared" si="2"/>
        <v>77.32</v>
      </c>
      <c r="L21" s="16" t="s">
        <v>20</v>
      </c>
    </row>
    <row r="22" spans="1:12" ht="24.75" customHeight="1">
      <c r="A22" s="16">
        <v>3</v>
      </c>
      <c r="B22" s="17" t="s">
        <v>58</v>
      </c>
      <c r="C22" s="17" t="s">
        <v>59</v>
      </c>
      <c r="D22" s="17" t="s">
        <v>47</v>
      </c>
      <c r="E22" s="17" t="s">
        <v>55</v>
      </c>
      <c r="F22" s="16">
        <v>113</v>
      </c>
      <c r="G22" s="16">
        <v>75.33</v>
      </c>
      <c r="H22" s="18">
        <f t="shared" si="0"/>
        <v>30.132</v>
      </c>
      <c r="I22" s="16">
        <v>77.2</v>
      </c>
      <c r="J22" s="18">
        <f t="shared" si="1"/>
        <v>46.32</v>
      </c>
      <c r="K22" s="26">
        <f t="shared" si="2"/>
        <v>76.452</v>
      </c>
      <c r="L22" s="16"/>
    </row>
    <row r="23" spans="1:12" ht="24.75" customHeight="1">
      <c r="A23" s="16">
        <v>4</v>
      </c>
      <c r="B23" s="17" t="s">
        <v>60</v>
      </c>
      <c r="C23" s="17" t="s">
        <v>61</v>
      </c>
      <c r="D23" s="17" t="s">
        <v>47</v>
      </c>
      <c r="E23" s="17" t="s">
        <v>55</v>
      </c>
      <c r="F23" s="16">
        <v>104.5</v>
      </c>
      <c r="G23" s="16">
        <v>69.67</v>
      </c>
      <c r="H23" s="18">
        <f t="shared" si="0"/>
        <v>27.868000000000002</v>
      </c>
      <c r="I23" s="16">
        <v>78.4</v>
      </c>
      <c r="J23" s="18">
        <f t="shared" si="1"/>
        <v>47.04</v>
      </c>
      <c r="K23" s="26">
        <f t="shared" si="2"/>
        <v>74.908</v>
      </c>
      <c r="L23" s="16"/>
    </row>
    <row r="24" spans="1:12" ht="24.75" customHeight="1">
      <c r="A24" s="16">
        <v>5</v>
      </c>
      <c r="B24" s="17" t="s">
        <v>62</v>
      </c>
      <c r="C24" s="17" t="s">
        <v>63</v>
      </c>
      <c r="D24" s="17" t="s">
        <v>47</v>
      </c>
      <c r="E24" s="17" t="s">
        <v>55</v>
      </c>
      <c r="F24" s="16">
        <v>102.5</v>
      </c>
      <c r="G24" s="16">
        <v>68.33</v>
      </c>
      <c r="H24" s="18">
        <f t="shared" si="0"/>
        <v>27.332</v>
      </c>
      <c r="I24" s="16">
        <v>74.8</v>
      </c>
      <c r="J24" s="18">
        <f t="shared" si="1"/>
        <v>44.879999999999995</v>
      </c>
      <c r="K24" s="26">
        <f t="shared" si="2"/>
        <v>72.21199999999999</v>
      </c>
      <c r="L24" s="16"/>
    </row>
    <row r="25" spans="1:12" ht="24.75" customHeight="1">
      <c r="A25" s="16">
        <v>6</v>
      </c>
      <c r="B25" s="17" t="s">
        <v>64</v>
      </c>
      <c r="C25" s="17" t="s">
        <v>65</v>
      </c>
      <c r="D25" s="17" t="s">
        <v>47</v>
      </c>
      <c r="E25" s="17" t="s">
        <v>55</v>
      </c>
      <c r="F25" s="16">
        <v>97.5</v>
      </c>
      <c r="G25" s="16">
        <v>65</v>
      </c>
      <c r="H25" s="18">
        <f t="shared" si="0"/>
        <v>26</v>
      </c>
      <c r="I25" s="16">
        <v>76.6</v>
      </c>
      <c r="J25" s="18">
        <f t="shared" si="1"/>
        <v>45.959999999999994</v>
      </c>
      <c r="K25" s="26">
        <f t="shared" si="2"/>
        <v>71.96</v>
      </c>
      <c r="L25" s="16"/>
    </row>
    <row r="26" spans="1:12" ht="24.75" customHeight="1">
      <c r="A26" s="16">
        <v>1</v>
      </c>
      <c r="B26" s="17" t="s">
        <v>66</v>
      </c>
      <c r="C26" s="17" t="s">
        <v>67</v>
      </c>
      <c r="D26" s="17" t="s">
        <v>47</v>
      </c>
      <c r="E26" s="17" t="s">
        <v>68</v>
      </c>
      <c r="F26" s="16">
        <v>108</v>
      </c>
      <c r="G26" s="16">
        <v>72</v>
      </c>
      <c r="H26" s="18">
        <f t="shared" si="0"/>
        <v>28.8</v>
      </c>
      <c r="I26" s="16">
        <v>82.2</v>
      </c>
      <c r="J26" s="18">
        <f t="shared" si="1"/>
        <v>49.32</v>
      </c>
      <c r="K26" s="26">
        <f t="shared" si="2"/>
        <v>78.12</v>
      </c>
      <c r="L26" s="16" t="s">
        <v>20</v>
      </c>
    </row>
    <row r="27" spans="1:12" ht="24.75" customHeight="1">
      <c r="A27" s="16">
        <v>2</v>
      </c>
      <c r="B27" s="17" t="s">
        <v>69</v>
      </c>
      <c r="C27" s="17" t="s">
        <v>70</v>
      </c>
      <c r="D27" s="17" t="s">
        <v>47</v>
      </c>
      <c r="E27" s="17" t="s">
        <v>68</v>
      </c>
      <c r="F27" s="16">
        <v>101</v>
      </c>
      <c r="G27" s="16">
        <v>67.33</v>
      </c>
      <c r="H27" s="18">
        <f t="shared" si="0"/>
        <v>26.932000000000002</v>
      </c>
      <c r="I27" s="16">
        <v>80.6</v>
      </c>
      <c r="J27" s="18">
        <f t="shared" si="1"/>
        <v>48.35999999999999</v>
      </c>
      <c r="K27" s="26">
        <f t="shared" si="2"/>
        <v>75.292</v>
      </c>
      <c r="L27" s="16"/>
    </row>
    <row r="28" spans="1:12" ht="24.75" customHeight="1">
      <c r="A28" s="16">
        <v>3</v>
      </c>
      <c r="B28" s="17" t="s">
        <v>71</v>
      </c>
      <c r="C28" s="17" t="s">
        <v>72</v>
      </c>
      <c r="D28" s="17" t="s">
        <v>47</v>
      </c>
      <c r="E28" s="17" t="s">
        <v>68</v>
      </c>
      <c r="F28" s="16">
        <v>105.5</v>
      </c>
      <c r="G28" s="16">
        <v>70.33</v>
      </c>
      <c r="H28" s="18">
        <f t="shared" si="0"/>
        <v>28.132</v>
      </c>
      <c r="I28" s="16">
        <v>77</v>
      </c>
      <c r="J28" s="18">
        <f t="shared" si="1"/>
        <v>46.199999999999996</v>
      </c>
      <c r="K28" s="26">
        <f t="shared" si="2"/>
        <v>74.332</v>
      </c>
      <c r="L28" s="16"/>
    </row>
    <row r="29" spans="1:12" ht="24.75" customHeight="1">
      <c r="A29" s="16">
        <v>1</v>
      </c>
      <c r="B29" s="17" t="s">
        <v>73</v>
      </c>
      <c r="C29" s="17" t="s">
        <v>74</v>
      </c>
      <c r="D29" s="17" t="s">
        <v>47</v>
      </c>
      <c r="E29" s="17" t="s">
        <v>75</v>
      </c>
      <c r="F29" s="16">
        <v>104</v>
      </c>
      <c r="G29" s="16">
        <v>69.33</v>
      </c>
      <c r="H29" s="18">
        <f t="shared" si="0"/>
        <v>27.732</v>
      </c>
      <c r="I29" s="16">
        <v>81.6</v>
      </c>
      <c r="J29" s="18">
        <f t="shared" si="1"/>
        <v>48.959999999999994</v>
      </c>
      <c r="K29" s="26">
        <f t="shared" si="2"/>
        <v>76.692</v>
      </c>
      <c r="L29" s="16" t="s">
        <v>20</v>
      </c>
    </row>
    <row r="30" spans="1:12" ht="24.75" customHeight="1">
      <c r="A30" s="16">
        <v>2</v>
      </c>
      <c r="B30" s="17" t="s">
        <v>76</v>
      </c>
      <c r="C30" s="17" t="s">
        <v>77</v>
      </c>
      <c r="D30" s="17" t="s">
        <v>47</v>
      </c>
      <c r="E30" s="17" t="s">
        <v>75</v>
      </c>
      <c r="F30" s="16">
        <v>101.5</v>
      </c>
      <c r="G30" s="16">
        <v>67.67</v>
      </c>
      <c r="H30" s="18">
        <f t="shared" si="0"/>
        <v>27.068</v>
      </c>
      <c r="I30" s="16">
        <v>82.2</v>
      </c>
      <c r="J30" s="18">
        <f t="shared" si="1"/>
        <v>49.32</v>
      </c>
      <c r="K30" s="26">
        <f t="shared" si="2"/>
        <v>76.388</v>
      </c>
      <c r="L30" s="16"/>
    </row>
    <row r="31" spans="1:12" ht="24.75" customHeight="1">
      <c r="A31" s="16">
        <v>3</v>
      </c>
      <c r="B31" s="17" t="s">
        <v>78</v>
      </c>
      <c r="C31" s="17" t="s">
        <v>79</v>
      </c>
      <c r="D31" s="17" t="s">
        <v>47</v>
      </c>
      <c r="E31" s="17" t="s">
        <v>75</v>
      </c>
      <c r="F31" s="16">
        <v>99.5</v>
      </c>
      <c r="G31" s="16">
        <v>66.33</v>
      </c>
      <c r="H31" s="18">
        <f t="shared" si="0"/>
        <v>26.532</v>
      </c>
      <c r="I31" s="16">
        <v>78.4</v>
      </c>
      <c r="J31" s="18">
        <f t="shared" si="1"/>
        <v>47.04</v>
      </c>
      <c r="K31" s="26">
        <f t="shared" si="2"/>
        <v>73.572</v>
      </c>
      <c r="L31" s="16"/>
    </row>
    <row r="32" spans="1:12" ht="24.75" customHeight="1">
      <c r="A32" s="16">
        <v>1</v>
      </c>
      <c r="B32" s="17" t="s">
        <v>80</v>
      </c>
      <c r="C32" s="17" t="s">
        <v>81</v>
      </c>
      <c r="D32" s="17" t="s">
        <v>47</v>
      </c>
      <c r="E32" s="17" t="s">
        <v>82</v>
      </c>
      <c r="F32" s="16">
        <v>99</v>
      </c>
      <c r="G32" s="16">
        <v>66</v>
      </c>
      <c r="H32" s="18">
        <f t="shared" si="0"/>
        <v>26.400000000000002</v>
      </c>
      <c r="I32" s="16">
        <v>81.4</v>
      </c>
      <c r="J32" s="18">
        <f t="shared" si="1"/>
        <v>48.84</v>
      </c>
      <c r="K32" s="26">
        <f t="shared" si="2"/>
        <v>75.24000000000001</v>
      </c>
      <c r="L32" s="16" t="s">
        <v>20</v>
      </c>
    </row>
    <row r="33" spans="1:12" ht="24.75" customHeight="1">
      <c r="A33" s="16">
        <v>2</v>
      </c>
      <c r="B33" s="17" t="s">
        <v>83</v>
      </c>
      <c r="C33" s="17" t="s">
        <v>84</v>
      </c>
      <c r="D33" s="17" t="s">
        <v>47</v>
      </c>
      <c r="E33" s="17" t="s">
        <v>82</v>
      </c>
      <c r="F33" s="16">
        <v>91.5</v>
      </c>
      <c r="G33" s="16">
        <v>61</v>
      </c>
      <c r="H33" s="18">
        <f t="shared" si="0"/>
        <v>24.400000000000002</v>
      </c>
      <c r="I33" s="16">
        <v>80.2</v>
      </c>
      <c r="J33" s="18">
        <f t="shared" si="1"/>
        <v>48.12</v>
      </c>
      <c r="K33" s="26">
        <f t="shared" si="2"/>
        <v>72.52</v>
      </c>
      <c r="L33" s="16"/>
    </row>
    <row r="34" spans="1:12" ht="24.75" customHeight="1">
      <c r="A34" s="16">
        <v>3</v>
      </c>
      <c r="B34" s="17" t="s">
        <v>85</v>
      </c>
      <c r="C34" s="17" t="s">
        <v>86</v>
      </c>
      <c r="D34" s="17" t="s">
        <v>47</v>
      </c>
      <c r="E34" s="17" t="s">
        <v>82</v>
      </c>
      <c r="F34" s="16">
        <v>92</v>
      </c>
      <c r="G34" s="16">
        <v>61.33</v>
      </c>
      <c r="H34" s="18">
        <f t="shared" si="0"/>
        <v>24.532</v>
      </c>
      <c r="I34" s="16">
        <v>79.4</v>
      </c>
      <c r="J34" s="18">
        <f t="shared" si="1"/>
        <v>47.64</v>
      </c>
      <c r="K34" s="26">
        <f t="shared" si="2"/>
        <v>72.172</v>
      </c>
      <c r="L34" s="16"/>
    </row>
    <row r="35" spans="1:12" ht="24.75" customHeight="1">
      <c r="A35" s="16">
        <v>1</v>
      </c>
      <c r="B35" s="17" t="s">
        <v>87</v>
      </c>
      <c r="C35" s="17" t="s">
        <v>88</v>
      </c>
      <c r="D35" s="17" t="s">
        <v>47</v>
      </c>
      <c r="E35" s="17" t="s">
        <v>89</v>
      </c>
      <c r="F35" s="16">
        <v>102</v>
      </c>
      <c r="G35" s="16">
        <v>68</v>
      </c>
      <c r="H35" s="18">
        <f t="shared" si="0"/>
        <v>27.200000000000003</v>
      </c>
      <c r="I35" s="16">
        <v>83.8</v>
      </c>
      <c r="J35" s="18">
        <f t="shared" si="1"/>
        <v>50.279999999999994</v>
      </c>
      <c r="K35" s="26">
        <f t="shared" si="2"/>
        <v>77.47999999999999</v>
      </c>
      <c r="L35" s="16" t="s">
        <v>20</v>
      </c>
    </row>
    <row r="36" spans="1:12" ht="24.75" customHeight="1">
      <c r="A36" s="16">
        <v>2</v>
      </c>
      <c r="B36" s="17" t="s">
        <v>90</v>
      </c>
      <c r="C36" s="17" t="s">
        <v>91</v>
      </c>
      <c r="D36" s="17" t="s">
        <v>47</v>
      </c>
      <c r="E36" s="17" t="s">
        <v>89</v>
      </c>
      <c r="F36" s="16">
        <v>103</v>
      </c>
      <c r="G36" s="16">
        <v>68.67</v>
      </c>
      <c r="H36" s="18">
        <f t="shared" si="0"/>
        <v>27.468000000000004</v>
      </c>
      <c r="I36" s="16">
        <v>79</v>
      </c>
      <c r="J36" s="18">
        <f t="shared" si="1"/>
        <v>47.4</v>
      </c>
      <c r="K36" s="26">
        <f t="shared" si="2"/>
        <v>74.868</v>
      </c>
      <c r="L36" s="16"/>
    </row>
    <row r="37" spans="1:12" ht="24.75" customHeight="1">
      <c r="A37" s="16">
        <v>3</v>
      </c>
      <c r="B37" s="17" t="s">
        <v>92</v>
      </c>
      <c r="C37" s="17" t="s">
        <v>93</v>
      </c>
      <c r="D37" s="17" t="s">
        <v>47</v>
      </c>
      <c r="E37" s="17" t="s">
        <v>89</v>
      </c>
      <c r="F37" s="16">
        <v>100</v>
      </c>
      <c r="G37" s="16">
        <v>66.67</v>
      </c>
      <c r="H37" s="18">
        <f t="shared" si="0"/>
        <v>26.668000000000003</v>
      </c>
      <c r="I37" s="16">
        <v>78.8</v>
      </c>
      <c r="J37" s="18">
        <f t="shared" si="1"/>
        <v>47.279999999999994</v>
      </c>
      <c r="K37" s="26">
        <f t="shared" si="2"/>
        <v>73.948</v>
      </c>
      <c r="L37" s="16"/>
    </row>
    <row r="38" spans="1:12" ht="39" customHeight="1">
      <c r="A38" s="16">
        <v>1</v>
      </c>
      <c r="B38" s="17" t="s">
        <v>94</v>
      </c>
      <c r="C38" s="17" t="s">
        <v>95</v>
      </c>
      <c r="D38" s="17" t="s">
        <v>47</v>
      </c>
      <c r="E38" s="19" t="s">
        <v>96</v>
      </c>
      <c r="F38" s="16">
        <v>114.5</v>
      </c>
      <c r="G38" s="16">
        <v>76.33</v>
      </c>
      <c r="H38" s="18">
        <f t="shared" si="0"/>
        <v>30.532</v>
      </c>
      <c r="I38" s="16">
        <v>86.2</v>
      </c>
      <c r="J38" s="18">
        <f t="shared" si="1"/>
        <v>51.72</v>
      </c>
      <c r="K38" s="26">
        <f t="shared" si="2"/>
        <v>82.252</v>
      </c>
      <c r="L38" s="16" t="s">
        <v>20</v>
      </c>
    </row>
    <row r="39" spans="1:12" ht="37.5" customHeight="1">
      <c r="A39" s="16">
        <v>2</v>
      </c>
      <c r="B39" s="17" t="s">
        <v>97</v>
      </c>
      <c r="C39" s="17" t="s">
        <v>98</v>
      </c>
      <c r="D39" s="17" t="s">
        <v>47</v>
      </c>
      <c r="E39" s="19" t="s">
        <v>96</v>
      </c>
      <c r="F39" s="16">
        <v>112</v>
      </c>
      <c r="G39" s="16">
        <v>74.67</v>
      </c>
      <c r="H39" s="18">
        <f t="shared" si="0"/>
        <v>29.868000000000002</v>
      </c>
      <c r="I39" s="16">
        <v>79.2</v>
      </c>
      <c r="J39" s="18">
        <f t="shared" si="1"/>
        <v>47.52</v>
      </c>
      <c r="K39" s="26">
        <f t="shared" si="2"/>
        <v>77.388</v>
      </c>
      <c r="L39" s="16"/>
    </row>
    <row r="40" spans="1:12" ht="39" customHeight="1">
      <c r="A40" s="16">
        <v>3</v>
      </c>
      <c r="B40" s="17" t="s">
        <v>99</v>
      </c>
      <c r="C40" s="17" t="s">
        <v>100</v>
      </c>
      <c r="D40" s="17" t="s">
        <v>47</v>
      </c>
      <c r="E40" s="19" t="s">
        <v>96</v>
      </c>
      <c r="F40" s="16">
        <v>110.5</v>
      </c>
      <c r="G40" s="16">
        <v>73.67</v>
      </c>
      <c r="H40" s="18">
        <f t="shared" si="0"/>
        <v>29.468000000000004</v>
      </c>
      <c r="I40" s="16">
        <v>79</v>
      </c>
      <c r="J40" s="18">
        <f t="shared" si="1"/>
        <v>47.4</v>
      </c>
      <c r="K40" s="26">
        <f t="shared" si="2"/>
        <v>76.868</v>
      </c>
      <c r="L40" s="16"/>
    </row>
    <row r="41" spans="1:12" ht="28.5" customHeight="1">
      <c r="A41" s="16">
        <v>1</v>
      </c>
      <c r="B41" s="17" t="s">
        <v>101</v>
      </c>
      <c r="C41" s="17" t="s">
        <v>102</v>
      </c>
      <c r="D41" s="17" t="s">
        <v>47</v>
      </c>
      <c r="E41" s="19" t="s">
        <v>103</v>
      </c>
      <c r="F41" s="16">
        <v>103</v>
      </c>
      <c r="G41" s="16">
        <v>68.67</v>
      </c>
      <c r="H41" s="18">
        <f t="shared" si="0"/>
        <v>27.468000000000004</v>
      </c>
      <c r="I41" s="16">
        <v>83.8</v>
      </c>
      <c r="J41" s="18">
        <f t="shared" si="1"/>
        <v>50.279999999999994</v>
      </c>
      <c r="K41" s="26">
        <f t="shared" si="2"/>
        <v>77.74799999999999</v>
      </c>
      <c r="L41" s="16" t="s">
        <v>20</v>
      </c>
    </row>
    <row r="42" spans="1:12" ht="30.75" customHeight="1">
      <c r="A42" s="16">
        <v>2</v>
      </c>
      <c r="B42" s="17" t="s">
        <v>104</v>
      </c>
      <c r="C42" s="17" t="s">
        <v>105</v>
      </c>
      <c r="D42" s="17" t="s">
        <v>47</v>
      </c>
      <c r="E42" s="19" t="s">
        <v>103</v>
      </c>
      <c r="F42" s="16">
        <v>106</v>
      </c>
      <c r="G42" s="16">
        <v>70.67</v>
      </c>
      <c r="H42" s="18">
        <f t="shared" si="0"/>
        <v>28.268</v>
      </c>
      <c r="I42" s="16">
        <v>80.8</v>
      </c>
      <c r="J42" s="18">
        <f t="shared" si="1"/>
        <v>48.48</v>
      </c>
      <c r="K42" s="26">
        <f t="shared" si="2"/>
        <v>76.74799999999999</v>
      </c>
      <c r="L42" s="16"/>
    </row>
    <row r="43" spans="1:12" ht="27" customHeight="1">
      <c r="A43" s="16">
        <v>3</v>
      </c>
      <c r="B43" s="17" t="s">
        <v>106</v>
      </c>
      <c r="C43" s="17" t="s">
        <v>107</v>
      </c>
      <c r="D43" s="17" t="s">
        <v>47</v>
      </c>
      <c r="E43" s="19" t="s">
        <v>103</v>
      </c>
      <c r="F43" s="16">
        <v>99</v>
      </c>
      <c r="G43" s="16">
        <v>66</v>
      </c>
      <c r="H43" s="18">
        <f t="shared" si="0"/>
        <v>26.400000000000002</v>
      </c>
      <c r="I43" s="16">
        <v>72.8</v>
      </c>
      <c r="J43" s="18">
        <f t="shared" si="1"/>
        <v>43.68</v>
      </c>
      <c r="K43" s="26">
        <f t="shared" si="2"/>
        <v>70.08</v>
      </c>
      <c r="L43" s="16"/>
    </row>
    <row r="44" spans="1:12" ht="24.75" customHeight="1">
      <c r="A44" s="16">
        <v>1</v>
      </c>
      <c r="B44" s="17" t="s">
        <v>108</v>
      </c>
      <c r="C44" s="17" t="s">
        <v>109</v>
      </c>
      <c r="D44" s="17" t="s">
        <v>47</v>
      </c>
      <c r="E44" s="17" t="s">
        <v>110</v>
      </c>
      <c r="F44" s="16">
        <v>110</v>
      </c>
      <c r="G44" s="16">
        <v>73.33</v>
      </c>
      <c r="H44" s="18">
        <f t="shared" si="0"/>
        <v>29.332</v>
      </c>
      <c r="I44" s="16">
        <v>84.8</v>
      </c>
      <c r="J44" s="18">
        <f t="shared" si="1"/>
        <v>50.879999999999995</v>
      </c>
      <c r="K44" s="26">
        <f t="shared" si="2"/>
        <v>80.21199999999999</v>
      </c>
      <c r="L44" s="16" t="s">
        <v>20</v>
      </c>
    </row>
    <row r="45" spans="1:12" ht="24.75" customHeight="1">
      <c r="A45" s="16">
        <v>2</v>
      </c>
      <c r="B45" s="17" t="s">
        <v>111</v>
      </c>
      <c r="C45" s="17" t="s">
        <v>112</v>
      </c>
      <c r="D45" s="17" t="s">
        <v>47</v>
      </c>
      <c r="E45" s="17" t="s">
        <v>110</v>
      </c>
      <c r="F45" s="16">
        <v>107.5</v>
      </c>
      <c r="G45" s="16">
        <v>71.67</v>
      </c>
      <c r="H45" s="18">
        <f t="shared" si="0"/>
        <v>28.668000000000003</v>
      </c>
      <c r="I45" s="16">
        <v>79.4</v>
      </c>
      <c r="J45" s="18">
        <f t="shared" si="1"/>
        <v>47.64</v>
      </c>
      <c r="K45" s="26">
        <f t="shared" si="2"/>
        <v>76.308</v>
      </c>
      <c r="L45" s="16"/>
    </row>
    <row r="46" spans="1:12" ht="24.75" customHeight="1">
      <c r="A46" s="16">
        <v>3</v>
      </c>
      <c r="B46" s="17" t="s">
        <v>113</v>
      </c>
      <c r="C46" s="17" t="s">
        <v>114</v>
      </c>
      <c r="D46" s="17" t="s">
        <v>47</v>
      </c>
      <c r="E46" s="17" t="s">
        <v>110</v>
      </c>
      <c r="F46" s="16">
        <v>108</v>
      </c>
      <c r="G46" s="16">
        <v>72</v>
      </c>
      <c r="H46" s="18">
        <f t="shared" si="0"/>
        <v>28.8</v>
      </c>
      <c r="I46" s="16">
        <v>78.8</v>
      </c>
      <c r="J46" s="18">
        <f t="shared" si="1"/>
        <v>47.279999999999994</v>
      </c>
      <c r="K46" s="26">
        <f t="shared" si="2"/>
        <v>76.08</v>
      </c>
      <c r="L46" s="16"/>
    </row>
    <row r="47" spans="1:12" ht="24.75" customHeight="1">
      <c r="A47" s="16">
        <v>1</v>
      </c>
      <c r="B47" s="17" t="s">
        <v>115</v>
      </c>
      <c r="C47" s="17" t="s">
        <v>116</v>
      </c>
      <c r="D47" s="17" t="s">
        <v>47</v>
      </c>
      <c r="E47" s="17" t="s">
        <v>117</v>
      </c>
      <c r="F47" s="16">
        <v>113.5</v>
      </c>
      <c r="G47" s="16">
        <v>75.67</v>
      </c>
      <c r="H47" s="18">
        <f t="shared" si="0"/>
        <v>30.268</v>
      </c>
      <c r="I47" s="16">
        <v>85.2</v>
      </c>
      <c r="J47" s="18">
        <f t="shared" si="1"/>
        <v>51.12</v>
      </c>
      <c r="K47" s="26">
        <f t="shared" si="2"/>
        <v>81.388</v>
      </c>
      <c r="L47" s="16" t="s">
        <v>20</v>
      </c>
    </row>
    <row r="48" spans="1:12" ht="24.75" customHeight="1">
      <c r="A48" s="16">
        <v>2</v>
      </c>
      <c r="B48" s="17" t="s">
        <v>118</v>
      </c>
      <c r="C48" s="17" t="s">
        <v>119</v>
      </c>
      <c r="D48" s="17" t="s">
        <v>47</v>
      </c>
      <c r="E48" s="17" t="s">
        <v>117</v>
      </c>
      <c r="F48" s="16">
        <v>103</v>
      </c>
      <c r="G48" s="16">
        <v>68.67</v>
      </c>
      <c r="H48" s="18">
        <f t="shared" si="0"/>
        <v>27.468000000000004</v>
      </c>
      <c r="I48" s="16">
        <v>81.2</v>
      </c>
      <c r="J48" s="18">
        <f t="shared" si="1"/>
        <v>48.72</v>
      </c>
      <c r="K48" s="26">
        <f t="shared" si="2"/>
        <v>76.188</v>
      </c>
      <c r="L48" s="16"/>
    </row>
    <row r="49" spans="1:12" ht="24.75" customHeight="1">
      <c r="A49" s="16">
        <v>3</v>
      </c>
      <c r="B49" s="17" t="s">
        <v>120</v>
      </c>
      <c r="C49" s="17" t="s">
        <v>121</v>
      </c>
      <c r="D49" s="17" t="s">
        <v>47</v>
      </c>
      <c r="E49" s="17" t="s">
        <v>117</v>
      </c>
      <c r="F49" s="16">
        <v>105.5</v>
      </c>
      <c r="G49" s="16">
        <v>70.33</v>
      </c>
      <c r="H49" s="18">
        <f t="shared" si="0"/>
        <v>28.132</v>
      </c>
      <c r="I49" s="16">
        <v>79.2</v>
      </c>
      <c r="J49" s="18">
        <f t="shared" si="1"/>
        <v>47.52</v>
      </c>
      <c r="K49" s="26">
        <f t="shared" si="2"/>
        <v>75.652</v>
      </c>
      <c r="L49" s="16"/>
    </row>
    <row r="50" spans="1:12" ht="24.75" customHeight="1">
      <c r="A50" s="16">
        <v>1</v>
      </c>
      <c r="B50" s="17" t="s">
        <v>122</v>
      </c>
      <c r="C50" s="17" t="s">
        <v>123</v>
      </c>
      <c r="D50" s="17" t="s">
        <v>47</v>
      </c>
      <c r="E50" s="17" t="s">
        <v>124</v>
      </c>
      <c r="F50" s="16">
        <v>110.5</v>
      </c>
      <c r="G50" s="16">
        <v>73.67</v>
      </c>
      <c r="H50" s="18">
        <f t="shared" si="0"/>
        <v>29.468000000000004</v>
      </c>
      <c r="I50" s="16">
        <v>78.2</v>
      </c>
      <c r="J50" s="18">
        <f t="shared" si="1"/>
        <v>46.92</v>
      </c>
      <c r="K50" s="26">
        <f t="shared" si="2"/>
        <v>76.388</v>
      </c>
      <c r="L50" s="16" t="s">
        <v>20</v>
      </c>
    </row>
    <row r="51" spans="1:12" ht="24.75" customHeight="1">
      <c r="A51" s="16">
        <v>2</v>
      </c>
      <c r="B51" s="17" t="s">
        <v>125</v>
      </c>
      <c r="C51" s="17" t="s">
        <v>126</v>
      </c>
      <c r="D51" s="17" t="s">
        <v>47</v>
      </c>
      <c r="E51" s="17" t="s">
        <v>124</v>
      </c>
      <c r="F51" s="16">
        <v>109</v>
      </c>
      <c r="G51" s="16">
        <v>72.67</v>
      </c>
      <c r="H51" s="18">
        <f t="shared" si="0"/>
        <v>29.068</v>
      </c>
      <c r="I51" s="16" t="s">
        <v>127</v>
      </c>
      <c r="J51" s="18">
        <v>0</v>
      </c>
      <c r="K51" s="26">
        <f t="shared" si="2"/>
        <v>29.068</v>
      </c>
      <c r="L51" s="16"/>
    </row>
    <row r="52" spans="1:12" ht="24.75" customHeight="1">
      <c r="A52" s="16">
        <v>3</v>
      </c>
      <c r="B52" s="17" t="s">
        <v>128</v>
      </c>
      <c r="C52" s="17" t="s">
        <v>129</v>
      </c>
      <c r="D52" s="17" t="s">
        <v>47</v>
      </c>
      <c r="E52" s="17" t="s">
        <v>124</v>
      </c>
      <c r="F52" s="16">
        <v>105</v>
      </c>
      <c r="G52" s="16">
        <v>70</v>
      </c>
      <c r="H52" s="18">
        <f t="shared" si="0"/>
        <v>28</v>
      </c>
      <c r="I52" s="16" t="s">
        <v>127</v>
      </c>
      <c r="J52" s="18">
        <v>0</v>
      </c>
      <c r="K52" s="26">
        <f t="shared" si="2"/>
        <v>28</v>
      </c>
      <c r="L52" s="16"/>
    </row>
    <row r="53" spans="1:12" ht="24.75" customHeight="1">
      <c r="A53" s="16">
        <v>1</v>
      </c>
      <c r="B53" s="17" t="s">
        <v>130</v>
      </c>
      <c r="C53" s="17" t="s">
        <v>131</v>
      </c>
      <c r="D53" s="17" t="s">
        <v>47</v>
      </c>
      <c r="E53" s="17" t="s">
        <v>132</v>
      </c>
      <c r="F53" s="16">
        <v>86.5</v>
      </c>
      <c r="G53" s="16">
        <v>57.67</v>
      </c>
      <c r="H53" s="18">
        <f t="shared" si="0"/>
        <v>23.068</v>
      </c>
      <c r="I53" s="16">
        <v>86.4</v>
      </c>
      <c r="J53" s="18">
        <f>I53*0.6</f>
        <v>51.84</v>
      </c>
      <c r="K53" s="26">
        <f t="shared" si="2"/>
        <v>74.908</v>
      </c>
      <c r="L53" s="16" t="s">
        <v>20</v>
      </c>
    </row>
    <row r="54" spans="1:12" ht="24.75" customHeight="1">
      <c r="A54" s="16">
        <v>2</v>
      </c>
      <c r="B54" s="17" t="s">
        <v>133</v>
      </c>
      <c r="C54" s="17" t="s">
        <v>134</v>
      </c>
      <c r="D54" s="17" t="s">
        <v>47</v>
      </c>
      <c r="E54" s="17" t="s">
        <v>132</v>
      </c>
      <c r="F54" s="16">
        <v>90.5</v>
      </c>
      <c r="G54" s="16">
        <v>60.33</v>
      </c>
      <c r="H54" s="18">
        <f t="shared" si="0"/>
        <v>24.132</v>
      </c>
      <c r="I54" s="16">
        <v>80.2</v>
      </c>
      <c r="J54" s="18">
        <f>I54*0.6</f>
        <v>48.12</v>
      </c>
      <c r="K54" s="26">
        <f t="shared" si="2"/>
        <v>72.252</v>
      </c>
      <c r="L54" s="16"/>
    </row>
    <row r="55" spans="1:12" ht="24.75" customHeight="1">
      <c r="A55" s="16">
        <v>3</v>
      </c>
      <c r="B55" s="17" t="s">
        <v>135</v>
      </c>
      <c r="C55" s="17" t="s">
        <v>136</v>
      </c>
      <c r="D55" s="17" t="s">
        <v>47</v>
      </c>
      <c r="E55" s="17" t="s">
        <v>132</v>
      </c>
      <c r="F55" s="16">
        <v>87.5</v>
      </c>
      <c r="G55" s="16">
        <v>58.33</v>
      </c>
      <c r="H55" s="18">
        <f t="shared" si="0"/>
        <v>23.332</v>
      </c>
      <c r="I55" s="16">
        <v>72.2</v>
      </c>
      <c r="J55" s="18">
        <f>I55*0.6</f>
        <v>43.32</v>
      </c>
      <c r="K55" s="26">
        <f t="shared" si="2"/>
        <v>66.652</v>
      </c>
      <c r="L55" s="16"/>
    </row>
  </sheetData>
  <sheetProtection/>
  <mergeCells count="11">
    <mergeCell ref="A1:B1"/>
    <mergeCell ref="A2:L2"/>
    <mergeCell ref="F3:H3"/>
    <mergeCell ref="I3:J3"/>
    <mergeCell ref="A3:A4"/>
    <mergeCell ref="B3:B4"/>
    <mergeCell ref="C3:C4"/>
    <mergeCell ref="D3:D4"/>
    <mergeCell ref="E3:E4"/>
    <mergeCell ref="K3:K4"/>
    <mergeCell ref="L3:L4"/>
  </mergeCells>
  <printOptions/>
  <pageMargins left="0" right="0" top="1" bottom="0.3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锟哥</cp:lastModifiedBy>
  <dcterms:created xsi:type="dcterms:W3CDTF">2019-09-30T07:13:16Z</dcterms:created>
  <dcterms:modified xsi:type="dcterms:W3CDTF">2019-11-11T03:37:18Z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20</vt:lpwstr>
  </property>
</Properties>
</file>