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<sst xmlns="http://schemas.openxmlformats.org/spreadsheetml/2006/main" count="177" uniqueCount="115">
  <si>
    <t>观山湖区朱昌镇2019年8月派遣制工作人员招聘考生总成绩统计表</t>
  </si>
  <si>
    <t>序号</t>
  </si>
  <si>
    <t>姓名</t>
  </si>
  <si>
    <t>性别</t>
  </si>
  <si>
    <t>准考证号</t>
  </si>
  <si>
    <t>笔试成绩</t>
  </si>
  <si>
    <t>笔试占比成绩</t>
  </si>
  <si>
    <t>面试成绩</t>
  </si>
  <si>
    <t>面试占比成绩</t>
  </si>
  <si>
    <t>总成绩</t>
  </si>
  <si>
    <t>备注</t>
  </si>
  <si>
    <t xml:space="preserve">王能 </t>
  </si>
  <si>
    <t>男</t>
  </si>
  <si>
    <t>201908140268</t>
  </si>
  <si>
    <t>进入体检</t>
  </si>
  <si>
    <t>刘宇松</t>
  </si>
  <si>
    <t>201908140180</t>
  </si>
  <si>
    <t>姚攀</t>
  </si>
  <si>
    <t>女</t>
  </si>
  <si>
    <t>201908140277</t>
  </si>
  <si>
    <t>饶杰明</t>
  </si>
  <si>
    <t>201908140198</t>
  </si>
  <si>
    <t>张曼钰</t>
  </si>
  <si>
    <t>201908140065</t>
  </si>
  <si>
    <t>马欣宇</t>
  </si>
  <si>
    <t>201908140054</t>
  </si>
  <si>
    <t>张凯</t>
  </si>
  <si>
    <t>201908140052</t>
  </si>
  <si>
    <t>刘治云</t>
  </si>
  <si>
    <t>201908140116</t>
  </si>
  <si>
    <t>刘长远</t>
  </si>
  <si>
    <t>201908140181</t>
  </si>
  <si>
    <t>毛丽</t>
  </si>
  <si>
    <t>201908140190</t>
  </si>
  <si>
    <t>黄永</t>
  </si>
  <si>
    <t>201908140036</t>
  </si>
  <si>
    <t>马刚</t>
  </si>
  <si>
    <t>201908140188</t>
  </si>
  <si>
    <t>赵毅青蓝</t>
  </si>
  <si>
    <t>201908140250</t>
  </si>
  <si>
    <t>徐江</t>
  </si>
  <si>
    <t>201908140220</t>
  </si>
  <si>
    <t>熊兴敏</t>
  </si>
  <si>
    <t>201908140032</t>
  </si>
  <si>
    <t>向义钧</t>
  </si>
  <si>
    <t>201908140040</t>
  </si>
  <si>
    <t>杨小斌</t>
  </si>
  <si>
    <t>201908140228</t>
  </si>
  <si>
    <t>徐明桃</t>
  </si>
  <si>
    <t>201908140089</t>
  </si>
  <si>
    <t>陈波</t>
  </si>
  <si>
    <t>201908140049</t>
  </si>
  <si>
    <t>潘恩林</t>
  </si>
  <si>
    <t>201908140194</t>
  </si>
  <si>
    <t>陈洁</t>
  </si>
  <si>
    <t>201908140154</t>
  </si>
  <si>
    <t>杨旭</t>
  </si>
  <si>
    <t>201908140061</t>
  </si>
  <si>
    <t>谢云梅</t>
  </si>
  <si>
    <t>201908140271</t>
  </si>
  <si>
    <t>刘影</t>
  </si>
  <si>
    <t>201908140039</t>
  </si>
  <si>
    <t>卢林花</t>
  </si>
  <si>
    <t>201908140101</t>
  </si>
  <si>
    <t>李书毓</t>
  </si>
  <si>
    <t>201908140033</t>
  </si>
  <si>
    <t>赵川</t>
  </si>
  <si>
    <t>201908140248</t>
  </si>
  <si>
    <t>李小龙</t>
  </si>
  <si>
    <t>201908140174</t>
  </si>
  <si>
    <t>张薰予</t>
  </si>
  <si>
    <t>201908140246</t>
  </si>
  <si>
    <t>杨岳凤</t>
  </si>
  <si>
    <t>201908140047</t>
  </si>
  <si>
    <t>赵睿</t>
  </si>
  <si>
    <t>201908140118</t>
  </si>
  <si>
    <t>黄娅</t>
  </si>
  <si>
    <t>201908140103</t>
  </si>
  <si>
    <t>罗曦先</t>
  </si>
  <si>
    <t>201908140128</t>
  </si>
  <si>
    <t>阚前芬</t>
  </si>
  <si>
    <t>201908140071</t>
  </si>
  <si>
    <t>卢德瑞</t>
  </si>
  <si>
    <t>201908140182</t>
  </si>
  <si>
    <t>张忍进</t>
  </si>
  <si>
    <t>201908140131</t>
  </si>
  <si>
    <t>张飘</t>
  </si>
  <si>
    <t>201908140241</t>
  </si>
  <si>
    <t>周港</t>
  </si>
  <si>
    <t>201908140076</t>
  </si>
  <si>
    <t>王业钤</t>
  </si>
  <si>
    <t>201908140045</t>
  </si>
  <si>
    <t>朱令</t>
  </si>
  <si>
    <t>201908140102</t>
  </si>
  <si>
    <t>范梦云</t>
  </si>
  <si>
    <t>201908140002</t>
  </si>
  <si>
    <t>罗森</t>
  </si>
  <si>
    <t>201908140017</t>
  </si>
  <si>
    <t>陶三春</t>
  </si>
  <si>
    <t>201908140205</t>
  </si>
  <si>
    <t>吴玉玲</t>
  </si>
  <si>
    <t>201908140253</t>
  </si>
  <si>
    <t>喻凤</t>
  </si>
  <si>
    <t>201908140235</t>
  </si>
  <si>
    <t>朱体杰</t>
  </si>
  <si>
    <t>201908140219</t>
  </si>
  <si>
    <t>袁勋</t>
  </si>
  <si>
    <t>201908140236</t>
  </si>
  <si>
    <t>徐万能</t>
  </si>
  <si>
    <t>201908140221</t>
  </si>
  <si>
    <t>缺考</t>
  </si>
  <si>
    <t>林安事</t>
  </si>
  <si>
    <t>201908140259</t>
  </si>
  <si>
    <t>王旭芳</t>
  </si>
  <si>
    <t>201908140019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</si>
</sst>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24"/>
      <name val="方正小标宋简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9"/>
  <sheetViews>
    <sheetView tabSelected="1" view="pageBreakPreview" zoomScaleNormal="100" zoomScaleSheetLayoutView="100" workbookViewId="0">
      <selection activeCell="J13" sqref="J13"/>
    </sheetView>
  </sheetViews>
  <sheetFormatPr defaultColWidth="9" defaultRowHeight="13.5"/>
  <cols>
    <col min="1" max="1" width="4.7" style="2" customWidth="1"/>
    <col min="2" max="2" width="7.38333333333333" style="2" customWidth="1"/>
    <col min="3" max="3" width="7.96666666666667" style="2" customWidth="1"/>
    <col min="4" max="4" width="13.775" style="3" customWidth="1"/>
    <col min="5" max="5" width="7.25833333333333" style="4" customWidth="1"/>
    <col min="6" max="6" width="10.625" style="4" customWidth="1"/>
    <col min="7" max="7" width="6.43333333333333" style="5" customWidth="1"/>
    <col min="8" max="8" width="10.875" style="4" customWidth="1"/>
    <col min="9" max="9" width="11.0166666666667" style="4" customWidth="1"/>
    <col min="10" max="10" width="13.75" style="2" customWidth="1"/>
    <col min="11" max="16384" width="9" style="2"/>
  </cols>
  <sheetData>
    <row r="1" ht="74" customHeight="1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18"/>
    </row>
    <row r="2" ht="46.1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1" customFormat="1" ht="30" customHeight="1" spans="1:10">
      <c r="A3" s="11">
        <v>1</v>
      </c>
      <c r="B3" s="11" t="s">
        <v>11</v>
      </c>
      <c r="C3" s="11" t="s">
        <v>12</v>
      </c>
      <c r="D3" s="12" t="s">
        <v>13</v>
      </c>
      <c r="E3" s="13">
        <v>87</v>
      </c>
      <c r="F3" s="13">
        <f>E3*0.6</f>
        <v>52.2</v>
      </c>
      <c r="G3" s="13">
        <v>89.6</v>
      </c>
      <c r="H3" s="13">
        <f>G3*0.4</f>
        <v>35.84</v>
      </c>
      <c r="I3" s="13">
        <f>SUM(H3,F3)</f>
        <v>88.04</v>
      </c>
      <c r="J3" s="13" t="s">
        <v>14</v>
      </c>
    </row>
    <row r="4" ht="30" customHeight="1" spans="1:10">
      <c r="A4" s="11">
        <v>2</v>
      </c>
      <c r="B4" s="11" t="s">
        <v>15</v>
      </c>
      <c r="C4" s="11" t="s">
        <v>12</v>
      </c>
      <c r="D4" s="12" t="s">
        <v>16</v>
      </c>
      <c r="E4" s="13">
        <v>84</v>
      </c>
      <c r="F4" s="13">
        <f t="shared" ref="F3:F34" si="0">E4*0.6</f>
        <v>50.4</v>
      </c>
      <c r="G4" s="13">
        <v>87.4</v>
      </c>
      <c r="H4" s="13">
        <f t="shared" ref="H3:H49" si="1">G4*0.4</f>
        <v>34.96</v>
      </c>
      <c r="I4" s="13">
        <f t="shared" ref="I3:I49" si="2">SUM(H4,F4)</f>
        <v>85.36</v>
      </c>
      <c r="J4" s="13" t="s">
        <v>14</v>
      </c>
    </row>
    <row r="5" ht="30" customHeight="1" spans="1:10">
      <c r="A5" s="11">
        <v>3</v>
      </c>
      <c r="B5" s="11" t="s">
        <v>17</v>
      </c>
      <c r="C5" s="11" t="s">
        <v>18</v>
      </c>
      <c r="D5" s="12" t="s">
        <v>19</v>
      </c>
      <c r="E5" s="14">
        <v>84</v>
      </c>
      <c r="F5" s="13">
        <f t="shared" si="0"/>
        <v>50.4</v>
      </c>
      <c r="G5" s="15">
        <v>86.2</v>
      </c>
      <c r="H5" s="13">
        <f t="shared" si="1"/>
        <v>34.48</v>
      </c>
      <c r="I5" s="13">
        <f t="shared" si="2"/>
        <v>84.88</v>
      </c>
      <c r="J5" s="13" t="s">
        <v>14</v>
      </c>
    </row>
    <row r="6" ht="30" customHeight="1" spans="1:10">
      <c r="A6" s="11">
        <v>4</v>
      </c>
      <c r="B6" s="11" t="s">
        <v>20</v>
      </c>
      <c r="C6" s="11" t="s">
        <v>12</v>
      </c>
      <c r="D6" s="12" t="s">
        <v>21</v>
      </c>
      <c r="E6" s="13">
        <v>83</v>
      </c>
      <c r="F6" s="13">
        <f t="shared" si="0"/>
        <v>49.8</v>
      </c>
      <c r="G6" s="13">
        <v>86.6</v>
      </c>
      <c r="H6" s="13">
        <f t="shared" si="1"/>
        <v>34.64</v>
      </c>
      <c r="I6" s="13">
        <f t="shared" si="2"/>
        <v>84.44</v>
      </c>
      <c r="J6" s="13" t="s">
        <v>14</v>
      </c>
    </row>
    <row r="7" ht="30" customHeight="1" spans="1:10">
      <c r="A7" s="11">
        <v>5</v>
      </c>
      <c r="B7" s="11" t="s">
        <v>22</v>
      </c>
      <c r="C7" s="11" t="s">
        <v>18</v>
      </c>
      <c r="D7" s="12" t="s">
        <v>23</v>
      </c>
      <c r="E7" s="13">
        <v>86</v>
      </c>
      <c r="F7" s="13">
        <f t="shared" si="0"/>
        <v>51.6</v>
      </c>
      <c r="G7" s="13">
        <v>80.2</v>
      </c>
      <c r="H7" s="13">
        <f t="shared" si="1"/>
        <v>32.08</v>
      </c>
      <c r="I7" s="13">
        <f t="shared" si="2"/>
        <v>83.68</v>
      </c>
      <c r="J7" s="13" t="s">
        <v>14</v>
      </c>
    </row>
    <row r="8" ht="30" customHeight="1" spans="1:10">
      <c r="A8" s="11">
        <v>6</v>
      </c>
      <c r="B8" s="11" t="s">
        <v>24</v>
      </c>
      <c r="C8" s="11" t="s">
        <v>12</v>
      </c>
      <c r="D8" s="12" t="s">
        <v>25</v>
      </c>
      <c r="E8" s="13">
        <v>87</v>
      </c>
      <c r="F8" s="13">
        <f t="shared" si="0"/>
        <v>52.2</v>
      </c>
      <c r="G8" s="13">
        <v>77.4</v>
      </c>
      <c r="H8" s="13">
        <f t="shared" si="1"/>
        <v>30.96</v>
      </c>
      <c r="I8" s="13">
        <f t="shared" si="2"/>
        <v>83.16</v>
      </c>
      <c r="J8" s="13" t="s">
        <v>14</v>
      </c>
    </row>
    <row r="9" ht="30" customHeight="1" spans="1:10">
      <c r="A9" s="11">
        <v>7</v>
      </c>
      <c r="B9" s="11" t="s">
        <v>26</v>
      </c>
      <c r="C9" s="11" t="s">
        <v>12</v>
      </c>
      <c r="D9" s="12" t="s">
        <v>27</v>
      </c>
      <c r="E9" s="13">
        <v>82</v>
      </c>
      <c r="F9" s="13">
        <f t="shared" si="0"/>
        <v>49.2</v>
      </c>
      <c r="G9" s="13">
        <v>83.2</v>
      </c>
      <c r="H9" s="13">
        <f t="shared" si="1"/>
        <v>33.28</v>
      </c>
      <c r="I9" s="13">
        <f t="shared" si="2"/>
        <v>82.48</v>
      </c>
      <c r="J9" s="13" t="s">
        <v>14</v>
      </c>
    </row>
    <row r="10" ht="30" customHeight="1" spans="1:10">
      <c r="A10" s="11">
        <v>8</v>
      </c>
      <c r="B10" s="11" t="s">
        <v>28</v>
      </c>
      <c r="C10" s="11" t="s">
        <v>18</v>
      </c>
      <c r="D10" s="12" t="s">
        <v>29</v>
      </c>
      <c r="E10" s="13">
        <v>78</v>
      </c>
      <c r="F10" s="13">
        <f t="shared" si="0"/>
        <v>46.8</v>
      </c>
      <c r="G10" s="13">
        <v>89</v>
      </c>
      <c r="H10" s="13">
        <f t="shared" si="1"/>
        <v>35.6</v>
      </c>
      <c r="I10" s="13">
        <f t="shared" si="2"/>
        <v>82.4</v>
      </c>
      <c r="J10" s="13" t="s">
        <v>14</v>
      </c>
    </row>
    <row r="11" ht="30" customHeight="1" spans="1:10">
      <c r="A11" s="11">
        <v>9</v>
      </c>
      <c r="B11" s="11" t="s">
        <v>30</v>
      </c>
      <c r="C11" s="11" t="s">
        <v>12</v>
      </c>
      <c r="D11" s="12" t="s">
        <v>31</v>
      </c>
      <c r="E11" s="13">
        <v>84</v>
      </c>
      <c r="F11" s="13">
        <f t="shared" si="0"/>
        <v>50.4</v>
      </c>
      <c r="G11" s="13">
        <v>79.2</v>
      </c>
      <c r="H11" s="13">
        <f t="shared" si="1"/>
        <v>31.68</v>
      </c>
      <c r="I11" s="13">
        <f t="shared" si="2"/>
        <v>82.08</v>
      </c>
      <c r="J11" s="13" t="s">
        <v>14</v>
      </c>
    </row>
    <row r="12" ht="30" customHeight="1" spans="1:10">
      <c r="A12" s="11">
        <v>10</v>
      </c>
      <c r="B12" s="11" t="s">
        <v>32</v>
      </c>
      <c r="C12" s="11" t="s">
        <v>18</v>
      </c>
      <c r="D12" s="12" t="s">
        <v>33</v>
      </c>
      <c r="E12" s="13">
        <v>79</v>
      </c>
      <c r="F12" s="13">
        <f t="shared" si="0"/>
        <v>47.4</v>
      </c>
      <c r="G12" s="13">
        <v>86.6</v>
      </c>
      <c r="H12" s="13">
        <f t="shared" si="1"/>
        <v>34.64</v>
      </c>
      <c r="I12" s="13">
        <f t="shared" si="2"/>
        <v>82.04</v>
      </c>
      <c r="J12" s="13" t="s">
        <v>14</v>
      </c>
    </row>
    <row r="13" ht="30" customHeight="1" spans="1:10">
      <c r="A13" s="11">
        <v>11</v>
      </c>
      <c r="B13" s="11" t="s">
        <v>34</v>
      </c>
      <c r="C13" s="11" t="s">
        <v>18</v>
      </c>
      <c r="D13" s="12" t="s">
        <v>35</v>
      </c>
      <c r="E13" s="13">
        <v>79</v>
      </c>
      <c r="F13" s="13">
        <f t="shared" si="0"/>
        <v>47.4</v>
      </c>
      <c r="G13" s="13">
        <v>85.4</v>
      </c>
      <c r="H13" s="13">
        <f t="shared" si="1"/>
        <v>34.16</v>
      </c>
      <c r="I13" s="13">
        <f t="shared" si="2"/>
        <v>81.56</v>
      </c>
      <c r="J13" s="19"/>
    </row>
    <row r="14" ht="30" customHeight="1" spans="1:10">
      <c r="A14" s="11">
        <v>12</v>
      </c>
      <c r="B14" s="11" t="s">
        <v>36</v>
      </c>
      <c r="C14" s="11" t="s">
        <v>12</v>
      </c>
      <c r="D14" s="12" t="s">
        <v>37</v>
      </c>
      <c r="E14" s="13">
        <v>79</v>
      </c>
      <c r="F14" s="13">
        <f t="shared" si="0"/>
        <v>47.4</v>
      </c>
      <c r="G14" s="13">
        <v>85</v>
      </c>
      <c r="H14" s="13">
        <f t="shared" si="1"/>
        <v>34</v>
      </c>
      <c r="I14" s="13">
        <f t="shared" si="2"/>
        <v>81.4</v>
      </c>
      <c r="J14" s="13"/>
    </row>
    <row r="15" ht="30" customHeight="1" spans="1:10">
      <c r="A15" s="11">
        <v>13</v>
      </c>
      <c r="B15" s="11" t="s">
        <v>38</v>
      </c>
      <c r="C15" s="11" t="s">
        <v>18</v>
      </c>
      <c r="D15" s="12" t="s">
        <v>39</v>
      </c>
      <c r="E15" s="13">
        <v>78</v>
      </c>
      <c r="F15" s="13">
        <f t="shared" si="0"/>
        <v>46.8</v>
      </c>
      <c r="G15" s="13">
        <v>86.2</v>
      </c>
      <c r="H15" s="13">
        <f t="shared" si="1"/>
        <v>34.48</v>
      </c>
      <c r="I15" s="13">
        <f t="shared" si="2"/>
        <v>81.28</v>
      </c>
      <c r="J15" s="19"/>
    </row>
    <row r="16" ht="30" customHeight="1" spans="1:10">
      <c r="A16" s="11">
        <v>14</v>
      </c>
      <c r="B16" s="11" t="s">
        <v>40</v>
      </c>
      <c r="C16" s="11" t="s">
        <v>12</v>
      </c>
      <c r="D16" s="12" t="s">
        <v>41</v>
      </c>
      <c r="E16" s="13">
        <v>81</v>
      </c>
      <c r="F16" s="13">
        <f t="shared" si="0"/>
        <v>48.6</v>
      </c>
      <c r="G16" s="13">
        <v>80.6</v>
      </c>
      <c r="H16" s="13">
        <f t="shared" si="1"/>
        <v>32.24</v>
      </c>
      <c r="I16" s="13">
        <f t="shared" si="2"/>
        <v>80.84</v>
      </c>
      <c r="J16" s="13"/>
    </row>
    <row r="17" ht="30" customHeight="1" spans="1:10">
      <c r="A17" s="11">
        <v>15</v>
      </c>
      <c r="B17" s="11" t="s">
        <v>42</v>
      </c>
      <c r="C17" s="11" t="s">
        <v>18</v>
      </c>
      <c r="D17" s="12" t="s">
        <v>43</v>
      </c>
      <c r="E17" s="13">
        <v>77</v>
      </c>
      <c r="F17" s="13">
        <f t="shared" si="0"/>
        <v>46.2</v>
      </c>
      <c r="G17" s="13">
        <v>86.6</v>
      </c>
      <c r="H17" s="13">
        <f t="shared" si="1"/>
        <v>34.64</v>
      </c>
      <c r="I17" s="13">
        <f t="shared" si="2"/>
        <v>80.84</v>
      </c>
      <c r="J17" s="19"/>
    </row>
    <row r="18" ht="30" customHeight="1" spans="1:10">
      <c r="A18" s="11">
        <v>16</v>
      </c>
      <c r="B18" s="11" t="s">
        <v>44</v>
      </c>
      <c r="C18" s="11" t="s">
        <v>18</v>
      </c>
      <c r="D18" s="12" t="s">
        <v>45</v>
      </c>
      <c r="E18" s="13">
        <v>80</v>
      </c>
      <c r="F18" s="13">
        <f t="shared" si="0"/>
        <v>48</v>
      </c>
      <c r="G18" s="13">
        <v>81.8</v>
      </c>
      <c r="H18" s="13">
        <f t="shared" si="1"/>
        <v>32.72</v>
      </c>
      <c r="I18" s="13">
        <f t="shared" si="2"/>
        <v>80.72</v>
      </c>
      <c r="J18" s="19"/>
    </row>
    <row r="19" ht="30" customHeight="1" spans="1:10">
      <c r="A19" s="11">
        <v>17</v>
      </c>
      <c r="B19" s="11" t="s">
        <v>46</v>
      </c>
      <c r="C19" s="11" t="s">
        <v>12</v>
      </c>
      <c r="D19" s="12" t="s">
        <v>47</v>
      </c>
      <c r="E19" s="13">
        <v>77</v>
      </c>
      <c r="F19" s="13">
        <f t="shared" si="0"/>
        <v>46.2</v>
      </c>
      <c r="G19" s="13">
        <v>86</v>
      </c>
      <c r="H19" s="13">
        <f t="shared" si="1"/>
        <v>34.4</v>
      </c>
      <c r="I19" s="13">
        <f t="shared" si="2"/>
        <v>80.6</v>
      </c>
      <c r="J19" s="19"/>
    </row>
    <row r="20" ht="30" customHeight="1" spans="1:10">
      <c r="A20" s="11">
        <v>18</v>
      </c>
      <c r="B20" s="11" t="s">
        <v>48</v>
      </c>
      <c r="C20" s="11" t="s">
        <v>18</v>
      </c>
      <c r="D20" s="12" t="s">
        <v>49</v>
      </c>
      <c r="E20" s="13">
        <v>78</v>
      </c>
      <c r="F20" s="13">
        <f t="shared" si="0"/>
        <v>46.8</v>
      </c>
      <c r="G20" s="13">
        <v>84.4</v>
      </c>
      <c r="H20" s="13">
        <f t="shared" si="1"/>
        <v>33.76</v>
      </c>
      <c r="I20" s="13">
        <f t="shared" si="2"/>
        <v>80.56</v>
      </c>
      <c r="J20" s="19"/>
    </row>
    <row r="21" ht="30" customHeight="1" spans="1:10">
      <c r="A21" s="11">
        <v>19</v>
      </c>
      <c r="B21" s="11" t="s">
        <v>50</v>
      </c>
      <c r="C21" s="11" t="s">
        <v>12</v>
      </c>
      <c r="D21" s="12" t="s">
        <v>51</v>
      </c>
      <c r="E21" s="13">
        <v>76</v>
      </c>
      <c r="F21" s="13">
        <f t="shared" si="0"/>
        <v>45.6</v>
      </c>
      <c r="G21" s="13">
        <v>87.2</v>
      </c>
      <c r="H21" s="13">
        <f t="shared" si="1"/>
        <v>34.88</v>
      </c>
      <c r="I21" s="13">
        <f t="shared" si="2"/>
        <v>80.48</v>
      </c>
      <c r="J21" s="19"/>
    </row>
    <row r="22" ht="30" customHeight="1" spans="1:10">
      <c r="A22" s="11">
        <v>20</v>
      </c>
      <c r="B22" s="11" t="s">
        <v>52</v>
      </c>
      <c r="C22" s="11" t="s">
        <v>12</v>
      </c>
      <c r="D22" s="12" t="s">
        <v>53</v>
      </c>
      <c r="E22" s="13">
        <v>79</v>
      </c>
      <c r="F22" s="13">
        <f t="shared" si="0"/>
        <v>47.4</v>
      </c>
      <c r="G22" s="13">
        <v>82</v>
      </c>
      <c r="H22" s="13">
        <f t="shared" si="1"/>
        <v>32.8</v>
      </c>
      <c r="I22" s="13">
        <f t="shared" si="2"/>
        <v>80.2</v>
      </c>
      <c r="J22" s="13"/>
    </row>
    <row r="23" ht="30" customHeight="1" spans="1:10">
      <c r="A23" s="11">
        <v>21</v>
      </c>
      <c r="B23" s="11" t="s">
        <v>54</v>
      </c>
      <c r="C23" s="11" t="s">
        <v>18</v>
      </c>
      <c r="D23" s="12" t="s">
        <v>55</v>
      </c>
      <c r="E23" s="13">
        <v>82</v>
      </c>
      <c r="F23" s="13">
        <f t="shared" si="0"/>
        <v>49.2</v>
      </c>
      <c r="G23" s="13">
        <v>77.4</v>
      </c>
      <c r="H23" s="13">
        <f t="shared" si="1"/>
        <v>30.96</v>
      </c>
      <c r="I23" s="13">
        <f t="shared" si="2"/>
        <v>80.16</v>
      </c>
      <c r="J23" s="13"/>
    </row>
    <row r="24" ht="30" customHeight="1" spans="1:10">
      <c r="A24" s="11">
        <v>22</v>
      </c>
      <c r="B24" s="11" t="s">
        <v>56</v>
      </c>
      <c r="C24" s="11" t="s">
        <v>12</v>
      </c>
      <c r="D24" s="12" t="s">
        <v>57</v>
      </c>
      <c r="E24" s="13">
        <v>78</v>
      </c>
      <c r="F24" s="13">
        <f t="shared" si="0"/>
        <v>46.8</v>
      </c>
      <c r="G24" s="13">
        <v>82.6</v>
      </c>
      <c r="H24" s="13">
        <f t="shared" si="1"/>
        <v>33.04</v>
      </c>
      <c r="I24" s="13">
        <f t="shared" si="2"/>
        <v>79.84</v>
      </c>
      <c r="J24" s="19"/>
    </row>
    <row r="25" ht="30" customHeight="1" spans="1:10">
      <c r="A25" s="11">
        <v>23</v>
      </c>
      <c r="B25" s="11" t="s">
        <v>58</v>
      </c>
      <c r="C25" s="11" t="s">
        <v>18</v>
      </c>
      <c r="D25" s="12" t="s">
        <v>59</v>
      </c>
      <c r="E25" s="13">
        <v>81</v>
      </c>
      <c r="F25" s="13">
        <f t="shared" si="0"/>
        <v>48.6</v>
      </c>
      <c r="G25" s="13">
        <v>77.2</v>
      </c>
      <c r="H25" s="13">
        <f t="shared" si="1"/>
        <v>30.88</v>
      </c>
      <c r="I25" s="13">
        <f t="shared" si="2"/>
        <v>79.48</v>
      </c>
      <c r="J25" s="13"/>
    </row>
    <row r="26" ht="30" customHeight="1" spans="1:10">
      <c r="A26" s="11">
        <v>24</v>
      </c>
      <c r="B26" s="11" t="s">
        <v>60</v>
      </c>
      <c r="C26" s="11" t="s">
        <v>18</v>
      </c>
      <c r="D26" s="12" t="s">
        <v>61</v>
      </c>
      <c r="E26" s="13">
        <v>80</v>
      </c>
      <c r="F26" s="13">
        <f t="shared" si="0"/>
        <v>48</v>
      </c>
      <c r="G26" s="13">
        <v>78.6</v>
      </c>
      <c r="H26" s="13">
        <f t="shared" si="1"/>
        <v>31.44</v>
      </c>
      <c r="I26" s="13">
        <f t="shared" si="2"/>
        <v>79.44</v>
      </c>
      <c r="J26" s="19"/>
    </row>
    <row r="27" ht="30" customHeight="1" spans="1:10">
      <c r="A27" s="11">
        <v>25</v>
      </c>
      <c r="B27" s="11" t="s">
        <v>62</v>
      </c>
      <c r="C27" s="11" t="s">
        <v>18</v>
      </c>
      <c r="D27" s="12" t="s">
        <v>63</v>
      </c>
      <c r="E27" s="13">
        <v>81</v>
      </c>
      <c r="F27" s="13">
        <f t="shared" si="0"/>
        <v>48.6</v>
      </c>
      <c r="G27" s="13">
        <v>76.8</v>
      </c>
      <c r="H27" s="13">
        <f t="shared" si="1"/>
        <v>30.72</v>
      </c>
      <c r="I27" s="13">
        <f t="shared" si="2"/>
        <v>79.32</v>
      </c>
      <c r="J27" s="13"/>
    </row>
    <row r="28" ht="30" customHeight="1" spans="1:10">
      <c r="A28" s="11">
        <v>26</v>
      </c>
      <c r="B28" s="11" t="s">
        <v>64</v>
      </c>
      <c r="C28" s="11" t="s">
        <v>18</v>
      </c>
      <c r="D28" s="12" t="s">
        <v>65</v>
      </c>
      <c r="E28" s="13">
        <v>80</v>
      </c>
      <c r="F28" s="13">
        <f t="shared" si="0"/>
        <v>48</v>
      </c>
      <c r="G28" s="13">
        <v>78.2</v>
      </c>
      <c r="H28" s="13">
        <f t="shared" si="1"/>
        <v>31.28</v>
      </c>
      <c r="I28" s="13">
        <f t="shared" si="2"/>
        <v>79.28</v>
      </c>
      <c r="J28" s="19"/>
    </row>
    <row r="29" ht="30" customHeight="1" spans="1:10">
      <c r="A29" s="11">
        <v>27</v>
      </c>
      <c r="B29" s="11" t="s">
        <v>66</v>
      </c>
      <c r="C29" s="11" t="s">
        <v>12</v>
      </c>
      <c r="D29" s="12" t="s">
        <v>67</v>
      </c>
      <c r="E29" s="13">
        <v>77</v>
      </c>
      <c r="F29" s="13">
        <f t="shared" si="0"/>
        <v>46.2</v>
      </c>
      <c r="G29" s="13">
        <v>82.6</v>
      </c>
      <c r="H29" s="13">
        <f t="shared" si="1"/>
        <v>33.04</v>
      </c>
      <c r="I29" s="13">
        <f t="shared" si="2"/>
        <v>79.24</v>
      </c>
      <c r="J29" s="19"/>
    </row>
    <row r="30" ht="30" customHeight="1" spans="1:10">
      <c r="A30" s="11">
        <v>28</v>
      </c>
      <c r="B30" s="11" t="s">
        <v>68</v>
      </c>
      <c r="C30" s="11" t="s">
        <v>12</v>
      </c>
      <c r="D30" s="12" t="s">
        <v>69</v>
      </c>
      <c r="E30" s="13">
        <v>79</v>
      </c>
      <c r="F30" s="13">
        <f t="shared" si="0"/>
        <v>47.4</v>
      </c>
      <c r="G30" s="15">
        <v>79.4</v>
      </c>
      <c r="H30" s="13">
        <f t="shared" si="1"/>
        <v>31.76</v>
      </c>
      <c r="I30" s="13">
        <f t="shared" si="2"/>
        <v>79.16</v>
      </c>
      <c r="J30" s="14"/>
    </row>
    <row r="31" ht="30" customHeight="1" spans="1:10">
      <c r="A31" s="11">
        <v>29</v>
      </c>
      <c r="B31" s="11" t="s">
        <v>70</v>
      </c>
      <c r="C31" s="11" t="s">
        <v>18</v>
      </c>
      <c r="D31" s="12" t="s">
        <v>71</v>
      </c>
      <c r="E31" s="13">
        <v>77</v>
      </c>
      <c r="F31" s="13">
        <f t="shared" si="0"/>
        <v>46.2</v>
      </c>
      <c r="G31" s="13">
        <v>82.4</v>
      </c>
      <c r="H31" s="13">
        <f t="shared" si="1"/>
        <v>32.96</v>
      </c>
      <c r="I31" s="13">
        <f t="shared" si="2"/>
        <v>79.16</v>
      </c>
      <c r="J31" s="19"/>
    </row>
    <row r="32" ht="30" customHeight="1" spans="1:10">
      <c r="A32" s="11">
        <v>30</v>
      </c>
      <c r="B32" s="11" t="s">
        <v>72</v>
      </c>
      <c r="C32" s="11" t="s">
        <v>18</v>
      </c>
      <c r="D32" s="12" t="s">
        <v>73</v>
      </c>
      <c r="E32" s="13">
        <v>75</v>
      </c>
      <c r="F32" s="13">
        <f t="shared" si="0"/>
        <v>45</v>
      </c>
      <c r="G32" s="13">
        <v>85.25</v>
      </c>
      <c r="H32" s="13">
        <f t="shared" si="1"/>
        <v>34.1</v>
      </c>
      <c r="I32" s="13">
        <f t="shared" si="2"/>
        <v>79.1</v>
      </c>
      <c r="J32" s="19"/>
    </row>
    <row r="33" ht="30" customHeight="1" spans="1:10">
      <c r="A33" s="11">
        <v>31</v>
      </c>
      <c r="B33" s="11" t="s">
        <v>74</v>
      </c>
      <c r="C33" s="11" t="s">
        <v>18</v>
      </c>
      <c r="D33" s="12" t="s">
        <v>75</v>
      </c>
      <c r="E33" s="13">
        <v>81</v>
      </c>
      <c r="F33" s="13">
        <f t="shared" si="0"/>
        <v>48.6</v>
      </c>
      <c r="G33" s="13">
        <v>75.8</v>
      </c>
      <c r="H33" s="13">
        <f t="shared" si="1"/>
        <v>30.32</v>
      </c>
      <c r="I33" s="13">
        <f t="shared" si="2"/>
        <v>78.92</v>
      </c>
      <c r="J33" s="13"/>
    </row>
    <row r="34" ht="30" customHeight="1" spans="1:10">
      <c r="A34" s="11">
        <v>32</v>
      </c>
      <c r="B34" s="11" t="s">
        <v>76</v>
      </c>
      <c r="C34" s="11" t="s">
        <v>18</v>
      </c>
      <c r="D34" s="12" t="s">
        <v>77</v>
      </c>
      <c r="E34" s="13">
        <v>76</v>
      </c>
      <c r="F34" s="13">
        <f t="shared" si="0"/>
        <v>45.6</v>
      </c>
      <c r="G34" s="13">
        <v>82.4</v>
      </c>
      <c r="H34" s="13">
        <f t="shared" si="1"/>
        <v>32.96</v>
      </c>
      <c r="I34" s="13">
        <f t="shared" si="2"/>
        <v>78.56</v>
      </c>
      <c r="J34" s="13"/>
    </row>
    <row r="35" ht="30" customHeight="1" spans="1:10">
      <c r="A35" s="11">
        <v>33</v>
      </c>
      <c r="B35" s="11" t="s">
        <v>78</v>
      </c>
      <c r="C35" s="11" t="s">
        <v>12</v>
      </c>
      <c r="D35" s="12" t="s">
        <v>79</v>
      </c>
      <c r="E35" s="13">
        <v>75</v>
      </c>
      <c r="F35" s="13">
        <f t="shared" ref="F35:F66" si="3">E35*0.6</f>
        <v>45</v>
      </c>
      <c r="G35" s="13">
        <v>83.6</v>
      </c>
      <c r="H35" s="13">
        <f t="shared" si="1"/>
        <v>33.44</v>
      </c>
      <c r="I35" s="13">
        <f t="shared" si="2"/>
        <v>78.44</v>
      </c>
      <c r="J35" s="13"/>
    </row>
    <row r="36" ht="30" customHeight="1" spans="1:10">
      <c r="A36" s="11">
        <v>34</v>
      </c>
      <c r="B36" s="11" t="s">
        <v>80</v>
      </c>
      <c r="C36" s="11" t="s">
        <v>18</v>
      </c>
      <c r="D36" s="12" t="s">
        <v>81</v>
      </c>
      <c r="E36" s="13">
        <v>80</v>
      </c>
      <c r="F36" s="13">
        <f t="shared" si="3"/>
        <v>48</v>
      </c>
      <c r="G36" s="13">
        <v>75.8</v>
      </c>
      <c r="H36" s="13">
        <f t="shared" si="1"/>
        <v>30.32</v>
      </c>
      <c r="I36" s="13">
        <f t="shared" si="2"/>
        <v>78.32</v>
      </c>
      <c r="J36" s="19"/>
    </row>
    <row r="37" ht="30" customHeight="1" spans="1:10">
      <c r="A37" s="11">
        <v>35</v>
      </c>
      <c r="B37" s="11" t="s">
        <v>82</v>
      </c>
      <c r="C37" s="11" t="s">
        <v>18</v>
      </c>
      <c r="D37" s="12" t="s">
        <v>83</v>
      </c>
      <c r="E37" s="13">
        <v>78</v>
      </c>
      <c r="F37" s="13">
        <f t="shared" si="3"/>
        <v>46.8</v>
      </c>
      <c r="G37" s="13">
        <v>78.2</v>
      </c>
      <c r="H37" s="13">
        <f t="shared" si="1"/>
        <v>31.28</v>
      </c>
      <c r="I37" s="13">
        <f t="shared" si="2"/>
        <v>78.08</v>
      </c>
      <c r="J37" s="13"/>
    </row>
    <row r="38" ht="30" customHeight="1" spans="1:10">
      <c r="A38" s="11">
        <v>36</v>
      </c>
      <c r="B38" s="11" t="s">
        <v>84</v>
      </c>
      <c r="C38" s="11" t="s">
        <v>12</v>
      </c>
      <c r="D38" s="12" t="s">
        <v>85</v>
      </c>
      <c r="E38" s="13">
        <v>75</v>
      </c>
      <c r="F38" s="13">
        <f t="shared" si="3"/>
        <v>45</v>
      </c>
      <c r="G38" s="13">
        <v>82.6</v>
      </c>
      <c r="H38" s="13">
        <f t="shared" si="1"/>
        <v>33.04</v>
      </c>
      <c r="I38" s="13">
        <f t="shared" si="2"/>
        <v>78.04</v>
      </c>
      <c r="J38" s="13"/>
    </row>
    <row r="39" ht="30" customHeight="1" spans="1:10">
      <c r="A39" s="11">
        <v>37</v>
      </c>
      <c r="B39" s="11" t="s">
        <v>86</v>
      </c>
      <c r="C39" s="11" t="s">
        <v>18</v>
      </c>
      <c r="D39" s="12" t="s">
        <v>87</v>
      </c>
      <c r="E39" s="13">
        <v>80</v>
      </c>
      <c r="F39" s="13">
        <f t="shared" si="3"/>
        <v>48</v>
      </c>
      <c r="G39" s="13">
        <v>74.8</v>
      </c>
      <c r="H39" s="13">
        <f t="shared" si="1"/>
        <v>29.92</v>
      </c>
      <c r="I39" s="13">
        <f t="shared" si="2"/>
        <v>77.92</v>
      </c>
      <c r="J39" s="19"/>
    </row>
    <row r="40" ht="30" customHeight="1" spans="1:10">
      <c r="A40" s="11">
        <v>38</v>
      </c>
      <c r="B40" s="11" t="s">
        <v>88</v>
      </c>
      <c r="C40" s="11" t="s">
        <v>12</v>
      </c>
      <c r="D40" s="12" t="s">
        <v>89</v>
      </c>
      <c r="E40" s="13">
        <v>77</v>
      </c>
      <c r="F40" s="13">
        <f t="shared" si="3"/>
        <v>46.2</v>
      </c>
      <c r="G40" s="13">
        <v>79.2</v>
      </c>
      <c r="H40" s="13">
        <f t="shared" si="1"/>
        <v>31.68</v>
      </c>
      <c r="I40" s="13">
        <f t="shared" si="2"/>
        <v>77.88</v>
      </c>
      <c r="J40" s="19"/>
    </row>
    <row r="41" ht="30" customHeight="1" spans="1:10">
      <c r="A41" s="11">
        <v>39</v>
      </c>
      <c r="B41" s="11" t="s">
        <v>90</v>
      </c>
      <c r="C41" s="11" t="s">
        <v>18</v>
      </c>
      <c r="D41" s="12" t="s">
        <v>91</v>
      </c>
      <c r="E41" s="13">
        <v>75</v>
      </c>
      <c r="F41" s="13">
        <f t="shared" si="3"/>
        <v>45</v>
      </c>
      <c r="G41" s="13">
        <v>81.6</v>
      </c>
      <c r="H41" s="13">
        <f t="shared" si="1"/>
        <v>32.64</v>
      </c>
      <c r="I41" s="13">
        <f t="shared" si="2"/>
        <v>77.64</v>
      </c>
      <c r="J41" s="19"/>
    </row>
    <row r="42" ht="30" customHeight="1" spans="1:10">
      <c r="A42" s="11">
        <v>40</v>
      </c>
      <c r="B42" s="11" t="s">
        <v>92</v>
      </c>
      <c r="C42" s="11" t="s">
        <v>18</v>
      </c>
      <c r="D42" s="12" t="s">
        <v>93</v>
      </c>
      <c r="E42" s="13">
        <v>79</v>
      </c>
      <c r="F42" s="13">
        <f t="shared" si="3"/>
        <v>47.4</v>
      </c>
      <c r="G42" s="13">
        <v>74.8</v>
      </c>
      <c r="H42" s="13">
        <f t="shared" si="1"/>
        <v>29.92</v>
      </c>
      <c r="I42" s="13">
        <f t="shared" si="2"/>
        <v>77.32</v>
      </c>
      <c r="J42" s="13"/>
    </row>
    <row r="43" ht="30" customHeight="1" spans="1:10">
      <c r="A43" s="11">
        <v>41</v>
      </c>
      <c r="B43" s="16" t="s">
        <v>94</v>
      </c>
      <c r="C43" s="11" t="s">
        <v>18</v>
      </c>
      <c r="D43" s="12" t="s">
        <v>95</v>
      </c>
      <c r="E43" s="13">
        <v>76</v>
      </c>
      <c r="F43" s="13">
        <f t="shared" si="3"/>
        <v>45.6</v>
      </c>
      <c r="G43" s="13">
        <v>78.4</v>
      </c>
      <c r="H43" s="13">
        <f t="shared" si="1"/>
        <v>31.36</v>
      </c>
      <c r="I43" s="13">
        <f t="shared" si="2"/>
        <v>76.96</v>
      </c>
      <c r="J43" s="20"/>
    </row>
    <row r="44" ht="30" customHeight="1" spans="1:10">
      <c r="A44" s="11">
        <v>42</v>
      </c>
      <c r="B44" s="11" t="s">
        <v>96</v>
      </c>
      <c r="C44" s="11" t="s">
        <v>12</v>
      </c>
      <c r="D44" s="12" t="s">
        <v>97</v>
      </c>
      <c r="E44" s="13">
        <v>75</v>
      </c>
      <c r="F44" s="13">
        <f t="shared" si="3"/>
        <v>45</v>
      </c>
      <c r="G44" s="13">
        <v>79</v>
      </c>
      <c r="H44" s="13">
        <f t="shared" si="1"/>
        <v>31.6</v>
      </c>
      <c r="I44" s="13">
        <f t="shared" si="2"/>
        <v>76.6</v>
      </c>
      <c r="J44" s="20"/>
    </row>
    <row r="45" ht="30" customHeight="1" spans="1:10">
      <c r="A45" s="11">
        <v>43</v>
      </c>
      <c r="B45" s="11" t="s">
        <v>98</v>
      </c>
      <c r="C45" s="11" t="s">
        <v>18</v>
      </c>
      <c r="D45" s="12" t="s">
        <v>99</v>
      </c>
      <c r="E45" s="13">
        <v>76</v>
      </c>
      <c r="F45" s="13">
        <f t="shared" si="3"/>
        <v>45.6</v>
      </c>
      <c r="G45" s="13">
        <v>77.2</v>
      </c>
      <c r="H45" s="13">
        <f t="shared" si="1"/>
        <v>30.88</v>
      </c>
      <c r="I45" s="13">
        <f t="shared" si="2"/>
        <v>76.48</v>
      </c>
      <c r="J45" s="13"/>
    </row>
    <row r="46" ht="30" customHeight="1" spans="1:10">
      <c r="A46" s="11">
        <v>44</v>
      </c>
      <c r="B46" s="11" t="s">
        <v>100</v>
      </c>
      <c r="C46" s="11" t="s">
        <v>18</v>
      </c>
      <c r="D46" s="12" t="s">
        <v>101</v>
      </c>
      <c r="E46" s="13">
        <v>81</v>
      </c>
      <c r="F46" s="13">
        <f t="shared" si="3"/>
        <v>48.6</v>
      </c>
      <c r="G46" s="13">
        <v>69.4</v>
      </c>
      <c r="H46" s="13">
        <f t="shared" si="1"/>
        <v>27.76</v>
      </c>
      <c r="I46" s="13">
        <f t="shared" si="2"/>
        <v>76.36</v>
      </c>
      <c r="J46" s="13"/>
    </row>
    <row r="47" ht="30" customHeight="1" spans="1:10">
      <c r="A47" s="11">
        <v>45</v>
      </c>
      <c r="B47" s="11" t="s">
        <v>102</v>
      </c>
      <c r="C47" s="11" t="s">
        <v>18</v>
      </c>
      <c r="D47" s="12" t="s">
        <v>103</v>
      </c>
      <c r="E47" s="13">
        <v>75</v>
      </c>
      <c r="F47" s="13">
        <f t="shared" si="3"/>
        <v>45</v>
      </c>
      <c r="G47" s="13">
        <v>77.4</v>
      </c>
      <c r="H47" s="13">
        <f t="shared" si="1"/>
        <v>30.96</v>
      </c>
      <c r="I47" s="13">
        <f t="shared" si="2"/>
        <v>75.96</v>
      </c>
      <c r="J47" s="19"/>
    </row>
    <row r="48" ht="30" customHeight="1" spans="1:10">
      <c r="A48" s="11">
        <v>46</v>
      </c>
      <c r="B48" s="11" t="s">
        <v>104</v>
      </c>
      <c r="C48" s="11" t="s">
        <v>12</v>
      </c>
      <c r="D48" s="12" t="s">
        <v>105</v>
      </c>
      <c r="E48" s="13">
        <v>76</v>
      </c>
      <c r="F48" s="13">
        <f t="shared" si="3"/>
        <v>45.6</v>
      </c>
      <c r="G48" s="13">
        <v>74.4</v>
      </c>
      <c r="H48" s="13">
        <f t="shared" si="1"/>
        <v>29.76</v>
      </c>
      <c r="I48" s="13">
        <f t="shared" si="2"/>
        <v>75.36</v>
      </c>
      <c r="J48" s="13"/>
    </row>
    <row r="49" ht="30" customHeight="1" spans="1:10">
      <c r="A49" s="11">
        <v>47</v>
      </c>
      <c r="B49" s="11" t="s">
        <v>106</v>
      </c>
      <c r="C49" s="11" t="s">
        <v>18</v>
      </c>
      <c r="D49" s="12" t="s">
        <v>107</v>
      </c>
      <c r="E49" s="13">
        <v>75</v>
      </c>
      <c r="F49" s="13">
        <f t="shared" si="3"/>
        <v>45</v>
      </c>
      <c r="G49" s="13">
        <v>75.2</v>
      </c>
      <c r="H49" s="13">
        <f t="shared" si="1"/>
        <v>30.08</v>
      </c>
      <c r="I49" s="13">
        <f t="shared" si="2"/>
        <v>75.08</v>
      </c>
      <c r="J49" s="19"/>
    </row>
    <row r="50" ht="30" customHeight="1" spans="1:10">
      <c r="A50" s="11">
        <v>48</v>
      </c>
      <c r="B50" s="11" t="s">
        <v>108</v>
      </c>
      <c r="C50" s="11" t="s">
        <v>12</v>
      </c>
      <c r="D50" s="12" t="s">
        <v>109</v>
      </c>
      <c r="E50" s="13">
        <v>80</v>
      </c>
      <c r="F50" s="13">
        <f t="shared" si="3"/>
        <v>48</v>
      </c>
      <c r="G50" s="13" t="s">
        <v>110</v>
      </c>
      <c r="H50" s="14" t="s">
        <v>110</v>
      </c>
      <c r="I50" s="13">
        <f>SUM(H50,F50)</f>
        <v>48</v>
      </c>
      <c r="J50" s="13"/>
    </row>
    <row r="51" ht="30" customHeight="1" spans="1:10">
      <c r="A51" s="11">
        <v>49</v>
      </c>
      <c r="B51" s="11" t="s">
        <v>111</v>
      </c>
      <c r="C51" s="11" t="s">
        <v>12</v>
      </c>
      <c r="D51" s="12" t="s">
        <v>112</v>
      </c>
      <c r="E51" s="13">
        <v>79</v>
      </c>
      <c r="F51" s="13">
        <f t="shared" si="3"/>
        <v>47.4</v>
      </c>
      <c r="G51" s="13" t="s">
        <v>110</v>
      </c>
      <c r="H51" s="14" t="s">
        <v>110</v>
      </c>
      <c r="I51" s="13">
        <f>SUM(H51,F51)</f>
        <v>47.4</v>
      </c>
      <c r="J51" s="13"/>
    </row>
    <row r="52" ht="30" customHeight="1" spans="1:10">
      <c r="A52" s="11">
        <v>50</v>
      </c>
      <c r="B52" s="11" t="s">
        <v>113</v>
      </c>
      <c r="C52" s="11" t="s">
        <v>18</v>
      </c>
      <c r="D52" s="12" t="s">
        <v>114</v>
      </c>
      <c r="E52" s="13">
        <v>76</v>
      </c>
      <c r="F52" s="13">
        <f t="shared" si="3"/>
        <v>45.6</v>
      </c>
      <c r="G52" s="13" t="s">
        <v>110</v>
      </c>
      <c r="H52" s="14" t="s">
        <v>110</v>
      </c>
      <c r="I52" s="13">
        <f>SUM(H52,F52)</f>
        <v>45.6</v>
      </c>
      <c r="J52" s="20"/>
    </row>
    <row r="53" ht="30" customHeight="1" spans="4:9">
      <c r="D53" s="2"/>
      <c r="E53" s="2"/>
      <c r="F53" s="2"/>
      <c r="G53" s="17"/>
      <c r="H53" s="2"/>
      <c r="I53" s="2"/>
    </row>
    <row r="54" ht="30" customHeight="1" spans="4:9">
      <c r="D54" s="2"/>
      <c r="E54" s="2"/>
      <c r="F54" s="2"/>
      <c r="G54" s="17"/>
      <c r="H54" s="2"/>
      <c r="I54" s="2"/>
    </row>
    <row r="55" ht="30" customHeight="1" spans="4:9">
      <c r="D55" s="2"/>
      <c r="E55" s="2"/>
      <c r="F55" s="2"/>
      <c r="G55" s="17"/>
      <c r="H55" s="2"/>
      <c r="I55" s="2"/>
    </row>
    <row r="56" ht="30" customHeight="1" spans="4:9">
      <c r="D56" s="2"/>
      <c r="E56" s="2"/>
      <c r="F56" s="2"/>
      <c r="G56" s="17"/>
      <c r="H56" s="2"/>
      <c r="I56" s="2"/>
    </row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58.15" customHeight="1"/>
    <row r="66" ht="30" customHeight="1"/>
    <row r="67" ht="30" customHeight="1"/>
    <row r="68" ht="30" customHeight="1"/>
    <row r="69" ht="30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42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49.9" customHeight="1"/>
    <row r="152" ht="30" customHeight="1"/>
    <row r="153" ht="30" customHeight="1"/>
    <row r="154" ht="30" customHeight="1"/>
    <row r="155" ht="30" customHeight="1"/>
    <row r="156" ht="30" customHeight="1"/>
    <row r="157" ht="31.15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</sheetData>
  <mergeCells count="1">
    <mergeCell ref="A1:J1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怀珠</cp:lastModifiedBy>
  <dcterms:created xsi:type="dcterms:W3CDTF">2019-07-31T01:15:00Z</dcterms:created>
  <cp:lastPrinted>2019-08-23T02:24:00Z</cp:lastPrinted>
  <dcterms:modified xsi:type="dcterms:W3CDTF">2019-08-23T04:48:18Z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