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面试名单笔试成绩统计表" sheetId="1" r:id="rId1"/>
    <sheet name="Sheet1" sheetId="2" r:id="rId2"/>
    <sheet name="Sheet2" sheetId="3" r:id="rId3"/>
  </sheets>
  <definedNames>
    <definedName name="_xlnm._FilterDatabase" localSheetId="0" hidden="1">面试名单笔试成绩统计表!$A$3:$F$28</definedName>
    <definedName name="_xlnm.Print_Titles" localSheetId="0">面试名单笔试成绩统计表!$1:$3</definedName>
  </definedNames>
  <calcPr calcId="144525"/>
</workbook>
</file>

<file path=xl/sharedStrings.xml><?xml version="1.0" encoding="utf-8"?>
<sst xmlns="http://schemas.openxmlformats.org/spreadsheetml/2006/main" count="84">
  <si>
    <t>参加体检人员名单</t>
  </si>
  <si>
    <t>序号</t>
  </si>
  <si>
    <t>准考证号</t>
  </si>
  <si>
    <t>姓名</t>
  </si>
  <si>
    <t>性别</t>
  </si>
  <si>
    <t>是否进入体检</t>
  </si>
  <si>
    <t>10128282918</t>
  </si>
  <si>
    <t>刘佳慧</t>
  </si>
  <si>
    <t>女</t>
  </si>
  <si>
    <t>是</t>
  </si>
  <si>
    <t>10128082401</t>
  </si>
  <si>
    <t>王晓环</t>
  </si>
  <si>
    <t>10128094225</t>
  </si>
  <si>
    <t>赵光程</t>
  </si>
  <si>
    <t>男</t>
  </si>
  <si>
    <t>10128391802</t>
  </si>
  <si>
    <t>王娅</t>
  </si>
  <si>
    <t>10128402013</t>
  </si>
  <si>
    <t>徐婷婷</t>
  </si>
  <si>
    <t>10128385027</t>
  </si>
  <si>
    <t>刘嘉</t>
  </si>
  <si>
    <t>10128404705</t>
  </si>
  <si>
    <t>周定勇</t>
  </si>
  <si>
    <t>10128390217</t>
  </si>
  <si>
    <t>翁吉梅</t>
  </si>
  <si>
    <t>10128383427</t>
  </si>
  <si>
    <t>李晨</t>
  </si>
  <si>
    <t>10128280921</t>
  </si>
  <si>
    <t>廖中华</t>
  </si>
  <si>
    <t>10128092304</t>
  </si>
  <si>
    <t>黄智宇</t>
  </si>
  <si>
    <t>10128091925</t>
  </si>
  <si>
    <t>王松</t>
  </si>
  <si>
    <t>10128394021</t>
  </si>
  <si>
    <t>李沂洋</t>
  </si>
  <si>
    <t>10128395707</t>
  </si>
  <si>
    <t>曾晓辉</t>
  </si>
  <si>
    <t>10128295823</t>
  </si>
  <si>
    <t>王乐乐</t>
  </si>
  <si>
    <t>苑嫒</t>
  </si>
  <si>
    <t>10128292618</t>
  </si>
  <si>
    <t>靳志飞</t>
  </si>
  <si>
    <t>10128346527</t>
  </si>
  <si>
    <t>田洪敏</t>
  </si>
  <si>
    <t>10128298518</t>
  </si>
  <si>
    <t>张家美</t>
  </si>
  <si>
    <t>10128401508</t>
  </si>
  <si>
    <t>王太航</t>
  </si>
  <si>
    <t>10128283815</t>
  </si>
  <si>
    <t>夏洋</t>
  </si>
  <si>
    <t>10128341623</t>
  </si>
  <si>
    <t>陈文怡</t>
  </si>
  <si>
    <t>10128283625</t>
  </si>
  <si>
    <t>王丹</t>
  </si>
  <si>
    <t>10128348510</t>
  </si>
  <si>
    <t>张睿</t>
  </si>
  <si>
    <t>10128284422</t>
  </si>
  <si>
    <t>杨喜翠</t>
  </si>
  <si>
    <t>050501</t>
  </si>
  <si>
    <t>10128095823</t>
  </si>
  <si>
    <t>赵靓瑜</t>
  </si>
  <si>
    <t>10128391404</t>
  </si>
  <si>
    <t>吴雪</t>
  </si>
  <si>
    <t>10128395827</t>
  </si>
  <si>
    <t>徐敏</t>
  </si>
  <si>
    <t>10128092229</t>
  </si>
  <si>
    <t>吴晓敏</t>
  </si>
  <si>
    <t>10128382718</t>
  </si>
  <si>
    <t>彭琼</t>
  </si>
  <si>
    <t>10128397229</t>
  </si>
  <si>
    <t>陈玉玲</t>
  </si>
  <si>
    <t>贵州省农业农村厅所属事业单位2019年公开招聘工作人员
笔试、面试成绩汇总表</t>
  </si>
  <si>
    <t>报考职位</t>
  </si>
  <si>
    <t>笔试成绩（满分150分）</t>
  </si>
  <si>
    <t>折算成绩（折算成百分制）</t>
  </si>
  <si>
    <t>笔试成绩（占总成绩40%）</t>
  </si>
  <si>
    <t>面试成绩</t>
  </si>
  <si>
    <t>面试成绩（占总成绩60%）</t>
  </si>
  <si>
    <t>总成绩</t>
  </si>
  <si>
    <t>050101</t>
  </si>
  <si>
    <t>10128284021</t>
  </si>
  <si>
    <t>廖乾伟</t>
  </si>
  <si>
    <t>10128343014</t>
  </si>
  <si>
    <t>唐飞艳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</si>
</sst>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0" fillId="3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76" fontId="3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 quotePrefix="1">
      <alignment horizontal="center"/>
    </xf>
    <xf numFmtId="0" fontId="3" fillId="3" borderId="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tabSelected="1" workbookViewId="0">
      <pane ySplit="3" topLeftCell="A12" activePane="bottomLeft" state="frozen"/>
      <selection/>
      <selection pane="bottomLeft" activeCell="A1" sqref="A1:E28"/>
    </sheetView>
  </sheetViews>
  <sheetFormatPr defaultColWidth="9" defaultRowHeight="13.5"/>
  <cols>
    <col min="1" max="1" width="7" style="18" customWidth="1"/>
    <col min="2" max="2" width="20" style="18" customWidth="1"/>
    <col min="3" max="3" width="15.75" style="18" customWidth="1"/>
    <col min="4" max="4" width="17" style="18" customWidth="1"/>
    <col min="5" max="5" width="17.75" style="16" customWidth="1"/>
    <col min="6" max="8" width="9" style="11"/>
    <col min="9" max="9" width="9" style="26"/>
    <col min="10" max="16384" width="9" style="11"/>
  </cols>
  <sheetData>
    <row r="1" ht="88" customHeight="1" spans="1:5">
      <c r="A1" s="27" t="s">
        <v>0</v>
      </c>
      <c r="B1" s="27"/>
      <c r="C1" s="27"/>
      <c r="D1" s="27"/>
      <c r="E1" s="27"/>
    </row>
    <row r="2" s="21" customFormat="1" ht="33" customHeight="1" spans="1:9">
      <c r="A2" s="28" t="s">
        <v>1</v>
      </c>
      <c r="B2" s="28" t="s">
        <v>2</v>
      </c>
      <c r="C2" s="28" t="s">
        <v>3</v>
      </c>
      <c r="D2" s="29" t="s">
        <v>4</v>
      </c>
      <c r="E2" s="30" t="s">
        <v>5</v>
      </c>
      <c r="I2" s="36"/>
    </row>
    <row r="3" s="21" customFormat="1" ht="26" customHeight="1" spans="1:9">
      <c r="A3" s="28"/>
      <c r="B3" s="28"/>
      <c r="C3" s="28"/>
      <c r="D3" s="31"/>
      <c r="E3" s="30"/>
      <c r="I3" s="36"/>
    </row>
    <row r="4" s="22" customFormat="1" ht="24" customHeight="1" spans="1:5">
      <c r="A4" s="32">
        <v>1</v>
      </c>
      <c r="B4" s="33" t="s">
        <v>6</v>
      </c>
      <c r="C4" s="33" t="s">
        <v>7</v>
      </c>
      <c r="D4" s="33" t="s">
        <v>8</v>
      </c>
      <c r="E4" s="34" t="s">
        <v>9</v>
      </c>
    </row>
    <row r="5" s="22" customFormat="1" ht="24" customHeight="1" spans="1:5">
      <c r="A5" s="32">
        <v>2</v>
      </c>
      <c r="B5" s="33" t="s">
        <v>10</v>
      </c>
      <c r="C5" s="33" t="s">
        <v>11</v>
      </c>
      <c r="D5" s="33" t="s">
        <v>8</v>
      </c>
      <c r="E5" s="34" t="s">
        <v>9</v>
      </c>
    </row>
    <row r="6" s="23" customFormat="1" ht="24" customHeight="1" spans="1:5">
      <c r="A6" s="32">
        <v>3</v>
      </c>
      <c r="B6" s="33" t="s">
        <v>12</v>
      </c>
      <c r="C6" s="33" t="s">
        <v>13</v>
      </c>
      <c r="D6" s="33" t="s">
        <v>14</v>
      </c>
      <c r="E6" s="34" t="s">
        <v>9</v>
      </c>
    </row>
    <row r="7" s="24" customFormat="1" ht="24" customHeight="1" spans="1:5">
      <c r="A7" s="32">
        <v>4</v>
      </c>
      <c r="B7" s="33" t="s">
        <v>15</v>
      </c>
      <c r="C7" s="33" t="s">
        <v>16</v>
      </c>
      <c r="D7" s="33" t="s">
        <v>8</v>
      </c>
      <c r="E7" s="34" t="s">
        <v>9</v>
      </c>
    </row>
    <row r="8" s="23" customFormat="1" ht="24" customHeight="1" spans="1:5">
      <c r="A8" s="32">
        <v>5</v>
      </c>
      <c r="B8" s="33" t="s">
        <v>17</v>
      </c>
      <c r="C8" s="33" t="s">
        <v>18</v>
      </c>
      <c r="D8" s="33" t="s">
        <v>8</v>
      </c>
      <c r="E8" s="34" t="s">
        <v>9</v>
      </c>
    </row>
    <row r="9" s="23" customFormat="1" ht="24" customHeight="1" spans="1:5">
      <c r="A9" s="32">
        <v>6</v>
      </c>
      <c r="B9" s="33" t="s">
        <v>19</v>
      </c>
      <c r="C9" s="33" t="s">
        <v>20</v>
      </c>
      <c r="D9" s="33" t="s">
        <v>8</v>
      </c>
      <c r="E9" s="34" t="s">
        <v>9</v>
      </c>
    </row>
    <row r="10" s="23" customFormat="1" ht="24" customHeight="1" spans="1:5">
      <c r="A10" s="32">
        <v>7</v>
      </c>
      <c r="B10" s="33" t="s">
        <v>21</v>
      </c>
      <c r="C10" s="33" t="s">
        <v>22</v>
      </c>
      <c r="D10" s="33" t="s">
        <v>14</v>
      </c>
      <c r="E10" s="34" t="s">
        <v>9</v>
      </c>
    </row>
    <row r="11" s="23" customFormat="1" ht="24" customHeight="1" spans="1:5">
      <c r="A11" s="32">
        <v>8</v>
      </c>
      <c r="B11" s="33" t="s">
        <v>23</v>
      </c>
      <c r="C11" s="33" t="s">
        <v>24</v>
      </c>
      <c r="D11" s="33" t="s">
        <v>8</v>
      </c>
      <c r="E11" s="34" t="s">
        <v>9</v>
      </c>
    </row>
    <row r="12" s="23" customFormat="1" ht="24" customHeight="1" spans="1:5">
      <c r="A12" s="32">
        <v>9</v>
      </c>
      <c r="B12" s="33" t="s">
        <v>25</v>
      </c>
      <c r="C12" s="33" t="s">
        <v>26</v>
      </c>
      <c r="D12" s="33" t="s">
        <v>14</v>
      </c>
      <c r="E12" s="34" t="s">
        <v>9</v>
      </c>
    </row>
    <row r="13" s="23" customFormat="1" ht="24" customHeight="1" spans="1:5">
      <c r="A13" s="32">
        <v>10</v>
      </c>
      <c r="B13" s="33" t="s">
        <v>27</v>
      </c>
      <c r="C13" s="33" t="s">
        <v>28</v>
      </c>
      <c r="D13" s="33" t="s">
        <v>14</v>
      </c>
      <c r="E13" s="34" t="s">
        <v>9</v>
      </c>
    </row>
    <row r="14" s="23" customFormat="1" ht="24" customHeight="1" spans="1:5">
      <c r="A14" s="32">
        <v>11</v>
      </c>
      <c r="B14" s="33" t="s">
        <v>29</v>
      </c>
      <c r="C14" s="33" t="s">
        <v>30</v>
      </c>
      <c r="D14" s="33" t="s">
        <v>14</v>
      </c>
      <c r="E14" s="34" t="s">
        <v>9</v>
      </c>
    </row>
    <row r="15" s="22" customFormat="1" ht="24" customHeight="1" spans="1:5">
      <c r="A15" s="32">
        <v>12</v>
      </c>
      <c r="B15" s="33" t="s">
        <v>31</v>
      </c>
      <c r="C15" s="33" t="s">
        <v>32</v>
      </c>
      <c r="D15" s="33" t="s">
        <v>14</v>
      </c>
      <c r="E15" s="34" t="s">
        <v>9</v>
      </c>
    </row>
    <row r="16" s="23" customFormat="1" ht="24" customHeight="1" spans="1:5">
      <c r="A16" s="32">
        <v>13</v>
      </c>
      <c r="B16" s="33" t="s">
        <v>33</v>
      </c>
      <c r="C16" s="33" t="s">
        <v>34</v>
      </c>
      <c r="D16" s="33" t="s">
        <v>8</v>
      </c>
      <c r="E16" s="34" t="s">
        <v>9</v>
      </c>
    </row>
    <row r="17" s="23" customFormat="1" ht="24" customHeight="1" spans="1:5">
      <c r="A17" s="32">
        <v>14</v>
      </c>
      <c r="B17" s="33" t="s">
        <v>35</v>
      </c>
      <c r="C17" s="33" t="s">
        <v>36</v>
      </c>
      <c r="D17" s="33" t="s">
        <v>14</v>
      </c>
      <c r="E17" s="34" t="s">
        <v>9</v>
      </c>
    </row>
    <row r="18" s="23" customFormat="1" ht="24" customHeight="1" spans="1:5">
      <c r="A18" s="32">
        <v>15</v>
      </c>
      <c r="B18" s="33" t="s">
        <v>37</v>
      </c>
      <c r="C18" s="33" t="s">
        <v>38</v>
      </c>
      <c r="D18" s="33" t="s">
        <v>14</v>
      </c>
      <c r="E18" s="34" t="s">
        <v>9</v>
      </c>
    </row>
    <row r="19" s="18" customFormat="1" ht="24" customHeight="1" spans="1:5">
      <c r="A19" s="32">
        <v>16</v>
      </c>
      <c r="B19" s="33">
        <v>10128081212</v>
      </c>
      <c r="C19" s="33" t="s">
        <v>39</v>
      </c>
      <c r="D19" s="33" t="s">
        <v>8</v>
      </c>
      <c r="E19" s="34" t="s">
        <v>9</v>
      </c>
    </row>
    <row r="20" s="25" customFormat="1" ht="24" customHeight="1" spans="1:5">
      <c r="A20" s="32">
        <v>17</v>
      </c>
      <c r="B20" s="33" t="s">
        <v>40</v>
      </c>
      <c r="C20" s="33" t="s">
        <v>41</v>
      </c>
      <c r="D20" s="33" t="s">
        <v>14</v>
      </c>
      <c r="E20" s="34" t="s">
        <v>9</v>
      </c>
    </row>
    <row r="21" s="18" customFormat="1" ht="24" customHeight="1" spans="1:5">
      <c r="A21" s="32">
        <v>18</v>
      </c>
      <c r="B21" s="33" t="s">
        <v>42</v>
      </c>
      <c r="C21" s="33" t="s">
        <v>43</v>
      </c>
      <c r="D21" s="33" t="s">
        <v>8</v>
      </c>
      <c r="E21" s="34" t="s">
        <v>9</v>
      </c>
    </row>
    <row r="22" s="18" customFormat="1" ht="24" customHeight="1" spans="1:5">
      <c r="A22" s="32">
        <v>19</v>
      </c>
      <c r="B22" s="33" t="s">
        <v>44</v>
      </c>
      <c r="C22" s="33" t="s">
        <v>45</v>
      </c>
      <c r="D22" s="33" t="s">
        <v>8</v>
      </c>
      <c r="E22" s="34" t="s">
        <v>9</v>
      </c>
    </row>
    <row r="23" s="18" customFormat="1" ht="24" customHeight="1" spans="1:5">
      <c r="A23" s="32">
        <v>20</v>
      </c>
      <c r="B23" s="33" t="s">
        <v>46</v>
      </c>
      <c r="C23" s="33" t="s">
        <v>47</v>
      </c>
      <c r="D23" s="33" t="s">
        <v>8</v>
      </c>
      <c r="E23" s="34" t="s">
        <v>9</v>
      </c>
    </row>
    <row r="24" s="18" customFormat="1" ht="24" customHeight="1" spans="1:5">
      <c r="A24" s="32">
        <v>21</v>
      </c>
      <c r="B24" s="33" t="s">
        <v>48</v>
      </c>
      <c r="C24" s="33" t="s">
        <v>49</v>
      </c>
      <c r="D24" s="33" t="s">
        <v>14</v>
      </c>
      <c r="E24" s="34" t="s">
        <v>9</v>
      </c>
    </row>
    <row r="25" s="18" customFormat="1" ht="23.25" customHeight="1" spans="1:5">
      <c r="A25" s="32">
        <v>22</v>
      </c>
      <c r="B25" s="33" t="s">
        <v>50</v>
      </c>
      <c r="C25" s="33" t="s">
        <v>51</v>
      </c>
      <c r="D25" s="33" t="s">
        <v>8</v>
      </c>
      <c r="E25" s="34" t="s">
        <v>9</v>
      </c>
    </row>
    <row r="26" s="18" customFormat="1" ht="24" customHeight="1" spans="1:5">
      <c r="A26" s="32">
        <v>23</v>
      </c>
      <c r="B26" s="33" t="s">
        <v>52</v>
      </c>
      <c r="C26" s="33" t="s">
        <v>53</v>
      </c>
      <c r="D26" s="33" t="s">
        <v>8</v>
      </c>
      <c r="E26" s="34" t="s">
        <v>9</v>
      </c>
    </row>
    <row r="27" s="18" customFormat="1" ht="24" customHeight="1" spans="1:5">
      <c r="A27" s="32">
        <v>24</v>
      </c>
      <c r="B27" s="33" t="s">
        <v>54</v>
      </c>
      <c r="C27" s="33" t="s">
        <v>55</v>
      </c>
      <c r="D27" s="33" t="s">
        <v>14</v>
      </c>
      <c r="E27" s="34" t="s">
        <v>9</v>
      </c>
    </row>
    <row r="28" s="18" customFormat="1" ht="24" customHeight="1" spans="1:5">
      <c r="A28" s="32">
        <v>25</v>
      </c>
      <c r="B28" s="33" t="s">
        <v>56</v>
      </c>
      <c r="C28" s="33" t="s">
        <v>57</v>
      </c>
      <c r="D28" s="33" t="s">
        <v>8</v>
      </c>
      <c r="E28" s="34" t="s">
        <v>9</v>
      </c>
    </row>
    <row r="32" ht="18.75" spans="1:2">
      <c r="A32" s="35"/>
      <c r="B32" s="35"/>
    </row>
  </sheetData>
  <mergeCells count="7">
    <mergeCell ref="A1:E1"/>
    <mergeCell ref="A32:B32"/>
    <mergeCell ref="A2:A3"/>
    <mergeCell ref="B2:B3"/>
    <mergeCell ref="C2:C3"/>
    <mergeCell ref="D2:D3"/>
    <mergeCell ref="E2:E3"/>
  </mergeCells>
  <printOptions horizontalCentered="1"/>
  <pageMargins left="0" right="0" top="0.313888888888889" bottom="0.590277777777778" header="0.313888888888889" footer="0.313888888888889"/>
  <pageSetup paperSize="9" orientation="portrait" horizontalDpi="3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J1" sqref="J$1:J$1048576"/>
    </sheetView>
  </sheetViews>
  <sheetFormatPr defaultColWidth="9" defaultRowHeight="13.5"/>
  <sheetData>
    <row r="1" s="10" customFormat="1" ht="24" customHeight="1" spans="1:12">
      <c r="A1" s="7">
        <v>17</v>
      </c>
      <c r="B1" s="8" t="s">
        <v>19</v>
      </c>
      <c r="C1" s="8" t="s">
        <v>20</v>
      </c>
      <c r="D1" s="37" t="s">
        <v>58</v>
      </c>
      <c r="E1" s="8">
        <v>92</v>
      </c>
      <c r="F1" s="8">
        <v>61.33</v>
      </c>
      <c r="G1" s="9">
        <f t="shared" ref="G1:G9" si="0">F1*0.4</f>
        <v>24.532</v>
      </c>
      <c r="H1" s="9">
        <v>87</v>
      </c>
      <c r="I1" s="9">
        <f t="shared" ref="I1:I9" si="1">H1*0.6</f>
        <v>52.2</v>
      </c>
      <c r="J1" s="9">
        <f t="shared" ref="J1:J9" si="2">G1+I1</f>
        <v>76.732</v>
      </c>
      <c r="K1" s="16">
        <v>1</v>
      </c>
      <c r="L1" s="17"/>
    </row>
    <row r="2" s="11" customFormat="1" ht="24" customHeight="1" spans="1:12">
      <c r="A2" s="7">
        <v>19</v>
      </c>
      <c r="B2" s="8" t="s">
        <v>21</v>
      </c>
      <c r="C2" s="8" t="s">
        <v>22</v>
      </c>
      <c r="D2" s="37" t="s">
        <v>58</v>
      </c>
      <c r="E2" s="8">
        <v>91</v>
      </c>
      <c r="F2" s="8">
        <v>60.67</v>
      </c>
      <c r="G2" s="9">
        <f t="shared" si="0"/>
        <v>24.268</v>
      </c>
      <c r="H2" s="9">
        <v>83.83</v>
      </c>
      <c r="I2" s="9">
        <f t="shared" si="1"/>
        <v>50.298</v>
      </c>
      <c r="J2" s="9">
        <f t="shared" si="2"/>
        <v>74.566</v>
      </c>
      <c r="K2" s="16">
        <v>2</v>
      </c>
      <c r="L2" s="18"/>
    </row>
    <row r="3" s="11" customFormat="1" ht="24" customHeight="1" spans="1:12">
      <c r="A3" s="13">
        <v>20</v>
      </c>
      <c r="B3" s="14" t="s">
        <v>23</v>
      </c>
      <c r="C3" s="14" t="s">
        <v>24</v>
      </c>
      <c r="D3" s="38" t="s">
        <v>58</v>
      </c>
      <c r="E3" s="14">
        <v>90</v>
      </c>
      <c r="F3" s="14">
        <v>60</v>
      </c>
      <c r="G3" s="15">
        <f t="shared" si="0"/>
        <v>24</v>
      </c>
      <c r="H3" s="15">
        <v>81.83</v>
      </c>
      <c r="I3" s="15">
        <f t="shared" si="1"/>
        <v>49.098</v>
      </c>
      <c r="J3" s="15">
        <f t="shared" si="2"/>
        <v>73.098</v>
      </c>
      <c r="K3" s="19">
        <v>3</v>
      </c>
      <c r="L3" s="18"/>
    </row>
    <row r="4" s="11" customFormat="1" ht="24" customHeight="1" spans="1:12">
      <c r="A4" s="13">
        <v>16</v>
      </c>
      <c r="B4" s="14" t="s">
        <v>59</v>
      </c>
      <c r="C4" s="14" t="s">
        <v>60</v>
      </c>
      <c r="D4" s="38" t="s">
        <v>58</v>
      </c>
      <c r="E4" s="14">
        <v>99.5</v>
      </c>
      <c r="F4" s="14">
        <v>66.33</v>
      </c>
      <c r="G4" s="15">
        <f t="shared" si="0"/>
        <v>26.532</v>
      </c>
      <c r="H4" s="15">
        <v>77.5</v>
      </c>
      <c r="I4" s="15">
        <f t="shared" si="1"/>
        <v>46.5</v>
      </c>
      <c r="J4" s="15">
        <f t="shared" si="2"/>
        <v>73.032</v>
      </c>
      <c r="K4" s="19"/>
      <c r="L4" s="18"/>
    </row>
    <row r="5" s="10" customFormat="1" ht="24" customHeight="1" spans="1:12">
      <c r="A5" s="7">
        <v>24</v>
      </c>
      <c r="B5" s="8" t="s">
        <v>61</v>
      </c>
      <c r="C5" s="8" t="s">
        <v>62</v>
      </c>
      <c r="D5" s="37" t="s">
        <v>58</v>
      </c>
      <c r="E5" s="8">
        <v>82</v>
      </c>
      <c r="F5" s="8">
        <v>54.67</v>
      </c>
      <c r="G5" s="9">
        <f t="shared" si="0"/>
        <v>21.868</v>
      </c>
      <c r="H5" s="9">
        <v>81.5</v>
      </c>
      <c r="I5" s="9">
        <f t="shared" si="1"/>
        <v>48.9</v>
      </c>
      <c r="J5" s="9">
        <f t="shared" si="2"/>
        <v>70.768</v>
      </c>
      <c r="K5" s="20"/>
      <c r="L5" s="17"/>
    </row>
    <row r="6" s="11" customFormat="1" ht="24" customHeight="1" spans="1:12">
      <c r="A6" s="7">
        <v>23</v>
      </c>
      <c r="B6" s="8" t="s">
        <v>63</v>
      </c>
      <c r="C6" s="8" t="s">
        <v>64</v>
      </c>
      <c r="D6" s="37" t="s">
        <v>58</v>
      </c>
      <c r="E6" s="8">
        <v>85</v>
      </c>
      <c r="F6" s="8">
        <v>56.67</v>
      </c>
      <c r="G6" s="9">
        <f t="shared" si="0"/>
        <v>22.668</v>
      </c>
      <c r="H6" s="9">
        <v>71.33</v>
      </c>
      <c r="I6" s="9">
        <f t="shared" si="1"/>
        <v>42.798</v>
      </c>
      <c r="J6" s="9">
        <f t="shared" si="2"/>
        <v>65.466</v>
      </c>
      <c r="K6" s="20"/>
      <c r="L6" s="18"/>
    </row>
    <row r="7" s="11" customFormat="1" ht="24" customHeight="1" spans="1:12">
      <c r="A7" s="7">
        <v>21</v>
      </c>
      <c r="B7" s="8" t="s">
        <v>65</v>
      </c>
      <c r="C7" s="8" t="s">
        <v>66</v>
      </c>
      <c r="D7" s="37" t="s">
        <v>58</v>
      </c>
      <c r="E7" s="8">
        <v>87</v>
      </c>
      <c r="F7" s="8">
        <v>58</v>
      </c>
      <c r="G7" s="9">
        <f t="shared" si="0"/>
        <v>23.2</v>
      </c>
      <c r="H7" s="9">
        <v>69</v>
      </c>
      <c r="I7" s="9">
        <f t="shared" si="1"/>
        <v>41.4</v>
      </c>
      <c r="J7" s="9">
        <f t="shared" si="2"/>
        <v>64.6</v>
      </c>
      <c r="K7" s="16"/>
      <c r="L7" s="18"/>
    </row>
    <row r="8" s="12" customFormat="1" ht="24" customHeight="1" spans="1:12">
      <c r="A8" s="7">
        <v>22</v>
      </c>
      <c r="B8" s="8" t="s">
        <v>67</v>
      </c>
      <c r="C8" s="8" t="s">
        <v>68</v>
      </c>
      <c r="D8" s="37" t="s">
        <v>58</v>
      </c>
      <c r="E8" s="8">
        <v>87</v>
      </c>
      <c r="F8" s="8">
        <v>58</v>
      </c>
      <c r="G8" s="9">
        <f t="shared" si="0"/>
        <v>23.2</v>
      </c>
      <c r="H8" s="9">
        <v>68.33</v>
      </c>
      <c r="I8" s="9">
        <f t="shared" si="1"/>
        <v>40.998</v>
      </c>
      <c r="J8" s="9">
        <f t="shared" si="2"/>
        <v>64.198</v>
      </c>
      <c r="K8" s="16"/>
      <c r="L8" s="18"/>
    </row>
    <row r="9" s="12" customFormat="1" ht="24" customHeight="1" spans="1:12">
      <c r="A9" s="7">
        <v>18</v>
      </c>
      <c r="B9" s="8" t="s">
        <v>69</v>
      </c>
      <c r="C9" s="8" t="s">
        <v>70</v>
      </c>
      <c r="D9" s="37" t="s">
        <v>58</v>
      </c>
      <c r="E9" s="8">
        <v>91.5</v>
      </c>
      <c r="F9" s="8">
        <v>61</v>
      </c>
      <c r="G9" s="9">
        <f t="shared" si="0"/>
        <v>24.4</v>
      </c>
      <c r="H9" s="9">
        <v>65.33</v>
      </c>
      <c r="I9" s="9">
        <f t="shared" si="1"/>
        <v>39.198</v>
      </c>
      <c r="J9" s="9">
        <f t="shared" si="2"/>
        <v>63.598</v>
      </c>
      <c r="K9" s="16"/>
      <c r="L9" s="18"/>
    </row>
  </sheetData>
  <sortState ref="A1:K9">
    <sortCondition ref="J2" descending="1"/>
  </sortState>
  <mergeCells count="1">
    <mergeCell ref="L1:L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workbookViewId="0">
      <selection activeCell="A6" sqref="A6"/>
    </sheetView>
  </sheetViews>
  <sheetFormatPr defaultColWidth="9" defaultRowHeight="13.5" outlineLevelRow="4"/>
  <sheetData>
    <row r="1" ht="63" customHeight="1" spans="1:10">
      <c r="A1" s="1" t="s">
        <v>71</v>
      </c>
      <c r="B1" s="1"/>
      <c r="C1" s="1"/>
      <c r="D1" s="1"/>
      <c r="E1" s="1"/>
      <c r="F1" s="1"/>
      <c r="G1" s="2"/>
      <c r="H1" s="1"/>
      <c r="I1" s="1"/>
      <c r="J1" s="1"/>
    </row>
    <row r="2" ht="67" customHeight="1" spans="1:10">
      <c r="A2" s="3" t="s">
        <v>1</v>
      </c>
      <c r="B2" s="3" t="s">
        <v>2</v>
      </c>
      <c r="C2" s="3" t="s">
        <v>3</v>
      </c>
      <c r="D2" s="3" t="s">
        <v>72</v>
      </c>
      <c r="E2" s="4" t="s">
        <v>73</v>
      </c>
      <c r="F2" s="4" t="s">
        <v>74</v>
      </c>
      <c r="G2" s="5" t="s">
        <v>75</v>
      </c>
      <c r="H2" s="6" t="s">
        <v>76</v>
      </c>
      <c r="I2" s="4" t="s">
        <v>77</v>
      </c>
      <c r="J2" s="3" t="s">
        <v>78</v>
      </c>
    </row>
    <row r="3" ht="14.25" spans="1:11">
      <c r="A3" s="7">
        <v>1</v>
      </c>
      <c r="B3" s="8" t="s">
        <v>6</v>
      </c>
      <c r="C3" s="8" t="s">
        <v>7</v>
      </c>
      <c r="D3" s="37" t="s">
        <v>79</v>
      </c>
      <c r="E3" s="8">
        <v>99.5</v>
      </c>
      <c r="F3" s="8">
        <v>66.33</v>
      </c>
      <c r="G3" s="9">
        <f>F3*0.4</f>
        <v>26.532</v>
      </c>
      <c r="H3" s="9">
        <v>75</v>
      </c>
      <c r="I3" s="9">
        <f>H3*0.6</f>
        <v>45</v>
      </c>
      <c r="J3" s="9">
        <f>G3+I3</f>
        <v>71.532</v>
      </c>
      <c r="K3">
        <v>1</v>
      </c>
    </row>
    <row r="4" ht="14.25" spans="1:10">
      <c r="A4" s="7">
        <v>2</v>
      </c>
      <c r="B4" s="8" t="s">
        <v>80</v>
      </c>
      <c r="C4" s="8" t="s">
        <v>81</v>
      </c>
      <c r="D4" s="37" t="s">
        <v>79</v>
      </c>
      <c r="E4" s="8">
        <v>91.5</v>
      </c>
      <c r="F4" s="8">
        <v>61</v>
      </c>
      <c r="G4" s="9">
        <f>F4*0.4</f>
        <v>24.4</v>
      </c>
      <c r="H4" s="9">
        <v>76.33</v>
      </c>
      <c r="I4" s="9">
        <f>H4*0.6</f>
        <v>45.798</v>
      </c>
      <c r="J4" s="9">
        <f>G4+I4</f>
        <v>70.198</v>
      </c>
    </row>
    <row r="5" ht="14.25" spans="1:10">
      <c r="A5" s="7">
        <v>3</v>
      </c>
      <c r="B5" s="8" t="s">
        <v>82</v>
      </c>
      <c r="C5" s="8" t="s">
        <v>83</v>
      </c>
      <c r="D5" s="37" t="s">
        <v>79</v>
      </c>
      <c r="E5" s="8">
        <v>90.5</v>
      </c>
      <c r="F5" s="8">
        <v>60.33</v>
      </c>
      <c r="G5" s="9">
        <f>F5*0.4</f>
        <v>24.132</v>
      </c>
      <c r="H5" s="9">
        <v>74.33</v>
      </c>
      <c r="I5" s="9">
        <f>H5*0.6</f>
        <v>44.598</v>
      </c>
      <c r="J5" s="9">
        <f>G5+I5</f>
        <v>68.73</v>
      </c>
    </row>
  </sheetData>
  <mergeCells count="1">
    <mergeCell ref="A1:J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面试名单笔试成绩统计表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renshichu616</cp:lastModifiedBy>
  <dcterms:created xsi:type="dcterms:W3CDTF">2017-11-06T00:48:00Z</dcterms:created>
  <cp:lastPrinted>2019-07-27T05:38:00Z</cp:lastPrinted>
  <dcterms:modified xsi:type="dcterms:W3CDTF">2019-08-08T03:59:32Z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