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1840" windowHeight="9675" activeTab="6"/>
  </bookViews>
  <sheets>
    <sheet name="分组人数安排" sheetId="1" r:id="rId1"/>
    <sheet name="3-42" sheetId="2" r:id="rId2"/>
    <sheet name="3-41" sheetId="3" r:id="rId3"/>
    <sheet name="3-32" sheetId="4" r:id="rId4"/>
    <sheet name="3-31" sheetId="5" r:id="rId5"/>
    <sheet name="3-22" sheetId="6" r:id="rId6"/>
    <sheet name="3-21" sheetId="7" r:id="rId7"/>
    <sheet name="3-12" sheetId="8" r:id="rId8"/>
    <sheet name="3-11" sheetId="9" r:id="rId9"/>
    <sheet name="2-42" sheetId="10" r:id="rId10"/>
    <sheet name="2-41" sheetId="11" r:id="rId11"/>
    <sheet name="2-32" sheetId="12" r:id="rId12"/>
    <sheet name="2-31" sheetId="13" r:id="rId13"/>
    <sheet name="2-22" sheetId="14" r:id="rId14"/>
    <sheet name="2-21" sheetId="15" r:id="rId15"/>
    <sheet name="2-12" sheetId="16" r:id="rId16"/>
    <sheet name="2-11" sheetId="17" r:id="rId17"/>
    <sheet name="1-42" sheetId="18" r:id="rId18"/>
    <sheet name="1-41" sheetId="19" r:id="rId19"/>
    <sheet name="1-32" sheetId="20" r:id="rId20"/>
    <sheet name="1-31" sheetId="21" r:id="rId21"/>
    <sheet name="1-22" sheetId="22" r:id="rId22"/>
    <sheet name="1-21" sheetId="23" r:id="rId23"/>
    <sheet name="1-12" sheetId="24" r:id="rId24"/>
    <sheet name="1-11" sheetId="25" r:id="rId25"/>
  </sheets>
  <definedNames/>
  <calcPr fullCalcOnLoad="1"/>
</workbook>
</file>

<file path=xl/sharedStrings.xml><?xml version="1.0" encoding="utf-8"?>
<sst xmlns="http://schemas.openxmlformats.org/spreadsheetml/2006/main" count="2174" uniqueCount="850">
  <si>
    <t>单位名称</t>
  </si>
  <si>
    <t>单位代码</t>
  </si>
  <si>
    <t>职位名称</t>
  </si>
  <si>
    <t>职位代码</t>
  </si>
  <si>
    <t>需求人数</t>
  </si>
  <si>
    <t>考试类别</t>
  </si>
  <si>
    <t>岗位类别</t>
  </si>
  <si>
    <t>岗位级别</t>
  </si>
  <si>
    <t>学历</t>
  </si>
  <si>
    <t>专业</t>
  </si>
  <si>
    <t>其他条件</t>
  </si>
  <si>
    <t>工作地点</t>
  </si>
  <si>
    <t>贵州省煤田地质局一一三队</t>
  </si>
  <si>
    <t>0701</t>
  </si>
  <si>
    <t>地质</t>
  </si>
  <si>
    <t>01</t>
  </si>
  <si>
    <t>A</t>
  </si>
  <si>
    <t>专业技术</t>
  </si>
  <si>
    <t>十二级</t>
  </si>
  <si>
    <t>本科</t>
  </si>
  <si>
    <t>贵阳市观山湖区</t>
  </si>
  <si>
    <t>水文地质</t>
  </si>
  <si>
    <t>02</t>
  </si>
  <si>
    <t>水利水电工程、水文与水资源工程、水资源与海洋工程</t>
  </si>
  <si>
    <t>03</t>
  </si>
  <si>
    <t>环境工程、水质科学与技术、灾害防治工程、环境科学与工程、环境监察</t>
  </si>
  <si>
    <t>测绘</t>
  </si>
  <si>
    <t>04</t>
  </si>
  <si>
    <t>测绘工程、遥感科学与技术、空间信息与数字技术</t>
  </si>
  <si>
    <t>05</t>
  </si>
  <si>
    <t>研究生</t>
  </si>
  <si>
    <t>矿业工程、采矿工程、矿物加工工程、安全技术与工程</t>
  </si>
  <si>
    <t>06</t>
  </si>
  <si>
    <t>地质学、矿物学 岩石学 矿床学、地球化学、古生物学与地层学、构造地质学、第四纪地质学</t>
  </si>
  <si>
    <t>07</t>
  </si>
  <si>
    <t>地质资源与地质工程、矿产普查与勘探、地球探测与信息技术、地质工程</t>
  </si>
  <si>
    <t>08</t>
  </si>
  <si>
    <t>管理科学、工业工程、工程管理、工程造价、项目管理、管理科学工程</t>
  </si>
  <si>
    <t>科员</t>
  </si>
  <si>
    <t>09</t>
  </si>
  <si>
    <t>B</t>
  </si>
  <si>
    <t>管理</t>
  </si>
  <si>
    <t>九级</t>
  </si>
  <si>
    <t>不限</t>
  </si>
  <si>
    <t>从事干部人事档案管理，中共党员</t>
  </si>
  <si>
    <t>贵州省煤田地质局一四二队</t>
  </si>
  <si>
    <t>0702</t>
  </si>
  <si>
    <t>十级</t>
  </si>
  <si>
    <t>贵阳市花溪区</t>
  </si>
  <si>
    <t>地质学、地球化学</t>
  </si>
  <si>
    <t>工程地质</t>
  </si>
  <si>
    <t>环境地质</t>
  </si>
  <si>
    <t>工程管理</t>
  </si>
  <si>
    <t>10</t>
  </si>
  <si>
    <t>岩土工程</t>
  </si>
  <si>
    <t>11</t>
  </si>
  <si>
    <t>建筑学、城市规划、土木工程、建筑环境与设备工程、给水排水工程、城市地下空间工程、给排水科学与工程</t>
  </si>
  <si>
    <t>会计</t>
  </si>
  <si>
    <t>12</t>
  </si>
  <si>
    <t>会计学、财务管理、财务会计、会计电算化、会计与审计、电算化会计与统计、统计与会计</t>
  </si>
  <si>
    <t>13</t>
  </si>
  <si>
    <t>仅限于贵州省建档立卡贫困户家庭毕业生报考</t>
  </si>
  <si>
    <t>六枝特区</t>
  </si>
  <si>
    <t>14</t>
  </si>
  <si>
    <t>15</t>
  </si>
  <si>
    <t>16</t>
  </si>
  <si>
    <t>17</t>
  </si>
  <si>
    <t>贵州省煤田地质局一五九队</t>
  </si>
  <si>
    <t>0703</t>
  </si>
  <si>
    <t>贵阳市或盘州市</t>
  </si>
  <si>
    <t>盘州市</t>
  </si>
  <si>
    <t>测量</t>
  </si>
  <si>
    <t>测控技术与仪器、电子信息技术与仪器</t>
  </si>
  <si>
    <t>机电</t>
  </si>
  <si>
    <t>机械设计制造及其自动化、机械工程及自动化、机械电子工程、制造自动化与测控技术</t>
  </si>
  <si>
    <t>十三级</t>
  </si>
  <si>
    <t>大专</t>
  </si>
  <si>
    <t>矿山地质、工程地质勘查、水文与工程地质、钻探技术、地质灾害与防治技术、工程地震与工程勘察、岩土工程技术</t>
  </si>
  <si>
    <t>煤矿开采技术、金属矿开采技术、非金属矿开采技术、固体矿床露天开采技术、矿山安全技术与监察</t>
  </si>
  <si>
    <t>工程造价、工程监理、工程质量监督与管理</t>
  </si>
  <si>
    <t>工程测量技术、工程测量与监理、大地测量与卫星定位技术、测绘与地理信息技术、测绘工程技术</t>
  </si>
  <si>
    <t>财务管理、财务信息管理、会计、会计电算化、会计与统计核算、会计与审计</t>
  </si>
  <si>
    <t>道路桥梁工程技术、工程机械控制技术、工程机械运用与维护</t>
  </si>
  <si>
    <t xml:space="preserve"> </t>
  </si>
  <si>
    <t>信息与计算科学、信息科学、电子信息科学与技术、计算机应用及安全管理、网络工程、通信工程、计算机科学与技术、电子科学与技术、信息工程、软件工程、计算机及应用、计算机软件、计算机应用技术、计算机应用与维护、电子技术及微机应用、微型计算机及应用、计算机与信息管理、计算机网络与软件应用、计算机网络技术、信息管理与信息系统</t>
  </si>
  <si>
    <t>贵州省煤田地质局一七四队</t>
  </si>
  <si>
    <t>0704</t>
  </si>
  <si>
    <t>毕节市织金县</t>
  </si>
  <si>
    <t>贵州省煤田地质局水源队</t>
  </si>
  <si>
    <t>0705</t>
  </si>
  <si>
    <t>建筑工程技术、地下工程与隧道工程技术、基础工程技术、土木工程检测技术</t>
  </si>
  <si>
    <t>贵州省煤田地质局地测大队</t>
  </si>
  <si>
    <t>0706</t>
  </si>
  <si>
    <t>都匀市</t>
  </si>
  <si>
    <t>土地资源管理</t>
  </si>
  <si>
    <t>贵阳市或都匀市</t>
  </si>
  <si>
    <t>计算机</t>
  </si>
  <si>
    <t>编辑</t>
  </si>
  <si>
    <t>包装技术与设计、印刷技术、印刷图文信息处理、印刷设备及工艺、出版与发行、轻工产品包装装潢设计、电子出版技术、版面编辑与校对、出版信息管理、出版与电脑编辑技术、丝网工艺</t>
  </si>
  <si>
    <t>贵州省煤田地质局地勘设备维修中心</t>
  </si>
  <si>
    <t>0707</t>
  </si>
  <si>
    <t>安顺市</t>
  </si>
  <si>
    <t>会计类专业中级职称及以上</t>
  </si>
  <si>
    <t>贵州煤矿地质工程咨询与地质环境监测中心</t>
  </si>
  <si>
    <t>0708</t>
  </si>
  <si>
    <t>环境施工</t>
  </si>
  <si>
    <t>矿山施工</t>
  </si>
  <si>
    <t>环境治理</t>
  </si>
  <si>
    <t>贵州省煤田地质局实验室</t>
  </si>
  <si>
    <t>0709</t>
  </si>
  <si>
    <t>档案管理</t>
  </si>
  <si>
    <t>实验测试</t>
  </si>
  <si>
    <t>煤质检测</t>
  </si>
  <si>
    <t>化学工程与技术、化学工程、化学工艺、应用化学</t>
  </si>
  <si>
    <t>男性，从事井下检测工作</t>
  </si>
  <si>
    <t>预防医学、卫生检验</t>
  </si>
  <si>
    <t>男性，从事井下职业卫生检测工作</t>
  </si>
  <si>
    <t>化学、应用化学</t>
  </si>
  <si>
    <t>材料化学</t>
  </si>
  <si>
    <t>采矿工程、石油工程、矿物加工工程、勘查技术与工程、资源勘查工程、地质工程、矿物资源工程、煤及煤层气工程、地下水科学与工程</t>
  </si>
  <si>
    <t>0702</t>
  </si>
  <si>
    <t>0703</t>
  </si>
  <si>
    <r>
      <t>0704</t>
    </r>
  </si>
  <si>
    <r>
      <t>0705</t>
    </r>
  </si>
  <si>
    <t>0707</t>
  </si>
  <si>
    <t>0709</t>
  </si>
  <si>
    <t>贵州省煤田地质局一七四队</t>
  </si>
  <si>
    <t>进入资格审查人数</t>
  </si>
  <si>
    <t>0701</t>
  </si>
  <si>
    <t>不限</t>
  </si>
  <si>
    <t>合计</t>
  </si>
  <si>
    <t>贵州省煤田地质局2019年公开招聘工作人员面试分组一览表</t>
  </si>
  <si>
    <t>贵州省煤田地质局2019年公开招聘工作人员面试分组一览表</t>
  </si>
  <si>
    <t>姓名</t>
  </si>
  <si>
    <t>姓名</t>
  </si>
  <si>
    <t>所学专业</t>
  </si>
  <si>
    <t>所学专业</t>
  </si>
  <si>
    <t>环境工程、水质科学与技术、灾害防治工程、环境科学与工程、环境监察</t>
  </si>
  <si>
    <t>环境工程、水质科学与技术、灾害防治工程、环境科学与工程、环境监察</t>
  </si>
  <si>
    <t>备注（电话）</t>
  </si>
  <si>
    <t>备注（电话）</t>
  </si>
  <si>
    <t>折算后成绩</t>
  </si>
  <si>
    <t>折算后成绩</t>
  </si>
  <si>
    <t>肖佳雯</t>
  </si>
  <si>
    <t>何倩</t>
  </si>
  <si>
    <t>罗文锐</t>
  </si>
  <si>
    <t>高凤茹</t>
  </si>
  <si>
    <t>杨艳</t>
  </si>
  <si>
    <t>陈香琳</t>
  </si>
  <si>
    <t>培美马思</t>
  </si>
  <si>
    <t>梁松</t>
  </si>
  <si>
    <t>李龙恋</t>
  </si>
  <si>
    <t>李孟芳</t>
  </si>
  <si>
    <t>何永香</t>
  </si>
  <si>
    <t>苏伟朋</t>
  </si>
  <si>
    <t>吴运璋</t>
  </si>
  <si>
    <t>王子梦</t>
  </si>
  <si>
    <t>韩来恩</t>
  </si>
  <si>
    <t>章琳</t>
  </si>
  <si>
    <t>殷瑜君</t>
  </si>
  <si>
    <t>张清云</t>
  </si>
  <si>
    <t>杨倩</t>
  </si>
  <si>
    <t>何想</t>
  </si>
  <si>
    <t>吴泽荣</t>
  </si>
  <si>
    <t>孟庆娜</t>
  </si>
  <si>
    <t>罗秀丽</t>
  </si>
  <si>
    <t>梁敏</t>
  </si>
  <si>
    <t>李选香</t>
  </si>
  <si>
    <t>杨弦</t>
  </si>
  <si>
    <t>罗晓梅</t>
  </si>
  <si>
    <t>费菁</t>
  </si>
  <si>
    <t>朱婷婷</t>
  </si>
  <si>
    <t>胡荣梅</t>
  </si>
  <si>
    <t>杨诗涵</t>
  </si>
  <si>
    <t>石俭荣</t>
  </si>
  <si>
    <t>李阳</t>
  </si>
  <si>
    <t>毕建平</t>
  </si>
  <si>
    <t>兰辰晨</t>
  </si>
  <si>
    <t>李小松</t>
  </si>
  <si>
    <t>刘晓丹</t>
  </si>
  <si>
    <t>包红琼</t>
  </si>
  <si>
    <t>张建洪</t>
  </si>
  <si>
    <t>晋春丽</t>
  </si>
  <si>
    <t>徐向红</t>
  </si>
  <si>
    <t>何志婷</t>
  </si>
  <si>
    <t>左宪</t>
  </si>
  <si>
    <t>邵扩</t>
  </si>
  <si>
    <t>刘兵</t>
  </si>
  <si>
    <t>穆贵</t>
  </si>
  <si>
    <t>王宇哲</t>
  </si>
  <si>
    <t>陈茜</t>
  </si>
  <si>
    <t>黄婧</t>
  </si>
  <si>
    <t>尚瑜</t>
  </si>
  <si>
    <t>汪文秀</t>
  </si>
  <si>
    <t>杨倩文</t>
  </si>
  <si>
    <t>田璇</t>
  </si>
  <si>
    <t>钱志华</t>
  </si>
  <si>
    <t>杨红梅</t>
  </si>
  <si>
    <t>龚明杰</t>
  </si>
  <si>
    <t>江雪</t>
  </si>
  <si>
    <t>季斯林</t>
  </si>
  <si>
    <t>李奔</t>
  </si>
  <si>
    <t>卢欢</t>
  </si>
  <si>
    <t>李华夏</t>
  </si>
  <si>
    <t>袁世涛</t>
  </si>
  <si>
    <t>黎育萁</t>
  </si>
  <si>
    <t>李明星</t>
  </si>
  <si>
    <t>华家笠</t>
  </si>
  <si>
    <t>杨健凤</t>
  </si>
  <si>
    <t>陈宣好</t>
  </si>
  <si>
    <t>王耀辉</t>
  </si>
  <si>
    <t>陈天柱</t>
  </si>
  <si>
    <t>何国红</t>
  </si>
  <si>
    <t>彭婧</t>
  </si>
  <si>
    <t>梁彪</t>
  </si>
  <si>
    <t>杨青青</t>
  </si>
  <si>
    <t>王永志</t>
  </si>
  <si>
    <t>李玲慧</t>
  </si>
  <si>
    <t>李秀群</t>
  </si>
  <si>
    <t>王晓兰</t>
  </si>
  <si>
    <t>林静兰</t>
  </si>
  <si>
    <t>邹湘溢</t>
  </si>
  <si>
    <t>韦伶俐</t>
  </si>
  <si>
    <t>高玉琴</t>
  </si>
  <si>
    <t>吴春花</t>
  </si>
  <si>
    <t>杨霞</t>
  </si>
  <si>
    <t>张新明</t>
  </si>
  <si>
    <t>孟斌</t>
  </si>
  <si>
    <t>杨灿</t>
  </si>
  <si>
    <t>高道成</t>
  </si>
  <si>
    <t>朱绪梁</t>
  </si>
  <si>
    <t>龙鑫</t>
  </si>
  <si>
    <t>杜月辉</t>
  </si>
  <si>
    <t>李红涛</t>
  </si>
  <si>
    <t>陶家虎</t>
  </si>
  <si>
    <t>崔庆松</t>
  </si>
  <si>
    <t>余敏</t>
  </si>
  <si>
    <t>李琴</t>
  </si>
  <si>
    <t>卯飞云</t>
  </si>
  <si>
    <t>李杰</t>
  </si>
  <si>
    <t>熊念</t>
  </si>
  <si>
    <t>冯坤</t>
  </si>
  <si>
    <t>夏廷梅</t>
  </si>
  <si>
    <t>徐杰</t>
  </si>
  <si>
    <t>任倩倩</t>
  </si>
  <si>
    <t>周珩</t>
  </si>
  <si>
    <t>周孝菊</t>
  </si>
  <si>
    <t>周斯佩</t>
  </si>
  <si>
    <t>谭振</t>
  </si>
  <si>
    <t>陈奔</t>
  </si>
  <si>
    <t>张平</t>
  </si>
  <si>
    <t>王崇</t>
  </si>
  <si>
    <t>于雷</t>
  </si>
  <si>
    <t>邹振华</t>
  </si>
  <si>
    <t>梅娅</t>
  </si>
  <si>
    <t>张万军</t>
  </si>
  <si>
    <t>吴书吉</t>
  </si>
  <si>
    <t>张钰坤</t>
  </si>
  <si>
    <t>周才</t>
  </si>
  <si>
    <t>罗立萍</t>
  </si>
  <si>
    <t>胡丹</t>
  </si>
  <si>
    <t>王晶晶</t>
  </si>
  <si>
    <t>冯露海</t>
  </si>
  <si>
    <t>张荣发</t>
  </si>
  <si>
    <t>韦德进</t>
  </si>
  <si>
    <t>周围</t>
  </si>
  <si>
    <t>邹甜</t>
  </si>
  <si>
    <t>杜也佳</t>
  </si>
  <si>
    <t>周鹏</t>
  </si>
  <si>
    <t>何猛</t>
  </si>
  <si>
    <t>陈兵</t>
  </si>
  <si>
    <t>张星园</t>
  </si>
  <si>
    <t>文红汝</t>
  </si>
  <si>
    <t>杨熊春</t>
  </si>
  <si>
    <t>班泽栋</t>
  </si>
  <si>
    <t>金炜</t>
  </si>
  <si>
    <t>杨吉</t>
  </si>
  <si>
    <t>刘洪能</t>
  </si>
  <si>
    <t>刘静</t>
  </si>
  <si>
    <t>任娅琴</t>
  </si>
  <si>
    <t>唐正刚</t>
  </si>
  <si>
    <t>赵珊</t>
  </si>
  <si>
    <t>王小祎</t>
  </si>
  <si>
    <t>杨承娇</t>
  </si>
  <si>
    <t>张红发</t>
  </si>
  <si>
    <t>石承贤</t>
  </si>
  <si>
    <t>李文波</t>
  </si>
  <si>
    <t>杨伊妮</t>
  </si>
  <si>
    <t>蒋家红</t>
  </si>
  <si>
    <t>岳强</t>
  </si>
  <si>
    <t>刘政鑫</t>
  </si>
  <si>
    <t>陈积</t>
  </si>
  <si>
    <t>李春苗</t>
  </si>
  <si>
    <t>刘宇航</t>
  </si>
  <si>
    <t>王永运</t>
  </si>
  <si>
    <t>吴浩杰</t>
  </si>
  <si>
    <t>黄涛</t>
  </si>
  <si>
    <t>刘诚</t>
  </si>
  <si>
    <t>田玥</t>
  </si>
  <si>
    <t>冉茂乾</t>
  </si>
  <si>
    <t>粟永恒</t>
  </si>
  <si>
    <t>李春芳</t>
  </si>
  <si>
    <t>李翔</t>
  </si>
  <si>
    <t>钟成军</t>
  </si>
  <si>
    <t>胡宸铭</t>
  </si>
  <si>
    <t>冉梦姣</t>
  </si>
  <si>
    <t>肖梅</t>
  </si>
  <si>
    <t>文丹丹</t>
  </si>
  <si>
    <t>牛显宇</t>
  </si>
  <si>
    <t>马黔月</t>
  </si>
  <si>
    <t>马章芮</t>
  </si>
  <si>
    <t>彭清源</t>
  </si>
  <si>
    <t>黄雯茜</t>
  </si>
  <si>
    <t>卢兵</t>
  </si>
  <si>
    <t>邢丽</t>
  </si>
  <si>
    <t>徐定松</t>
  </si>
  <si>
    <t>吴孟秋</t>
  </si>
  <si>
    <t>曾佳</t>
  </si>
  <si>
    <t>杨金鑫</t>
  </si>
  <si>
    <t>欧阳锌</t>
  </si>
  <si>
    <t>邹金刚</t>
  </si>
  <si>
    <t>陈杏杏</t>
  </si>
  <si>
    <t>张豪</t>
  </si>
  <si>
    <t>林泽洲</t>
  </si>
  <si>
    <t>张汇梅</t>
  </si>
  <si>
    <t>党鹏程</t>
  </si>
  <si>
    <t>祝婕</t>
  </si>
  <si>
    <t>杨珺</t>
  </si>
  <si>
    <t>杨祎</t>
  </si>
  <si>
    <t>马关西</t>
  </si>
  <si>
    <t>邹饮</t>
  </si>
  <si>
    <t>罗光梅</t>
  </si>
  <si>
    <t>龚莹</t>
  </si>
  <si>
    <t>叶虎</t>
  </si>
  <si>
    <t>陈小松</t>
  </si>
  <si>
    <t>邓驭文</t>
  </si>
  <si>
    <t>彭芙蓉</t>
  </si>
  <si>
    <t>周超超</t>
  </si>
  <si>
    <t>杨海</t>
  </si>
  <si>
    <t>罗婷</t>
  </si>
  <si>
    <t>邓东</t>
  </si>
  <si>
    <t>朱邦</t>
  </si>
  <si>
    <t>明旭华</t>
  </si>
  <si>
    <t>丁琰</t>
  </si>
  <si>
    <t>周玲燕</t>
  </si>
  <si>
    <t>张忠姝</t>
  </si>
  <si>
    <t>陈玥</t>
  </si>
  <si>
    <t>刘隆宽</t>
  </si>
  <si>
    <t>朱胜平</t>
  </si>
  <si>
    <t>曾菲</t>
  </si>
  <si>
    <t>兰蕊蕊</t>
  </si>
  <si>
    <t>邓朝阳</t>
  </si>
  <si>
    <t>张钰笛</t>
  </si>
  <si>
    <t>邹杨</t>
  </si>
  <si>
    <t>史伊伊</t>
  </si>
  <si>
    <t>咬丽娟</t>
  </si>
  <si>
    <t>肖兴艳</t>
  </si>
  <si>
    <t>何本蜻</t>
  </si>
  <si>
    <t>王茹雪</t>
  </si>
  <si>
    <t>张云飞</t>
  </si>
  <si>
    <t>陈云亮</t>
  </si>
  <si>
    <t>刘飘</t>
  </si>
  <si>
    <t>王小芳</t>
  </si>
  <si>
    <t>刘坤</t>
  </si>
  <si>
    <t>徐健</t>
  </si>
  <si>
    <t>敖弟堂</t>
  </si>
  <si>
    <t>陈国武</t>
  </si>
  <si>
    <t>刘成名</t>
  </si>
  <si>
    <t>陈昭春</t>
  </si>
  <si>
    <t>覃玉荣</t>
  </si>
  <si>
    <t>黎尚源</t>
  </si>
  <si>
    <t>杨雪</t>
  </si>
  <si>
    <t>鄢阳</t>
  </si>
  <si>
    <t>付炜</t>
  </si>
  <si>
    <t>周培明</t>
  </si>
  <si>
    <t>敖显书</t>
  </si>
  <si>
    <t>刘柏杨</t>
  </si>
  <si>
    <t>周超</t>
  </si>
  <si>
    <t>费雄</t>
  </si>
  <si>
    <t>吴林</t>
  </si>
  <si>
    <t>黄小忠</t>
  </si>
  <si>
    <t>冯允</t>
  </si>
  <si>
    <t>谭蕊邑</t>
  </si>
  <si>
    <t>罗莲</t>
  </si>
  <si>
    <t>郭艳</t>
  </si>
  <si>
    <t>罗广</t>
  </si>
  <si>
    <t>郭柳</t>
  </si>
  <si>
    <t>蒙涛</t>
  </si>
  <si>
    <t>何兵</t>
  </si>
  <si>
    <t>汤龙</t>
  </si>
  <si>
    <t>黄星</t>
  </si>
  <si>
    <t>保加元</t>
  </si>
  <si>
    <t>任雨婷</t>
  </si>
  <si>
    <t>李玮</t>
  </si>
  <si>
    <t>张立辉</t>
  </si>
  <si>
    <t>李维纬</t>
  </si>
  <si>
    <t>邹雯</t>
  </si>
  <si>
    <t>肖世杨</t>
  </si>
  <si>
    <t>张丽</t>
  </si>
  <si>
    <t>潘成光</t>
  </si>
  <si>
    <t>江帆</t>
  </si>
  <si>
    <t>吴佳茜</t>
  </si>
  <si>
    <t>孔令博</t>
  </si>
  <si>
    <t>朱永超</t>
  </si>
  <si>
    <t>唐涛</t>
  </si>
  <si>
    <t>崔璐</t>
  </si>
  <si>
    <t>唐帅</t>
  </si>
  <si>
    <t>赵恒仪</t>
  </si>
  <si>
    <t>代伦</t>
  </si>
  <si>
    <t>高金利</t>
  </si>
  <si>
    <t>夏露</t>
  </si>
  <si>
    <t>令狐昌艳</t>
  </si>
  <si>
    <t>姚佳兴</t>
  </si>
  <si>
    <t>谭其江</t>
  </si>
  <si>
    <t>罗超</t>
  </si>
  <si>
    <t>韩明辉</t>
  </si>
  <si>
    <t>刘蕾</t>
  </si>
  <si>
    <t>刘江礼</t>
  </si>
  <si>
    <t>李冰冰</t>
  </si>
  <si>
    <t>张小祥</t>
  </si>
  <si>
    <t>徐进</t>
  </si>
  <si>
    <t>吴丽莎</t>
  </si>
  <si>
    <t>康喜</t>
  </si>
  <si>
    <t>田鹏程</t>
  </si>
  <si>
    <t>刘凯旋</t>
  </si>
  <si>
    <t>唐飞云</t>
  </si>
  <si>
    <t>刘应南</t>
  </si>
  <si>
    <t>周坤现</t>
  </si>
  <si>
    <t>李维</t>
  </si>
  <si>
    <t>何恒</t>
  </si>
  <si>
    <t>鄢略剑</t>
  </si>
  <si>
    <t>张永</t>
  </si>
  <si>
    <t>李风琴</t>
  </si>
  <si>
    <t>郑凯</t>
  </si>
  <si>
    <t>刘科志</t>
  </si>
  <si>
    <t>孙睿</t>
  </si>
  <si>
    <t>唐睿</t>
  </si>
  <si>
    <t>郑梅</t>
  </si>
  <si>
    <t>陈启国</t>
  </si>
  <si>
    <t>肖锋</t>
  </si>
  <si>
    <t>施辉平</t>
  </si>
  <si>
    <t>唐文阳</t>
  </si>
  <si>
    <t>石国臣</t>
  </si>
  <si>
    <t>申少贺</t>
  </si>
  <si>
    <t>田一</t>
  </si>
  <si>
    <t>吴飞</t>
  </si>
  <si>
    <t>陈友焱</t>
  </si>
  <si>
    <t>曾继军</t>
  </si>
  <si>
    <t>袁波</t>
  </si>
  <si>
    <t>马旭</t>
  </si>
  <si>
    <t>陈高玄</t>
  </si>
  <si>
    <t>张吉兵</t>
  </si>
  <si>
    <t>刘坤龙</t>
  </si>
  <si>
    <t>陈剑</t>
  </si>
  <si>
    <t>何定一</t>
  </si>
  <si>
    <t>夏远会</t>
  </si>
  <si>
    <t>武孔圣</t>
  </si>
  <si>
    <t>宋大勇</t>
  </si>
  <si>
    <t>姚兴</t>
  </si>
  <si>
    <t>陈胜良</t>
  </si>
  <si>
    <t>解馗</t>
  </si>
  <si>
    <t>董浩</t>
  </si>
  <si>
    <t>王荣馨</t>
  </si>
  <si>
    <t>刘运</t>
  </si>
  <si>
    <t>王玉英</t>
  </si>
  <si>
    <t>臧懋</t>
  </si>
  <si>
    <t>赵云</t>
  </si>
  <si>
    <t>潘小红</t>
  </si>
  <si>
    <t>陈御焘</t>
  </si>
  <si>
    <t>安稳</t>
  </si>
  <si>
    <t>郑绪涛</t>
  </si>
  <si>
    <t>吴俊</t>
  </si>
  <si>
    <t>陈芃霖</t>
  </si>
  <si>
    <t>肖陆杰</t>
  </si>
  <si>
    <t>高飞</t>
  </si>
  <si>
    <t>任柯林</t>
  </si>
  <si>
    <t>郝希玺</t>
  </si>
  <si>
    <t>邹政</t>
  </si>
  <si>
    <t>田进松</t>
  </si>
  <si>
    <t>徐彪</t>
  </si>
  <si>
    <t>余瑞品</t>
  </si>
  <si>
    <t>王加超</t>
  </si>
  <si>
    <t>朱进军</t>
  </si>
  <si>
    <t>雷世豪</t>
  </si>
  <si>
    <t>陈永文</t>
  </si>
  <si>
    <t>梁莉</t>
  </si>
  <si>
    <t>何杰</t>
  </si>
  <si>
    <t>刘宇</t>
  </si>
  <si>
    <t>聂章阅</t>
  </si>
  <si>
    <t>罗学博</t>
  </si>
  <si>
    <t>张文焘</t>
  </si>
  <si>
    <t>郭彭波</t>
  </si>
  <si>
    <t>雷明</t>
  </si>
  <si>
    <t>董玲志</t>
  </si>
  <si>
    <t>刘欢</t>
  </si>
  <si>
    <t>毛耀进</t>
  </si>
  <si>
    <t>韩建红</t>
  </si>
  <si>
    <t>龙荣华</t>
  </si>
  <si>
    <t>郭毅荿</t>
  </si>
  <si>
    <t>熊楸</t>
  </si>
  <si>
    <t>唐胜荣</t>
  </si>
  <si>
    <t>杨兆坤</t>
  </si>
  <si>
    <t>黄鑫</t>
  </si>
  <si>
    <t>袁登国</t>
  </si>
  <si>
    <t>杜文枫</t>
  </si>
  <si>
    <t>冉鑫</t>
  </si>
  <si>
    <t>孙国辉</t>
  </si>
  <si>
    <t>潘泉锦</t>
  </si>
  <si>
    <t>冯发志</t>
  </si>
  <si>
    <t>刘顺</t>
  </si>
  <si>
    <t>罗雷</t>
  </si>
  <si>
    <t>杨钊</t>
  </si>
  <si>
    <t>聂郁丰</t>
  </si>
  <si>
    <t>陈怀毅</t>
  </si>
  <si>
    <t>刘子毅</t>
  </si>
  <si>
    <t>马雅力</t>
  </si>
  <si>
    <t>李超</t>
  </si>
  <si>
    <t>甘礼嘉</t>
  </si>
  <si>
    <t>马新毅</t>
  </si>
  <si>
    <t>肖俊</t>
  </si>
  <si>
    <t>黄芳</t>
  </si>
  <si>
    <t>温泉</t>
  </si>
  <si>
    <t>何超</t>
  </si>
  <si>
    <t>赵永特</t>
  </si>
  <si>
    <t>郑玖凌</t>
  </si>
  <si>
    <t>代兵</t>
  </si>
  <si>
    <t>娄作全</t>
  </si>
  <si>
    <t>任廷福</t>
  </si>
  <si>
    <t>赵伟</t>
  </si>
  <si>
    <t>熊丹</t>
  </si>
  <si>
    <t>李家胡</t>
  </si>
  <si>
    <t>吴金成</t>
  </si>
  <si>
    <t>李涛</t>
  </si>
  <si>
    <t>吉杰</t>
  </si>
  <si>
    <t>柳晓光</t>
  </si>
  <si>
    <t>戴衡</t>
  </si>
  <si>
    <t>甘卫胜</t>
  </si>
  <si>
    <t>张铖</t>
  </si>
  <si>
    <t>刘锐</t>
  </si>
  <si>
    <t>李响</t>
  </si>
  <si>
    <t>何令</t>
  </si>
  <si>
    <t>杨孝文</t>
  </si>
  <si>
    <t>蒋进</t>
  </si>
  <si>
    <t>张梅</t>
  </si>
  <si>
    <t>杨厚琴</t>
  </si>
  <si>
    <t>伍浩</t>
  </si>
  <si>
    <t>周晓玲</t>
  </si>
  <si>
    <t>郭丽娜</t>
  </si>
  <si>
    <t>尹娇</t>
  </si>
  <si>
    <t>张立力</t>
  </si>
  <si>
    <t>杨静</t>
  </si>
  <si>
    <t>毛希遥</t>
  </si>
  <si>
    <t>苏梅</t>
  </si>
  <si>
    <t>宣晔庭</t>
  </si>
  <si>
    <t>蒋志慧</t>
  </si>
  <si>
    <t>肖岱</t>
  </si>
  <si>
    <t>李明治</t>
  </si>
  <si>
    <t>胡佳乐</t>
  </si>
  <si>
    <t>赵渫煊</t>
  </si>
  <si>
    <t>环境科学与工程、环境科学、环境工程</t>
  </si>
  <si>
    <t>地球化学</t>
  </si>
  <si>
    <t>古生物学与地层学</t>
  </si>
  <si>
    <t>矿物学</t>
  </si>
  <si>
    <t>矿产普查与勘探</t>
  </si>
  <si>
    <t>地质工程</t>
  </si>
  <si>
    <t>材料化学</t>
  </si>
  <si>
    <t>化学</t>
  </si>
  <si>
    <t>应用化学</t>
  </si>
  <si>
    <t>环境科学与工程</t>
  </si>
  <si>
    <t>环境工程</t>
  </si>
  <si>
    <t>地质学</t>
  </si>
  <si>
    <t>环境工程</t>
  </si>
  <si>
    <t>环境科学与工程</t>
  </si>
  <si>
    <t>环境工程</t>
  </si>
  <si>
    <t>土地资源管理</t>
  </si>
  <si>
    <t>环境工程</t>
  </si>
  <si>
    <t>矿物加工工程</t>
  </si>
  <si>
    <t>采矿工程</t>
  </si>
  <si>
    <t>矿物加工工程</t>
  </si>
  <si>
    <t>安全技术与工程</t>
  </si>
  <si>
    <t>化学工程与技术</t>
  </si>
  <si>
    <t>化学工程</t>
  </si>
  <si>
    <t>水利水电工程</t>
  </si>
  <si>
    <t>水文与水资源工程</t>
  </si>
  <si>
    <t>土木工程</t>
  </si>
  <si>
    <t>建筑环境与设备工程</t>
  </si>
  <si>
    <t>城市规划</t>
  </si>
  <si>
    <t>给排水科学与工程</t>
  </si>
  <si>
    <t>土木工程</t>
  </si>
  <si>
    <t>城市规划</t>
  </si>
  <si>
    <t>水文与工程地质</t>
  </si>
  <si>
    <t>工程地质勘查</t>
  </si>
  <si>
    <t>矿山地质</t>
  </si>
  <si>
    <t>钻探技术</t>
  </si>
  <si>
    <t>煤矿开采技术</t>
  </si>
  <si>
    <t>非金属矿开采技术</t>
  </si>
  <si>
    <t>工程造价</t>
  </si>
  <si>
    <t>矿物加工工程</t>
  </si>
  <si>
    <t>采矿工程</t>
  </si>
  <si>
    <t>矿物资源工程</t>
  </si>
  <si>
    <t>资源勘查工程</t>
  </si>
  <si>
    <t>矿物加工工程</t>
  </si>
  <si>
    <t>地质工程</t>
  </si>
  <si>
    <t>采矿工程</t>
  </si>
  <si>
    <t>勘查技术与工程</t>
  </si>
  <si>
    <t>建筑工程技术</t>
  </si>
  <si>
    <t>道路桥梁工程技术</t>
  </si>
  <si>
    <t>测绘工程技术</t>
  </si>
  <si>
    <t>工程测量与监理</t>
  </si>
  <si>
    <t>工程测量技术</t>
  </si>
  <si>
    <t>矿物资源工程</t>
  </si>
  <si>
    <t>地质工程</t>
  </si>
  <si>
    <t>资源勘查工程</t>
  </si>
  <si>
    <t>石油工程</t>
  </si>
  <si>
    <t>采矿工程</t>
  </si>
  <si>
    <t>勘查技术与工程</t>
  </si>
  <si>
    <t>矿物加工工程</t>
  </si>
  <si>
    <t>勘查技术与工程</t>
  </si>
  <si>
    <t>采矿工程</t>
  </si>
  <si>
    <t>资源勘查工程</t>
  </si>
  <si>
    <t>石油工程</t>
  </si>
  <si>
    <t>地质工程</t>
  </si>
  <si>
    <t>矿物加工工程</t>
  </si>
  <si>
    <t>石油工程</t>
  </si>
  <si>
    <t>采矿工程</t>
  </si>
  <si>
    <t>资源勘查工程</t>
  </si>
  <si>
    <t>资源勘查工程</t>
  </si>
  <si>
    <t>地质工程</t>
  </si>
  <si>
    <t>田仁森</t>
  </si>
  <si>
    <t>水文与水资源工程</t>
  </si>
  <si>
    <t>于美璇</t>
  </si>
  <si>
    <t>高卓</t>
  </si>
  <si>
    <t>赵徐霞</t>
  </si>
  <si>
    <t>矿业工程</t>
  </si>
  <si>
    <t>陈海龙</t>
  </si>
  <si>
    <t>黄名</t>
  </si>
  <si>
    <t>黄进</t>
  </si>
  <si>
    <t>赵涛</t>
  </si>
  <si>
    <t>詹奉力</t>
  </si>
  <si>
    <t>陈泽帅</t>
  </si>
  <si>
    <t>雍洪芬</t>
  </si>
  <si>
    <t>张涛</t>
  </si>
  <si>
    <t>蒋兴</t>
  </si>
  <si>
    <t>土木工程（岩土工程方向）</t>
  </si>
  <si>
    <t>汉语言文学</t>
  </si>
  <si>
    <t>吴尚江</t>
  </si>
  <si>
    <t>吴菊芬</t>
  </si>
  <si>
    <t>宋韬</t>
  </si>
  <si>
    <t>测控技术与仪器</t>
  </si>
  <si>
    <t>余明星</t>
  </si>
  <si>
    <t>罗佳</t>
  </si>
  <si>
    <t>岳顺</t>
  </si>
  <si>
    <t>经济学</t>
  </si>
  <si>
    <t>曾发奎</t>
  </si>
  <si>
    <t>中药学</t>
  </si>
  <si>
    <t>李城尧</t>
  </si>
  <si>
    <t>资源勘查工程</t>
  </si>
  <si>
    <t>潘青青</t>
  </si>
  <si>
    <t>柯鸿浩</t>
  </si>
  <si>
    <t>管洪</t>
  </si>
  <si>
    <t>张春</t>
  </si>
  <si>
    <t>江永</t>
  </si>
  <si>
    <t>张兰杏</t>
  </si>
  <si>
    <t>王金燕</t>
  </si>
  <si>
    <t>邱尧</t>
  </si>
  <si>
    <t>赵薇</t>
  </si>
  <si>
    <t>法学（医事法律方向）</t>
  </si>
  <si>
    <t>国际经济与贸易</t>
  </si>
  <si>
    <t>广播电视学</t>
  </si>
  <si>
    <t>物流管理</t>
  </si>
  <si>
    <t>熊栎淇</t>
  </si>
  <si>
    <t>易洪信</t>
  </si>
  <si>
    <t>工程测量技术</t>
  </si>
  <si>
    <t>工程测量与监理</t>
  </si>
  <si>
    <t>肖辉</t>
  </si>
  <si>
    <t>李敏鸿</t>
  </si>
  <si>
    <t>通信工程</t>
  </si>
  <si>
    <t>信息与计算科学</t>
  </si>
  <si>
    <t>丁艳</t>
  </si>
  <si>
    <t>张欣</t>
  </si>
  <si>
    <t>杨羽</t>
  </si>
  <si>
    <t>吕婷彦</t>
  </si>
  <si>
    <t>国际金融</t>
  </si>
  <si>
    <t>龙开先</t>
  </si>
  <si>
    <t>郭程程</t>
  </si>
  <si>
    <t>环境工程</t>
  </si>
  <si>
    <t>环境科学</t>
  </si>
  <si>
    <t>罗琳</t>
  </si>
  <si>
    <t>袁庆伟</t>
  </si>
  <si>
    <t>安政</t>
  </si>
  <si>
    <t>预防医学</t>
  </si>
  <si>
    <t>电子信息工程</t>
  </si>
  <si>
    <t>无机非金属材料工程</t>
  </si>
  <si>
    <t>工商管理</t>
  </si>
  <si>
    <t>贵州省煤田地质局2019年公开招聘工作人员工作面试分组时间人数安排表</t>
  </si>
  <si>
    <t>面试时间</t>
  </si>
  <si>
    <t>序号</t>
  </si>
  <si>
    <t>合计</t>
  </si>
  <si>
    <t>面试1组</t>
  </si>
  <si>
    <t>面试2组</t>
  </si>
  <si>
    <t>面试3组</t>
  </si>
  <si>
    <t>备注</t>
  </si>
  <si>
    <t>合计</t>
  </si>
  <si>
    <t>会计</t>
  </si>
  <si>
    <t>会计与审计</t>
  </si>
  <si>
    <t>钟茜</t>
  </si>
  <si>
    <t>会计电算化</t>
  </si>
  <si>
    <t>王琳翼</t>
  </si>
  <si>
    <t>财务管理</t>
  </si>
  <si>
    <t>财务管理</t>
  </si>
  <si>
    <t>李婧彤</t>
  </si>
  <si>
    <t>会计学（注册会计师方向）</t>
  </si>
  <si>
    <t>黄皙然</t>
  </si>
  <si>
    <t>张云云</t>
  </si>
  <si>
    <t>会计学</t>
  </si>
  <si>
    <t>会计学</t>
  </si>
  <si>
    <t>张友娣</t>
  </si>
  <si>
    <t>杨天余</t>
  </si>
  <si>
    <t>财务管理</t>
  </si>
  <si>
    <t>法学</t>
  </si>
  <si>
    <t>宋莲花</t>
  </si>
  <si>
    <t>教育技术学，辅修会计学</t>
  </si>
  <si>
    <t>宋雨田</t>
  </si>
  <si>
    <t>旅游管理</t>
  </si>
  <si>
    <t>魏佳兴</t>
  </si>
  <si>
    <t>市场营销</t>
  </si>
  <si>
    <t>杨梅</t>
  </si>
  <si>
    <t>思想政治教育</t>
  </si>
  <si>
    <t>舒万涛</t>
  </si>
  <si>
    <t>机械工程</t>
  </si>
  <si>
    <t>国际经济与贸易</t>
  </si>
  <si>
    <t>苏璇</t>
  </si>
  <si>
    <t>会计学（注册会计师）</t>
  </si>
  <si>
    <t>测绘工程</t>
  </si>
  <si>
    <t>测绘工程（摄影测绘与遥感）</t>
  </si>
  <si>
    <t>遥感科学与技术</t>
  </si>
  <si>
    <t>软件工程</t>
  </si>
  <si>
    <t>计算机科学与技术</t>
  </si>
  <si>
    <t>电子科学与技术</t>
  </si>
  <si>
    <t>电子信息科学与技术</t>
  </si>
  <si>
    <t>电子信息科学与技术</t>
  </si>
  <si>
    <t>信息与计算科学</t>
  </si>
  <si>
    <t>计算机科学与技术</t>
  </si>
  <si>
    <t>材料化学</t>
  </si>
  <si>
    <t>广播电视学（数字媒体）</t>
  </si>
  <si>
    <t>经济学</t>
  </si>
  <si>
    <t>公共事业管理</t>
  </si>
  <si>
    <t>法学</t>
  </si>
  <si>
    <t>工业设计</t>
  </si>
  <si>
    <t>光电信息科学与工程</t>
  </si>
  <si>
    <t>通信工程</t>
  </si>
  <si>
    <t>信息管理与信息系统</t>
  </si>
  <si>
    <t>电子信息科学与技术</t>
  </si>
  <si>
    <t>软件工程</t>
  </si>
  <si>
    <t>信息工程</t>
  </si>
  <si>
    <t>电气工程及其自动化</t>
  </si>
  <si>
    <t>新闻学</t>
  </si>
  <si>
    <t>行政管理</t>
  </si>
  <si>
    <t>自动化</t>
  </si>
  <si>
    <t>林学</t>
  </si>
  <si>
    <t>文化产业管理</t>
  </si>
  <si>
    <t>材料学</t>
  </si>
  <si>
    <t>通信工程</t>
  </si>
  <si>
    <t>电子信息工程</t>
  </si>
  <si>
    <t>行政管理</t>
  </si>
  <si>
    <t>物流管理</t>
  </si>
  <si>
    <t>民商法学</t>
  </si>
  <si>
    <t>生物科学</t>
  </si>
  <si>
    <t>安全工程</t>
  </si>
  <si>
    <t>信息与计算科学</t>
  </si>
  <si>
    <t>哲学</t>
  </si>
  <si>
    <t>英语</t>
  </si>
  <si>
    <t>广告学</t>
  </si>
  <si>
    <t>中药学（涉外方向）</t>
  </si>
  <si>
    <t>食品科学与工程</t>
  </si>
  <si>
    <t>环境科学</t>
  </si>
  <si>
    <t>建筑环境与设备工程</t>
  </si>
  <si>
    <t>行政管理</t>
  </si>
  <si>
    <t>人力资源管理</t>
  </si>
  <si>
    <t>化学工程与工艺</t>
  </si>
  <si>
    <t>审计学</t>
  </si>
  <si>
    <t>思想政治教育</t>
  </si>
  <si>
    <t>会计学</t>
  </si>
  <si>
    <t>财务管理</t>
  </si>
  <si>
    <t>财务管理</t>
  </si>
  <si>
    <t>7月18日
上午</t>
  </si>
  <si>
    <t>7月18日
下午</t>
  </si>
  <si>
    <t>7月19日
上午</t>
  </si>
  <si>
    <t>7月19日
下午</t>
  </si>
  <si>
    <t>7月20日
上午</t>
  </si>
  <si>
    <t>7月20日
下午</t>
  </si>
  <si>
    <t>7月21日
上午</t>
  </si>
  <si>
    <t>7月21日
下午</t>
  </si>
  <si>
    <t>应用物理学</t>
  </si>
  <si>
    <t>食品卫生与营养学</t>
  </si>
  <si>
    <t>生物技术</t>
  </si>
  <si>
    <t>材料科学与工程</t>
  </si>
  <si>
    <t>化学</t>
  </si>
  <si>
    <t>经济</t>
  </si>
  <si>
    <t>机械设计制造及其自动化</t>
  </si>
  <si>
    <t>电气工程及其自动化</t>
  </si>
  <si>
    <t>文秘教育</t>
  </si>
  <si>
    <t>农村区域发展</t>
  </si>
  <si>
    <t>机械设计制造及其自动化（机电传动与控制方向）</t>
  </si>
  <si>
    <t>机械设计制造及其自动化（机电）</t>
  </si>
  <si>
    <t>机械设计制造及其自动化</t>
  </si>
  <si>
    <t>工程管理</t>
  </si>
  <si>
    <t>工业工程</t>
  </si>
  <si>
    <t>工程造价</t>
  </si>
  <si>
    <t>工程造价</t>
  </si>
  <si>
    <t>工程管理</t>
  </si>
  <si>
    <t>工程管理（工程造价方向）</t>
  </si>
  <si>
    <t>印刷技术</t>
  </si>
  <si>
    <t>测控技术与仪器</t>
  </si>
  <si>
    <t>测绘工程</t>
  </si>
  <si>
    <t>毛念川</t>
  </si>
  <si>
    <t>张冬冬</t>
  </si>
  <si>
    <t>撒彩</t>
  </si>
  <si>
    <t>彭华靖</t>
  </si>
  <si>
    <t>高翔</t>
  </si>
  <si>
    <t>秦思佳</t>
  </si>
  <si>
    <t>杨倩</t>
  </si>
  <si>
    <t>陈洪涛</t>
  </si>
  <si>
    <t>工程测量与监理</t>
  </si>
  <si>
    <t>夏玉</t>
  </si>
  <si>
    <t>勘查技术与工程</t>
  </si>
  <si>
    <t>3组    面试时间：7月21日上午（请考生8:30到贵州省煤田地质局科技中心19楼候考室抽签准备）</t>
  </si>
  <si>
    <t>3组    面试时间：7月20日上午（请考生8:30到贵州省煤田地质局科技中心19楼候考室抽签准备）</t>
  </si>
  <si>
    <t>3组    面试时间：7月19日上午（请考生8:30到贵州省煤田地质局科技中心19楼候考室抽签准备）</t>
  </si>
  <si>
    <t>3组    面试时间：7月18日上午（请考生8:30到贵州省煤田地质局科技中心19楼候考室抽签准备）</t>
  </si>
  <si>
    <t>2组    面试时间：7月21日上午（请考生8:30到贵州省煤田地质局科技中心19楼候考室抽签准备）</t>
  </si>
  <si>
    <t>2组    面试时间：7月20日上午（请考生8:30到贵州省煤田地质局科技中心19楼候考室抽签准备）</t>
  </si>
  <si>
    <t>2组    面试时间：7月19日上午（请考生8:30到贵州省煤田地质局科技中心19楼候考室抽签准备）</t>
  </si>
  <si>
    <t>2组    面试时间：7月18日上午（请考生8:30到贵州省煤田地质局科技中心19楼候考室抽签准备）</t>
  </si>
  <si>
    <t>1组    面试时间：7月21日上午（请考生8:30到贵州省煤田地质局科技中心19楼候考室抽签准备）</t>
  </si>
  <si>
    <t>1组    面试时间：7月20日上午（请考生8:30到贵州省煤田地质局科技中心19楼候考室抽签准备）</t>
  </si>
  <si>
    <t>1组    面试时间：7月19日上午（请考生8:30到贵州省煤田地质局科技中心19楼候考室抽签准备）</t>
  </si>
  <si>
    <t>1组    面试时间：7月18日上午（请考生8:30到贵州省煤田地质局科技中心19楼候考室抽签准备）</t>
  </si>
  <si>
    <t>3组    面试时间：7月21日下午（请考生13:30到贵州省煤田地质局科技中心19楼候考室抽签准备）</t>
  </si>
  <si>
    <t>3组    面试时间：7月20日下午（请考生13:30到贵州省煤田地质局科技中心19楼候考室抽签准备）</t>
  </si>
  <si>
    <t>3组    面试时间：7月19日下午（请考生13:30到贵州省煤田地质局科技中心19楼候考室抽签准备）</t>
  </si>
  <si>
    <t>3组    面试时间：7月18日下午（请考生13:30到贵州省煤田地质局科技中心19楼候考室抽签准备）</t>
  </si>
  <si>
    <t>2组    面试时间：7月21日下午（请考生12:30到贵州省煤田地质局科技中心19楼候考室抽签准备）</t>
  </si>
  <si>
    <t>2组    面试时间：7月20日下午（请考生13:30到贵州省煤田地质局科技中心19楼候考室抽签准备）</t>
  </si>
  <si>
    <t>2组    面试时间：7月19日下午（请考生13:30到贵州省煤田地质局科技中心19楼候考室抽签准备）</t>
  </si>
  <si>
    <t>2组    面试时间：7月18日下午（请考生12:30到贵州省煤田地质局科技中心19楼候考室抽签准备）</t>
  </si>
  <si>
    <t>1组    面试时间：7月21日下午（请考生13:30到贵州省煤田地质局科技中心19楼候考室抽签准备）</t>
  </si>
  <si>
    <t>1组    面试时间：7月20日下午（请考生13:30到贵州省煤田地质局科技中心19楼候考室抽签准备）</t>
  </si>
  <si>
    <t>1组    面试时间：7月19日下午（请考生13:30到贵州省煤田地质局科技中心19楼候考室抽签准备）</t>
  </si>
  <si>
    <t>1组    面试时间：7月18日下午（请考生13:30到贵州省煤田地质局科技中心19楼候考室抽签准备）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</si>
</sst>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6"/>
      <color indexed="8"/>
      <name val="仿宋_GB2312"/>
      <family val="3"/>
    </font>
    <font>
      <b/>
      <sz val="10"/>
      <color indexed="8"/>
      <name val="仿宋_GB2312"/>
      <family val="3"/>
    </font>
    <font>
      <b/>
      <sz val="18"/>
      <color indexed="8"/>
      <name val="仿宋_GB2312"/>
      <family val="3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8"/>
      <name val="宋体"/>
      <family val="0"/>
    </font>
    <font>
      <sz val="20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Protection="0">
      <alignment vertical="center"/>
    </xf>
    <xf numFmtId="0" fontId="31" fillId="4" borderId="0" applyNumberFormat="0" applyBorder="0" applyAlignment="0" applyProtection="0"/>
    <xf numFmtId="0" fontId="0" fillId="5" borderId="0" applyProtection="0">
      <alignment vertical="center"/>
    </xf>
    <xf numFmtId="0" fontId="31" fillId="6" borderId="0" applyNumberFormat="0" applyBorder="0" applyAlignment="0" applyProtection="0"/>
    <xf numFmtId="0" fontId="0" fillId="7" borderId="0" applyProtection="0">
      <alignment vertical="center"/>
    </xf>
    <xf numFmtId="0" fontId="31" fillId="8" borderId="0" applyNumberFormat="0" applyBorder="0" applyAlignment="0" applyProtection="0"/>
    <xf numFmtId="0" fontId="0" fillId="9" borderId="0" applyProtection="0">
      <alignment vertical="center"/>
    </xf>
    <xf numFmtId="0" fontId="31" fillId="10" borderId="0" applyNumberFormat="0" applyBorder="0" applyAlignment="0" applyProtection="0"/>
    <xf numFmtId="0" fontId="0" fillId="11" borderId="0" applyProtection="0">
      <alignment vertical="center"/>
    </xf>
    <xf numFmtId="0" fontId="31" fillId="12" borderId="0" applyNumberFormat="0" applyBorder="0" applyAlignment="0" applyProtection="0"/>
    <xf numFmtId="0" fontId="0" fillId="13" borderId="0" applyProtection="0">
      <alignment vertical="center"/>
    </xf>
    <xf numFmtId="0" fontId="31" fillId="14" borderId="0" applyNumberFormat="0" applyBorder="0" applyAlignment="0" applyProtection="0"/>
    <xf numFmtId="0" fontId="0" fillId="15" borderId="0" applyProtection="0">
      <alignment vertical="center"/>
    </xf>
    <xf numFmtId="0" fontId="31" fillId="16" borderId="0" applyNumberFormat="0" applyBorder="0" applyAlignment="0" applyProtection="0"/>
    <xf numFmtId="0" fontId="0" fillId="17" borderId="0" applyProtection="0">
      <alignment vertical="center"/>
    </xf>
    <xf numFmtId="0" fontId="31" fillId="18" borderId="0" applyNumberFormat="0" applyBorder="0" applyAlignment="0" applyProtection="0"/>
    <xf numFmtId="0" fontId="0" fillId="19" borderId="0" applyProtection="0">
      <alignment vertical="center"/>
    </xf>
    <xf numFmtId="0" fontId="31" fillId="20" borderId="0" applyNumberFormat="0" applyBorder="0" applyAlignment="0" applyProtection="0"/>
    <xf numFmtId="0" fontId="0" fillId="9" borderId="0" applyProtection="0">
      <alignment vertical="center"/>
    </xf>
    <xf numFmtId="0" fontId="31" fillId="21" borderId="0" applyNumberFormat="0" applyBorder="0" applyAlignment="0" applyProtection="0"/>
    <xf numFmtId="0" fontId="0" fillId="15" borderId="0" applyProtection="0">
      <alignment vertical="center"/>
    </xf>
    <xf numFmtId="0" fontId="31" fillId="22" borderId="0" applyNumberFormat="0" applyBorder="0" applyAlignment="0" applyProtection="0"/>
    <xf numFmtId="0" fontId="0" fillId="23" borderId="0" applyProtection="0">
      <alignment vertical="center"/>
    </xf>
    <xf numFmtId="0" fontId="32" fillId="24" borderId="0" applyNumberFormat="0" applyBorder="0" applyAlignment="0" applyProtection="0"/>
    <xf numFmtId="0" fontId="5" fillId="25" borderId="0" applyProtection="0">
      <alignment vertical="center"/>
    </xf>
    <xf numFmtId="0" fontId="32" fillId="26" borderId="0" applyNumberFormat="0" applyBorder="0" applyAlignment="0" applyProtection="0"/>
    <xf numFmtId="0" fontId="5" fillId="17" borderId="0" applyProtection="0">
      <alignment vertical="center"/>
    </xf>
    <xf numFmtId="0" fontId="32" fillId="27" borderId="0" applyNumberFormat="0" applyBorder="0" applyAlignment="0" applyProtection="0"/>
    <xf numFmtId="0" fontId="5" fillId="19" borderId="0" applyProtection="0">
      <alignment vertical="center"/>
    </xf>
    <xf numFmtId="0" fontId="32" fillId="28" borderId="0" applyNumberFormat="0" applyBorder="0" applyAlignment="0" applyProtection="0"/>
    <xf numFmtId="0" fontId="5" fillId="29" borderId="0" applyProtection="0">
      <alignment vertical="center"/>
    </xf>
    <xf numFmtId="0" fontId="32" fillId="30" borderId="0" applyNumberFormat="0" applyBorder="0" applyAlignment="0" applyProtection="0"/>
    <xf numFmtId="0" fontId="5" fillId="31" borderId="0" applyProtection="0">
      <alignment vertical="center"/>
    </xf>
    <xf numFmtId="0" fontId="32" fillId="32" borderId="0" applyNumberFormat="0" applyBorder="0" applyAlignment="0" applyProtection="0"/>
    <xf numFmtId="0" fontId="5" fillId="33" borderId="0" applyProtection="0">
      <alignment vertical="center"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9" fillId="0" borderId="2" applyProtection="0">
      <alignment vertical="center"/>
    </xf>
    <xf numFmtId="0" fontId="35" fillId="0" borderId="3" applyNumberFormat="0" applyFill="0" applyAlignment="0" applyProtection="0"/>
    <xf numFmtId="0" fontId="10" fillId="0" borderId="4" applyProtection="0">
      <alignment vertical="center"/>
    </xf>
    <xf numFmtId="0" fontId="36" fillId="0" borderId="5" applyNumberFormat="0" applyFill="0" applyAlignment="0" applyProtection="0"/>
    <xf numFmtId="0" fontId="2" fillId="0" borderId="6" applyProtection="0">
      <alignment vertical="center"/>
    </xf>
    <xf numFmtId="0" fontId="36" fillId="0" borderId="0" applyNumberFormat="0" applyFill="0" applyBorder="0" applyAlignment="0" applyProtection="0"/>
    <xf numFmtId="0" fontId="2" fillId="0" borderId="0" applyProtection="0">
      <alignment vertical="center"/>
    </xf>
    <xf numFmtId="0" fontId="3" fillId="0" borderId="0" applyProtection="0">
      <alignment vertical="center"/>
    </xf>
    <xf numFmtId="0" fontId="37" fillId="34" borderId="0" applyNumberFormat="0" applyBorder="0" applyAlignment="0" applyProtection="0"/>
    <xf numFmtId="0" fontId="4" fillId="5" borderId="0" applyProtection="0">
      <alignment vertical="center"/>
    </xf>
    <xf numFmtId="0" fontId="8" fillId="0" borderId="0" applyProtection="0">
      <alignment vertical="center"/>
    </xf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1" fillId="7" borderId="0" applyProtection="0">
      <alignment vertical="center"/>
    </xf>
    <xf numFmtId="0" fontId="40" fillId="0" borderId="7" applyNumberFormat="0" applyFill="0" applyAlignment="0" applyProtection="0"/>
    <xf numFmtId="0" fontId="12" fillId="0" borderId="8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6" borderId="9" applyNumberFormat="0" applyAlignment="0" applyProtection="0"/>
    <xf numFmtId="0" fontId="1" fillId="37" borderId="10" applyProtection="0">
      <alignment vertical="center"/>
    </xf>
    <xf numFmtId="0" fontId="42" fillId="38" borderId="11" applyNumberFormat="0" applyAlignment="0" applyProtection="0"/>
    <xf numFmtId="0" fontId="13" fillId="39" borderId="12" applyProtection="0">
      <alignment vertical="center"/>
    </xf>
    <xf numFmtId="0" fontId="43" fillId="0" borderId="0" applyNumberFormat="0" applyFill="0" applyBorder="0" applyAlignment="0" applyProtection="0"/>
    <xf numFmtId="0" fontId="14" fillId="0" borderId="0" applyProtection="0">
      <alignment vertical="center"/>
    </xf>
    <xf numFmtId="0" fontId="44" fillId="0" borderId="0" applyNumberFormat="0" applyFill="0" applyBorder="0" applyAlignment="0" applyProtection="0"/>
    <xf numFmtId="0" fontId="15" fillId="0" borderId="0" applyProtection="0">
      <alignment vertical="center"/>
    </xf>
    <xf numFmtId="0" fontId="45" fillId="0" borderId="13" applyNumberFormat="0" applyFill="0" applyAlignment="0" applyProtection="0"/>
    <xf numFmtId="0" fontId="16" fillId="0" borderId="14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5" fillId="41" borderId="0" applyProtection="0">
      <alignment vertical="center"/>
    </xf>
    <xf numFmtId="0" fontId="32" fillId="42" borderId="0" applyNumberFormat="0" applyBorder="0" applyAlignment="0" applyProtection="0"/>
    <xf numFmtId="0" fontId="5" fillId="43" borderId="0" applyProtection="0">
      <alignment vertical="center"/>
    </xf>
    <xf numFmtId="0" fontId="32" fillId="44" borderId="0" applyNumberFormat="0" applyBorder="0" applyAlignment="0" applyProtection="0"/>
    <xf numFmtId="0" fontId="5" fillId="45" borderId="0" applyProtection="0">
      <alignment vertical="center"/>
    </xf>
    <xf numFmtId="0" fontId="32" fillId="46" borderId="0" applyNumberFormat="0" applyBorder="0" applyAlignment="0" applyProtection="0"/>
    <xf numFmtId="0" fontId="5" fillId="29" borderId="0" applyProtection="0">
      <alignment vertical="center"/>
    </xf>
    <xf numFmtId="0" fontId="32" fillId="47" borderId="0" applyNumberFormat="0" applyBorder="0" applyAlignment="0" applyProtection="0"/>
    <xf numFmtId="0" fontId="5" fillId="31" borderId="0" applyProtection="0">
      <alignment vertical="center"/>
    </xf>
    <xf numFmtId="0" fontId="32" fillId="48" borderId="0" applyNumberFormat="0" applyBorder="0" applyAlignment="0" applyProtection="0"/>
    <xf numFmtId="0" fontId="5" fillId="49" borderId="0" applyProtection="0">
      <alignment vertical="center"/>
    </xf>
    <xf numFmtId="0" fontId="46" fillId="50" borderId="0" applyNumberFormat="0" applyBorder="0" applyAlignment="0" applyProtection="0"/>
    <xf numFmtId="0" fontId="6" fillId="51" borderId="0" applyProtection="0">
      <alignment vertical="center"/>
    </xf>
    <xf numFmtId="0" fontId="47" fillId="36" borderId="15" applyNumberFormat="0" applyAlignment="0" applyProtection="0"/>
    <xf numFmtId="0" fontId="7" fillId="37" borderId="16" applyProtection="0">
      <alignment vertical="center"/>
    </xf>
    <xf numFmtId="0" fontId="48" fillId="52" borderId="9" applyNumberFormat="0" applyAlignment="0" applyProtection="0"/>
    <xf numFmtId="0" fontId="17" fillId="13" borderId="10" applyProtection="0">
      <alignment vertical="center"/>
    </xf>
    <xf numFmtId="0" fontId="4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Protection="0">
      <alignment vertical="center"/>
    </xf>
  </cellStyleXfs>
  <cellXfs count="8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4" fillId="0" borderId="19" xfId="64" applyNumberFormat="1" applyFont="1" applyFill="1" applyBorder="1" applyAlignment="1">
      <alignment horizontal="center" vertical="center" wrapText="1"/>
    </xf>
    <xf numFmtId="49" fontId="24" fillId="0" borderId="19" xfId="64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20" xfId="64" applyNumberFormat="1" applyFont="1" applyFill="1" applyBorder="1" applyAlignment="1">
      <alignment horizontal="center" vertical="center" wrapText="1"/>
    </xf>
    <xf numFmtId="49" fontId="26" fillId="0" borderId="20" xfId="64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6" fillId="0" borderId="19" xfId="64" applyNumberFormat="1" applyFont="1" applyFill="1" applyBorder="1" applyAlignment="1">
      <alignment horizontal="center" vertical="center" wrapText="1"/>
    </xf>
    <xf numFmtId="49" fontId="26" fillId="0" borderId="19" xfId="64" applyNumberFormat="1" applyFont="1" applyFill="1" applyBorder="1" applyAlignment="1">
      <alignment horizontal="center" vertical="center" wrapText="1"/>
    </xf>
    <xf numFmtId="0" fontId="26" fillId="0" borderId="21" xfId="64" applyNumberFormat="1" applyFont="1" applyFill="1" applyBorder="1" applyAlignment="1">
      <alignment horizontal="center" vertical="center" wrapText="1"/>
    </xf>
    <xf numFmtId="49" fontId="26" fillId="0" borderId="21" xfId="64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6" fillId="0" borderId="20" xfId="64" applyNumberFormat="1" applyFont="1" applyFill="1" applyBorder="1" applyAlignment="1">
      <alignment horizontal="center" vertical="center" wrapText="1"/>
    </xf>
    <xf numFmtId="0" fontId="26" fillId="0" borderId="26" xfId="64" applyNumberFormat="1" applyFont="1" applyFill="1" applyBorder="1" applyAlignment="1">
      <alignment horizontal="center" vertical="center" wrapText="1"/>
    </xf>
    <xf numFmtId="0" fontId="26" fillId="0" borderId="21" xfId="64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6" fillId="0" borderId="20" xfId="64" applyNumberFormat="1" applyFont="1" applyFill="1" applyBorder="1" applyAlignment="1">
      <alignment horizontal="center" vertical="center" wrapText="1"/>
    </xf>
    <xf numFmtId="49" fontId="26" fillId="0" borderId="26" xfId="64" applyNumberFormat="1" applyFont="1" applyFill="1" applyBorder="1" applyAlignment="1">
      <alignment horizontal="center" vertical="center" wrapText="1"/>
    </xf>
    <xf numFmtId="49" fontId="26" fillId="0" borderId="21" xfId="64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20" xfId="64" applyNumberFormat="1" applyFont="1" applyFill="1" applyBorder="1" applyAlignment="1">
      <alignment horizontal="center" vertical="center" wrapText="1"/>
    </xf>
    <xf numFmtId="0" fontId="20" fillId="0" borderId="26" xfId="64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20" fillId="0" borderId="20" xfId="64" applyNumberFormat="1" applyFont="1" applyFill="1" applyBorder="1" applyAlignment="1">
      <alignment horizontal="center" vertical="center" wrapText="1"/>
    </xf>
    <xf numFmtId="49" fontId="20" fillId="0" borderId="26" xfId="64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20" xfId="64" applyNumberFormat="1" applyFont="1" applyFill="1" applyBorder="1" applyAlignment="1">
      <alignment horizontal="left" vertical="center" wrapText="1"/>
    </xf>
    <xf numFmtId="0" fontId="26" fillId="0" borderId="26" xfId="64" applyNumberFormat="1" applyFont="1" applyFill="1" applyBorder="1" applyAlignment="1">
      <alignment horizontal="left" vertical="center" wrapText="1"/>
    </xf>
    <xf numFmtId="0" fontId="26" fillId="0" borderId="21" xfId="64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4" sqref="B4"/>
    </sheetView>
  </sheetViews>
  <sheetFormatPr defaultColWidth="12.625" defaultRowHeight="45" customHeight="1"/>
  <cols>
    <col min="1" max="1" width="12.625" style="36" customWidth="1"/>
    <col min="2" max="2" width="18.75390625" style="36" customWidth="1"/>
    <col min="3" max="16384" width="12.625" style="36" customWidth="1"/>
  </cols>
  <sheetData>
    <row r="1" spans="1:10" ht="45" customHeight="1">
      <c r="A1" s="46" t="s">
        <v>694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40" customFormat="1" ht="39.75" customHeight="1">
      <c r="A2" s="39" t="s">
        <v>696</v>
      </c>
      <c r="B2" s="39" t="s">
        <v>695</v>
      </c>
      <c r="C2" s="47" t="s">
        <v>698</v>
      </c>
      <c r="D2" s="48"/>
      <c r="E2" s="47" t="s">
        <v>699</v>
      </c>
      <c r="F2" s="48"/>
      <c r="G2" s="47" t="s">
        <v>700</v>
      </c>
      <c r="H2" s="48"/>
      <c r="I2" s="39" t="s">
        <v>702</v>
      </c>
      <c r="J2" s="39" t="s">
        <v>701</v>
      </c>
    </row>
    <row r="3" spans="1:10" ht="45" customHeight="1">
      <c r="A3" s="37">
        <v>1</v>
      </c>
      <c r="B3" s="38" t="s">
        <v>785</v>
      </c>
      <c r="C3" s="37">
        <v>22</v>
      </c>
      <c r="D3" s="49">
        <f>C3+C4</f>
        <v>47</v>
      </c>
      <c r="E3" s="37">
        <v>11</v>
      </c>
      <c r="F3" s="43">
        <f>E3+E4</f>
        <v>38</v>
      </c>
      <c r="G3" s="37">
        <v>16</v>
      </c>
      <c r="H3" s="43">
        <f>G3+G4</f>
        <v>37</v>
      </c>
      <c r="I3" s="43">
        <f>D3+F3+H3</f>
        <v>122</v>
      </c>
      <c r="J3" s="37"/>
    </row>
    <row r="4" spans="1:10" ht="45" customHeight="1">
      <c r="A4" s="37">
        <v>2</v>
      </c>
      <c r="B4" s="38" t="s">
        <v>786</v>
      </c>
      <c r="C4" s="37">
        <v>25</v>
      </c>
      <c r="D4" s="50"/>
      <c r="E4" s="37">
        <v>27</v>
      </c>
      <c r="F4" s="43"/>
      <c r="G4" s="37">
        <v>21</v>
      </c>
      <c r="H4" s="43"/>
      <c r="I4" s="43"/>
      <c r="J4" s="37"/>
    </row>
    <row r="5" spans="1:10" ht="45" customHeight="1">
      <c r="A5" s="37">
        <v>3</v>
      </c>
      <c r="B5" s="38" t="s">
        <v>787</v>
      </c>
      <c r="C5" s="37">
        <v>21</v>
      </c>
      <c r="D5" s="49">
        <f>C5+C6</f>
        <v>45</v>
      </c>
      <c r="E5" s="37">
        <v>13</v>
      </c>
      <c r="F5" s="43">
        <f>E5+E6</f>
        <v>32</v>
      </c>
      <c r="G5" s="37">
        <v>15</v>
      </c>
      <c r="H5" s="43">
        <f>G5+G6</f>
        <v>36</v>
      </c>
      <c r="I5" s="43">
        <f>D5+F5+H5</f>
        <v>113</v>
      </c>
      <c r="J5" s="37"/>
    </row>
    <row r="6" spans="1:10" ht="45" customHeight="1">
      <c r="A6" s="37">
        <v>4</v>
      </c>
      <c r="B6" s="38" t="s">
        <v>788</v>
      </c>
      <c r="C6" s="37">
        <v>24</v>
      </c>
      <c r="D6" s="50"/>
      <c r="E6" s="37">
        <v>19</v>
      </c>
      <c r="F6" s="43"/>
      <c r="G6" s="37">
        <v>21</v>
      </c>
      <c r="H6" s="43"/>
      <c r="I6" s="43"/>
      <c r="J6" s="37"/>
    </row>
    <row r="7" spans="1:10" ht="45" customHeight="1">
      <c r="A7" s="37">
        <v>5</v>
      </c>
      <c r="B7" s="38" t="s">
        <v>789</v>
      </c>
      <c r="C7" s="37">
        <v>23</v>
      </c>
      <c r="D7" s="49">
        <f>C7+C8</f>
        <v>48</v>
      </c>
      <c r="E7" s="37">
        <v>18</v>
      </c>
      <c r="F7" s="43">
        <f>E7+E8</f>
        <v>37</v>
      </c>
      <c r="G7" s="37">
        <v>15</v>
      </c>
      <c r="H7" s="43">
        <f>G7+G8</f>
        <v>42</v>
      </c>
      <c r="I7" s="43">
        <f>D7+F7+H7</f>
        <v>127</v>
      </c>
      <c r="J7" s="37"/>
    </row>
    <row r="8" spans="1:10" ht="45" customHeight="1">
      <c r="A8" s="37">
        <v>6</v>
      </c>
      <c r="B8" s="38" t="s">
        <v>790</v>
      </c>
      <c r="C8" s="37">
        <v>25</v>
      </c>
      <c r="D8" s="50"/>
      <c r="E8" s="37">
        <v>19</v>
      </c>
      <c r="F8" s="43"/>
      <c r="G8" s="37">
        <v>27</v>
      </c>
      <c r="H8" s="43"/>
      <c r="I8" s="43"/>
      <c r="J8" s="37"/>
    </row>
    <row r="9" spans="1:10" ht="45" customHeight="1">
      <c r="A9" s="37">
        <v>7</v>
      </c>
      <c r="B9" s="38" t="s">
        <v>791</v>
      </c>
      <c r="C9" s="37">
        <v>19</v>
      </c>
      <c r="D9" s="49">
        <f>C9+C10</f>
        <v>46</v>
      </c>
      <c r="E9" s="37">
        <v>9</v>
      </c>
      <c r="F9" s="43">
        <f>E9+E10</f>
        <v>37</v>
      </c>
      <c r="G9" s="37">
        <v>15</v>
      </c>
      <c r="H9" s="43">
        <f>G9+G10</f>
        <v>37</v>
      </c>
      <c r="I9" s="43">
        <f>D9+F9+H9</f>
        <v>120</v>
      </c>
      <c r="J9" s="37"/>
    </row>
    <row r="10" spans="1:10" ht="45" customHeight="1">
      <c r="A10" s="37">
        <v>8</v>
      </c>
      <c r="B10" s="38" t="s">
        <v>792</v>
      </c>
      <c r="C10" s="37">
        <v>27</v>
      </c>
      <c r="D10" s="50"/>
      <c r="E10" s="37">
        <v>28</v>
      </c>
      <c r="F10" s="43"/>
      <c r="G10" s="37">
        <v>22</v>
      </c>
      <c r="H10" s="43"/>
      <c r="I10" s="43"/>
      <c r="J10" s="37"/>
    </row>
    <row r="11" spans="1:10" ht="39.75" customHeight="1">
      <c r="A11" s="44" t="s">
        <v>697</v>
      </c>
      <c r="B11" s="45"/>
      <c r="C11" s="37">
        <f>SUM(C3:C10)</f>
        <v>186</v>
      </c>
      <c r="D11" s="37">
        <f>D9+D7+D5+D3</f>
        <v>186</v>
      </c>
      <c r="E11" s="37">
        <f>SUM(E3:E10)</f>
        <v>144</v>
      </c>
      <c r="F11" s="37">
        <f>F9+F7+F5+F3</f>
        <v>144</v>
      </c>
      <c r="G11" s="37">
        <f>SUM(G3:G10)</f>
        <v>152</v>
      </c>
      <c r="H11" s="37">
        <f>H9+H7+H5+H3</f>
        <v>152</v>
      </c>
      <c r="I11" s="37">
        <f>SUM(I3:I10)</f>
        <v>482</v>
      </c>
      <c r="J11" s="37"/>
    </row>
  </sheetData>
  <sheetProtection/>
  <mergeCells count="21">
    <mergeCell ref="D3:D4"/>
    <mergeCell ref="D5:D6"/>
    <mergeCell ref="D7:D8"/>
    <mergeCell ref="D9:D10"/>
    <mergeCell ref="F3:F4"/>
    <mergeCell ref="I7:I8"/>
    <mergeCell ref="F5:F6"/>
    <mergeCell ref="H9:H10"/>
    <mergeCell ref="H3:H4"/>
    <mergeCell ref="I5:I6"/>
    <mergeCell ref="H5:H6"/>
    <mergeCell ref="I9:I10"/>
    <mergeCell ref="F9:F10"/>
    <mergeCell ref="A11:B11"/>
    <mergeCell ref="A1:J1"/>
    <mergeCell ref="C2:D2"/>
    <mergeCell ref="E2:F2"/>
    <mergeCell ref="G2:H2"/>
    <mergeCell ref="H7:H8"/>
    <mergeCell ref="I3:I4"/>
    <mergeCell ref="F7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Q13" sqref="Q13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18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17.25" customHeight="1">
      <c r="A2" s="52" t="s">
        <v>842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44.2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2.75" customHeight="1">
      <c r="A4" s="56" t="s">
        <v>12</v>
      </c>
      <c r="B4" s="59" t="s">
        <v>128</v>
      </c>
      <c r="C4" s="82" t="s">
        <v>21</v>
      </c>
      <c r="D4" s="62" t="s">
        <v>22</v>
      </c>
      <c r="E4" s="56">
        <v>3</v>
      </c>
      <c r="F4" s="56">
        <f>E4*3</f>
        <v>9</v>
      </c>
      <c r="G4" s="17" t="s">
        <v>381</v>
      </c>
      <c r="H4" s="17">
        <v>65.33</v>
      </c>
      <c r="I4" s="18" t="s">
        <v>583</v>
      </c>
      <c r="J4" s="56" t="s">
        <v>16</v>
      </c>
      <c r="K4" s="56" t="s">
        <v>17</v>
      </c>
      <c r="L4" s="56" t="s">
        <v>18</v>
      </c>
      <c r="M4" s="56" t="s">
        <v>19</v>
      </c>
      <c r="N4" s="79" t="s">
        <v>23</v>
      </c>
      <c r="O4" s="56"/>
      <c r="P4" s="56" t="s">
        <v>20</v>
      </c>
      <c r="Q4" s="19"/>
    </row>
    <row r="5" spans="1:17" s="26" customFormat="1" ht="12.75" customHeight="1">
      <c r="A5" s="57"/>
      <c r="B5" s="60"/>
      <c r="C5" s="83"/>
      <c r="D5" s="63"/>
      <c r="E5" s="57"/>
      <c r="F5" s="57"/>
      <c r="G5" s="17" t="s">
        <v>382</v>
      </c>
      <c r="H5" s="17">
        <v>64.67</v>
      </c>
      <c r="I5" s="18" t="s">
        <v>582</v>
      </c>
      <c r="J5" s="57"/>
      <c r="K5" s="57"/>
      <c r="L5" s="57"/>
      <c r="M5" s="57"/>
      <c r="N5" s="80"/>
      <c r="O5" s="57"/>
      <c r="P5" s="57"/>
      <c r="Q5" s="19"/>
    </row>
    <row r="6" spans="1:17" s="26" customFormat="1" ht="12.75" customHeight="1">
      <c r="A6" s="57"/>
      <c r="B6" s="60"/>
      <c r="C6" s="83"/>
      <c r="D6" s="63"/>
      <c r="E6" s="57"/>
      <c r="F6" s="57"/>
      <c r="G6" s="17" t="s">
        <v>383</v>
      </c>
      <c r="H6" s="17">
        <v>64.33</v>
      </c>
      <c r="I6" s="18" t="s">
        <v>582</v>
      </c>
      <c r="J6" s="57"/>
      <c r="K6" s="57"/>
      <c r="L6" s="57"/>
      <c r="M6" s="57"/>
      <c r="N6" s="80"/>
      <c r="O6" s="57"/>
      <c r="P6" s="57"/>
      <c r="Q6" s="19"/>
    </row>
    <row r="7" spans="1:17" s="26" customFormat="1" ht="12.75" customHeight="1">
      <c r="A7" s="57"/>
      <c r="B7" s="60"/>
      <c r="C7" s="83"/>
      <c r="D7" s="63"/>
      <c r="E7" s="57"/>
      <c r="F7" s="57"/>
      <c r="G7" s="17" t="s">
        <v>384</v>
      </c>
      <c r="H7" s="17">
        <v>64.33</v>
      </c>
      <c r="I7" s="18" t="s">
        <v>582</v>
      </c>
      <c r="J7" s="57"/>
      <c r="K7" s="57"/>
      <c r="L7" s="57"/>
      <c r="M7" s="57"/>
      <c r="N7" s="80"/>
      <c r="O7" s="57"/>
      <c r="P7" s="57"/>
      <c r="Q7" s="19"/>
    </row>
    <row r="8" spans="1:17" s="26" customFormat="1" ht="12.75" customHeight="1">
      <c r="A8" s="57"/>
      <c r="B8" s="60"/>
      <c r="C8" s="83"/>
      <c r="D8" s="63"/>
      <c r="E8" s="57"/>
      <c r="F8" s="57"/>
      <c r="G8" s="17" t="s">
        <v>385</v>
      </c>
      <c r="H8" s="17">
        <v>63</v>
      </c>
      <c r="I8" s="18" t="s">
        <v>582</v>
      </c>
      <c r="J8" s="57"/>
      <c r="K8" s="57"/>
      <c r="L8" s="57"/>
      <c r="M8" s="57"/>
      <c r="N8" s="80"/>
      <c r="O8" s="57"/>
      <c r="P8" s="57"/>
      <c r="Q8" s="19"/>
    </row>
    <row r="9" spans="1:17" s="26" customFormat="1" ht="12.75" customHeight="1">
      <c r="A9" s="57"/>
      <c r="B9" s="60"/>
      <c r="C9" s="83"/>
      <c r="D9" s="63"/>
      <c r="E9" s="57"/>
      <c r="F9" s="57"/>
      <c r="G9" s="17" t="s">
        <v>386</v>
      </c>
      <c r="H9" s="17">
        <v>62.33</v>
      </c>
      <c r="I9" s="18" t="s">
        <v>582</v>
      </c>
      <c r="J9" s="57"/>
      <c r="K9" s="57"/>
      <c r="L9" s="57"/>
      <c r="M9" s="57"/>
      <c r="N9" s="80"/>
      <c r="O9" s="57"/>
      <c r="P9" s="57"/>
      <c r="Q9" s="19"/>
    </row>
    <row r="10" spans="1:17" s="26" customFormat="1" ht="12.75" customHeight="1">
      <c r="A10" s="57"/>
      <c r="B10" s="60"/>
      <c r="C10" s="83"/>
      <c r="D10" s="63"/>
      <c r="E10" s="57"/>
      <c r="F10" s="57"/>
      <c r="G10" s="17" t="s">
        <v>387</v>
      </c>
      <c r="H10" s="17">
        <v>61.67</v>
      </c>
      <c r="I10" s="18" t="s">
        <v>583</v>
      </c>
      <c r="J10" s="57"/>
      <c r="K10" s="57"/>
      <c r="L10" s="57"/>
      <c r="M10" s="57"/>
      <c r="N10" s="80"/>
      <c r="O10" s="57"/>
      <c r="P10" s="57"/>
      <c r="Q10" s="19"/>
    </row>
    <row r="11" spans="1:17" s="26" customFormat="1" ht="12.75" customHeight="1">
      <c r="A11" s="57"/>
      <c r="B11" s="60"/>
      <c r="C11" s="83"/>
      <c r="D11" s="63"/>
      <c r="E11" s="57"/>
      <c r="F11" s="57"/>
      <c r="G11" s="17" t="s">
        <v>628</v>
      </c>
      <c r="H11" s="17">
        <v>60.67</v>
      </c>
      <c r="I11" s="18" t="s">
        <v>629</v>
      </c>
      <c r="J11" s="57"/>
      <c r="K11" s="57"/>
      <c r="L11" s="57"/>
      <c r="M11" s="57"/>
      <c r="N11" s="80"/>
      <c r="O11" s="57"/>
      <c r="P11" s="57"/>
      <c r="Q11" s="19"/>
    </row>
    <row r="12" spans="1:17" s="26" customFormat="1" ht="12.75" customHeight="1">
      <c r="A12" s="57"/>
      <c r="B12" s="60"/>
      <c r="C12" s="83"/>
      <c r="D12" s="63"/>
      <c r="E12" s="57"/>
      <c r="F12" s="57"/>
      <c r="G12" s="42" t="s">
        <v>820</v>
      </c>
      <c r="H12" s="17">
        <v>59</v>
      </c>
      <c r="I12" s="18" t="s">
        <v>582</v>
      </c>
      <c r="J12" s="57"/>
      <c r="K12" s="57"/>
      <c r="L12" s="57"/>
      <c r="M12" s="57"/>
      <c r="N12" s="80"/>
      <c r="O12" s="57"/>
      <c r="P12" s="57"/>
      <c r="Q12" s="19"/>
    </row>
    <row r="13" spans="1:17" s="26" customFormat="1" ht="12.75" customHeight="1">
      <c r="A13" s="56" t="s">
        <v>45</v>
      </c>
      <c r="B13" s="59" t="s">
        <v>120</v>
      </c>
      <c r="C13" s="56" t="s">
        <v>21</v>
      </c>
      <c r="D13" s="62" t="s">
        <v>36</v>
      </c>
      <c r="E13" s="56">
        <v>2</v>
      </c>
      <c r="F13" s="56">
        <v>6</v>
      </c>
      <c r="G13" s="17" t="s">
        <v>388</v>
      </c>
      <c r="H13" s="17">
        <v>60.67</v>
      </c>
      <c r="I13" s="18" t="s">
        <v>582</v>
      </c>
      <c r="J13" s="56" t="s">
        <v>16</v>
      </c>
      <c r="K13" s="56" t="s">
        <v>17</v>
      </c>
      <c r="L13" s="56" t="s">
        <v>18</v>
      </c>
      <c r="M13" s="56" t="s">
        <v>19</v>
      </c>
      <c r="N13" s="80"/>
      <c r="O13" s="56"/>
      <c r="P13" s="56" t="s">
        <v>48</v>
      </c>
      <c r="Q13" s="34"/>
    </row>
    <row r="14" spans="1:17" s="26" customFormat="1" ht="12.75" customHeight="1">
      <c r="A14" s="57"/>
      <c r="B14" s="60"/>
      <c r="C14" s="57"/>
      <c r="D14" s="63"/>
      <c r="E14" s="57"/>
      <c r="F14" s="57"/>
      <c r="G14" s="17" t="s">
        <v>389</v>
      </c>
      <c r="H14" s="17">
        <v>58.67</v>
      </c>
      <c r="I14" s="18" t="s">
        <v>582</v>
      </c>
      <c r="J14" s="57"/>
      <c r="K14" s="57"/>
      <c r="L14" s="57"/>
      <c r="M14" s="57"/>
      <c r="N14" s="80"/>
      <c r="O14" s="57"/>
      <c r="P14" s="57"/>
      <c r="Q14" s="34"/>
    </row>
    <row r="15" spans="1:17" s="26" customFormat="1" ht="12.75" customHeight="1">
      <c r="A15" s="57"/>
      <c r="B15" s="60"/>
      <c r="C15" s="57"/>
      <c r="D15" s="63"/>
      <c r="E15" s="57"/>
      <c r="F15" s="57"/>
      <c r="G15" s="35" t="s">
        <v>635</v>
      </c>
      <c r="H15" s="17">
        <v>53.67</v>
      </c>
      <c r="I15" s="18" t="s">
        <v>582</v>
      </c>
      <c r="J15" s="57"/>
      <c r="K15" s="57"/>
      <c r="L15" s="57"/>
      <c r="M15" s="57"/>
      <c r="N15" s="80"/>
      <c r="O15" s="57"/>
      <c r="P15" s="57"/>
      <c r="Q15" s="34"/>
    </row>
    <row r="16" spans="1:17" s="26" customFormat="1" ht="12.75" customHeight="1">
      <c r="A16" s="57"/>
      <c r="B16" s="60"/>
      <c r="C16" s="57"/>
      <c r="D16" s="63"/>
      <c r="E16" s="57"/>
      <c r="F16" s="57"/>
      <c r="G16" s="35" t="s">
        <v>636</v>
      </c>
      <c r="H16" s="17">
        <v>52.33</v>
      </c>
      <c r="I16" s="18" t="s">
        <v>582</v>
      </c>
      <c r="J16" s="57"/>
      <c r="K16" s="57"/>
      <c r="L16" s="57"/>
      <c r="M16" s="57"/>
      <c r="N16" s="80"/>
      <c r="O16" s="57"/>
      <c r="P16" s="57"/>
      <c r="Q16" s="34"/>
    </row>
    <row r="17" spans="1:17" s="26" customFormat="1" ht="12.75" customHeight="1">
      <c r="A17" s="57"/>
      <c r="B17" s="60"/>
      <c r="C17" s="57"/>
      <c r="D17" s="63"/>
      <c r="E17" s="57"/>
      <c r="F17" s="57"/>
      <c r="G17" s="35" t="s">
        <v>637</v>
      </c>
      <c r="H17" s="17">
        <v>52.33</v>
      </c>
      <c r="I17" s="18" t="s">
        <v>582</v>
      </c>
      <c r="J17" s="57"/>
      <c r="K17" s="57"/>
      <c r="L17" s="57"/>
      <c r="M17" s="57"/>
      <c r="N17" s="80"/>
      <c r="O17" s="57"/>
      <c r="P17" s="57"/>
      <c r="Q17" s="34"/>
    </row>
    <row r="18" spans="1:17" s="26" customFormat="1" ht="12.75" customHeight="1">
      <c r="A18" s="58"/>
      <c r="B18" s="61"/>
      <c r="C18" s="58"/>
      <c r="D18" s="64"/>
      <c r="E18" s="58"/>
      <c r="F18" s="58"/>
      <c r="G18" s="42" t="s">
        <v>821</v>
      </c>
      <c r="H18" s="17">
        <v>50.33</v>
      </c>
      <c r="I18" s="18" t="s">
        <v>582</v>
      </c>
      <c r="J18" s="58"/>
      <c r="K18" s="58"/>
      <c r="L18" s="58"/>
      <c r="M18" s="58"/>
      <c r="N18" s="80"/>
      <c r="O18" s="58"/>
      <c r="P18" s="58"/>
      <c r="Q18" s="34"/>
    </row>
    <row r="19" spans="1:17" s="26" customFormat="1" ht="12.75" customHeight="1">
      <c r="A19" s="56" t="s">
        <v>88</v>
      </c>
      <c r="B19" s="59" t="s">
        <v>123</v>
      </c>
      <c r="C19" s="56" t="s">
        <v>21</v>
      </c>
      <c r="D19" s="62" t="s">
        <v>24</v>
      </c>
      <c r="E19" s="56">
        <v>4</v>
      </c>
      <c r="F19" s="56">
        <v>13</v>
      </c>
      <c r="G19" s="17" t="s">
        <v>390</v>
      </c>
      <c r="H19" s="17">
        <v>72.33</v>
      </c>
      <c r="I19" s="18" t="s">
        <v>582</v>
      </c>
      <c r="J19" s="56" t="s">
        <v>16</v>
      </c>
      <c r="K19" s="56" t="s">
        <v>17</v>
      </c>
      <c r="L19" s="56" t="s">
        <v>18</v>
      </c>
      <c r="M19" s="56" t="s">
        <v>19</v>
      </c>
      <c r="N19" s="80"/>
      <c r="O19" s="56"/>
      <c r="P19" s="56" t="s">
        <v>20</v>
      </c>
      <c r="Q19" s="34"/>
    </row>
    <row r="20" spans="1:17" s="26" customFormat="1" ht="12.75" customHeight="1">
      <c r="A20" s="57"/>
      <c r="B20" s="60"/>
      <c r="C20" s="57"/>
      <c r="D20" s="63"/>
      <c r="E20" s="57"/>
      <c r="F20" s="57"/>
      <c r="G20" s="17" t="s">
        <v>391</v>
      </c>
      <c r="H20" s="17">
        <v>70</v>
      </c>
      <c r="I20" s="18" t="s">
        <v>582</v>
      </c>
      <c r="J20" s="57"/>
      <c r="K20" s="57"/>
      <c r="L20" s="57"/>
      <c r="M20" s="57"/>
      <c r="N20" s="80"/>
      <c r="O20" s="57"/>
      <c r="P20" s="57"/>
      <c r="Q20" s="34"/>
    </row>
    <row r="21" spans="1:17" s="26" customFormat="1" ht="12.75" customHeight="1">
      <c r="A21" s="57"/>
      <c r="B21" s="60"/>
      <c r="C21" s="57"/>
      <c r="D21" s="63"/>
      <c r="E21" s="57"/>
      <c r="F21" s="57"/>
      <c r="G21" s="17" t="s">
        <v>392</v>
      </c>
      <c r="H21" s="17">
        <v>69.33</v>
      </c>
      <c r="I21" s="18" t="s">
        <v>582</v>
      </c>
      <c r="J21" s="57"/>
      <c r="K21" s="57"/>
      <c r="L21" s="57"/>
      <c r="M21" s="57"/>
      <c r="N21" s="80"/>
      <c r="O21" s="57"/>
      <c r="P21" s="57"/>
      <c r="Q21" s="34"/>
    </row>
    <row r="22" spans="1:17" s="26" customFormat="1" ht="12.75" customHeight="1">
      <c r="A22" s="57"/>
      <c r="B22" s="60"/>
      <c r="C22" s="57"/>
      <c r="D22" s="63"/>
      <c r="E22" s="57"/>
      <c r="F22" s="57"/>
      <c r="G22" s="17" t="s">
        <v>393</v>
      </c>
      <c r="H22" s="17">
        <v>67.67</v>
      </c>
      <c r="I22" s="18" t="s">
        <v>583</v>
      </c>
      <c r="J22" s="57"/>
      <c r="K22" s="57"/>
      <c r="L22" s="57"/>
      <c r="M22" s="57"/>
      <c r="N22" s="80"/>
      <c r="O22" s="57"/>
      <c r="P22" s="57"/>
      <c r="Q22" s="34"/>
    </row>
    <row r="23" spans="1:17" s="26" customFormat="1" ht="12.75" customHeight="1">
      <c r="A23" s="57"/>
      <c r="B23" s="60"/>
      <c r="C23" s="57"/>
      <c r="D23" s="63"/>
      <c r="E23" s="57"/>
      <c r="F23" s="57"/>
      <c r="G23" s="17" t="s">
        <v>394</v>
      </c>
      <c r="H23" s="17">
        <v>65.33</v>
      </c>
      <c r="I23" s="18" t="s">
        <v>582</v>
      </c>
      <c r="J23" s="57"/>
      <c r="K23" s="57"/>
      <c r="L23" s="57"/>
      <c r="M23" s="57"/>
      <c r="N23" s="80"/>
      <c r="O23" s="57"/>
      <c r="P23" s="57"/>
      <c r="Q23" s="34"/>
    </row>
    <row r="24" spans="1:17" s="26" customFormat="1" ht="12.75" customHeight="1">
      <c r="A24" s="57"/>
      <c r="B24" s="60"/>
      <c r="C24" s="57"/>
      <c r="D24" s="63"/>
      <c r="E24" s="57"/>
      <c r="F24" s="57"/>
      <c r="G24" s="17" t="s">
        <v>395</v>
      </c>
      <c r="H24" s="17">
        <v>65.33</v>
      </c>
      <c r="I24" s="18" t="s">
        <v>582</v>
      </c>
      <c r="J24" s="57"/>
      <c r="K24" s="57"/>
      <c r="L24" s="57"/>
      <c r="M24" s="57"/>
      <c r="N24" s="80"/>
      <c r="O24" s="57"/>
      <c r="P24" s="57"/>
      <c r="Q24" s="34"/>
    </row>
    <row r="25" spans="1:17" s="26" customFormat="1" ht="12.75" customHeight="1">
      <c r="A25" s="57"/>
      <c r="B25" s="60"/>
      <c r="C25" s="57"/>
      <c r="D25" s="63"/>
      <c r="E25" s="57"/>
      <c r="F25" s="57"/>
      <c r="G25" s="17" t="s">
        <v>396</v>
      </c>
      <c r="H25" s="17">
        <v>65</v>
      </c>
      <c r="I25" s="18" t="s">
        <v>583</v>
      </c>
      <c r="J25" s="57"/>
      <c r="K25" s="57"/>
      <c r="L25" s="57"/>
      <c r="M25" s="57"/>
      <c r="N25" s="80"/>
      <c r="O25" s="57"/>
      <c r="P25" s="57"/>
      <c r="Q25" s="34"/>
    </row>
    <row r="26" spans="1:17" s="26" customFormat="1" ht="12.75" customHeight="1">
      <c r="A26" s="57"/>
      <c r="B26" s="60"/>
      <c r="C26" s="57"/>
      <c r="D26" s="63"/>
      <c r="E26" s="57"/>
      <c r="F26" s="57"/>
      <c r="G26" s="17" t="s">
        <v>397</v>
      </c>
      <c r="H26" s="17">
        <v>63.67</v>
      </c>
      <c r="I26" s="18" t="s">
        <v>582</v>
      </c>
      <c r="J26" s="57"/>
      <c r="K26" s="57"/>
      <c r="L26" s="57"/>
      <c r="M26" s="57"/>
      <c r="N26" s="80"/>
      <c r="O26" s="57"/>
      <c r="P26" s="57"/>
      <c r="Q26" s="34"/>
    </row>
    <row r="27" spans="1:17" s="26" customFormat="1" ht="12.75" customHeight="1">
      <c r="A27" s="57"/>
      <c r="B27" s="60"/>
      <c r="C27" s="57"/>
      <c r="D27" s="63"/>
      <c r="E27" s="57"/>
      <c r="F27" s="57"/>
      <c r="G27" s="17" t="s">
        <v>398</v>
      </c>
      <c r="H27" s="17">
        <v>63.33</v>
      </c>
      <c r="I27" s="18" t="s">
        <v>582</v>
      </c>
      <c r="J27" s="57"/>
      <c r="K27" s="57"/>
      <c r="L27" s="57"/>
      <c r="M27" s="57"/>
      <c r="N27" s="80"/>
      <c r="O27" s="57"/>
      <c r="P27" s="57"/>
      <c r="Q27" s="34"/>
    </row>
    <row r="28" spans="1:17" s="26" customFormat="1" ht="12.75" customHeight="1">
      <c r="A28" s="57"/>
      <c r="B28" s="60"/>
      <c r="C28" s="57"/>
      <c r="D28" s="63"/>
      <c r="E28" s="57"/>
      <c r="F28" s="57"/>
      <c r="G28" s="17" t="s">
        <v>399</v>
      </c>
      <c r="H28" s="17">
        <v>63</v>
      </c>
      <c r="I28" s="18" t="s">
        <v>582</v>
      </c>
      <c r="J28" s="57"/>
      <c r="K28" s="57"/>
      <c r="L28" s="57"/>
      <c r="M28" s="57"/>
      <c r="N28" s="80"/>
      <c r="O28" s="57"/>
      <c r="P28" s="57"/>
      <c r="Q28" s="34"/>
    </row>
    <row r="29" spans="1:17" s="26" customFormat="1" ht="12.75" customHeight="1">
      <c r="A29" s="57"/>
      <c r="B29" s="60"/>
      <c r="C29" s="57"/>
      <c r="D29" s="63"/>
      <c r="E29" s="57"/>
      <c r="F29" s="57"/>
      <c r="G29" s="17" t="s">
        <v>400</v>
      </c>
      <c r="H29" s="17">
        <v>62.67</v>
      </c>
      <c r="I29" s="18" t="s">
        <v>582</v>
      </c>
      <c r="J29" s="57"/>
      <c r="K29" s="57"/>
      <c r="L29" s="57"/>
      <c r="M29" s="57"/>
      <c r="N29" s="80"/>
      <c r="O29" s="57"/>
      <c r="P29" s="57"/>
      <c r="Q29" s="34"/>
    </row>
    <row r="30" spans="1:17" s="26" customFormat="1" ht="12.75" customHeight="1">
      <c r="A30" s="57"/>
      <c r="B30" s="60"/>
      <c r="C30" s="57"/>
      <c r="D30" s="63"/>
      <c r="E30" s="57"/>
      <c r="F30" s="57"/>
      <c r="G30" s="17" t="s">
        <v>401</v>
      </c>
      <c r="H30" s="17">
        <v>61.67</v>
      </c>
      <c r="I30" s="18" t="s">
        <v>583</v>
      </c>
      <c r="J30" s="57"/>
      <c r="K30" s="57"/>
      <c r="L30" s="57"/>
      <c r="M30" s="57"/>
      <c r="N30" s="80"/>
      <c r="O30" s="57"/>
      <c r="P30" s="57"/>
      <c r="Q30" s="34"/>
    </row>
    <row r="31" spans="1:17" s="26" customFormat="1" ht="12.75" customHeight="1">
      <c r="A31" s="58"/>
      <c r="B31" s="61"/>
      <c r="C31" s="58"/>
      <c r="D31" s="64"/>
      <c r="E31" s="58"/>
      <c r="F31" s="58"/>
      <c r="G31" s="17" t="s">
        <v>402</v>
      </c>
      <c r="H31" s="17">
        <v>61.67</v>
      </c>
      <c r="I31" s="18" t="s">
        <v>583</v>
      </c>
      <c r="J31" s="58"/>
      <c r="K31" s="58"/>
      <c r="L31" s="58"/>
      <c r="M31" s="58"/>
      <c r="N31" s="81"/>
      <c r="O31" s="58"/>
      <c r="P31" s="58"/>
      <c r="Q31" s="34"/>
    </row>
    <row r="32" spans="1:17" ht="12.75" customHeight="1">
      <c r="A32" s="65" t="s">
        <v>130</v>
      </c>
      <c r="B32" s="66"/>
      <c r="C32" s="66"/>
      <c r="D32" s="67"/>
      <c r="E32" s="3">
        <f>SUM(E4:E19)</f>
        <v>9</v>
      </c>
      <c r="F32" s="3">
        <f>SUM(F4:F19)</f>
        <v>28</v>
      </c>
      <c r="G32" s="11"/>
      <c r="H32" s="11"/>
      <c r="I32" s="3"/>
      <c r="J32" s="3"/>
      <c r="K32" s="3"/>
      <c r="L32" s="3"/>
      <c r="M32" s="3"/>
      <c r="N32" s="3"/>
      <c r="O32" s="3"/>
      <c r="P32" s="3"/>
      <c r="Q32" s="8"/>
    </row>
  </sheetData>
  <sheetProtection/>
  <mergeCells count="40">
    <mergeCell ref="J19:J31"/>
    <mergeCell ref="K19:K31"/>
    <mergeCell ref="L19:L31"/>
    <mergeCell ref="M19:M31"/>
    <mergeCell ref="O19:O31"/>
    <mergeCell ref="P19:P31"/>
    <mergeCell ref="A19:A31"/>
    <mergeCell ref="B19:B31"/>
    <mergeCell ref="C19:C31"/>
    <mergeCell ref="D19:D31"/>
    <mergeCell ref="E19:E31"/>
    <mergeCell ref="F19:F31"/>
    <mergeCell ref="J13:J18"/>
    <mergeCell ref="K13:K18"/>
    <mergeCell ref="L13:L18"/>
    <mergeCell ref="M13:M18"/>
    <mergeCell ref="O13:O18"/>
    <mergeCell ref="P13:P18"/>
    <mergeCell ref="A13:A18"/>
    <mergeCell ref="B13:B18"/>
    <mergeCell ref="C13:C18"/>
    <mergeCell ref="D13:D18"/>
    <mergeCell ref="E13:E18"/>
    <mergeCell ref="F13:F18"/>
    <mergeCell ref="J4:J12"/>
    <mergeCell ref="K4:K12"/>
    <mergeCell ref="L4:L12"/>
    <mergeCell ref="M4:M12"/>
    <mergeCell ref="O4:O12"/>
    <mergeCell ref="P4:P12"/>
    <mergeCell ref="A1:Q1"/>
    <mergeCell ref="A2:Q2"/>
    <mergeCell ref="A32:D32"/>
    <mergeCell ref="N4:N31"/>
    <mergeCell ref="A4:A12"/>
    <mergeCell ref="B4:B12"/>
    <mergeCell ref="C4:C12"/>
    <mergeCell ref="D4:D12"/>
    <mergeCell ref="E4:E12"/>
    <mergeCell ref="F4:F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J7" sqref="J7:J9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64.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24.75" customHeight="1">
      <c r="A4" s="56" t="s">
        <v>12</v>
      </c>
      <c r="B4" s="62" t="s">
        <v>13</v>
      </c>
      <c r="C4" s="56" t="s">
        <v>14</v>
      </c>
      <c r="D4" s="62" t="s">
        <v>29</v>
      </c>
      <c r="E4" s="56">
        <v>1</v>
      </c>
      <c r="F4" s="56">
        <f>E4*3</f>
        <v>3</v>
      </c>
      <c r="G4" s="17" t="s">
        <v>376</v>
      </c>
      <c r="H4" s="17">
        <v>69</v>
      </c>
      <c r="I4" s="18" t="s">
        <v>576</v>
      </c>
      <c r="J4" s="56" t="s">
        <v>16</v>
      </c>
      <c r="K4" s="56" t="s">
        <v>17</v>
      </c>
      <c r="L4" s="56" t="s">
        <v>18</v>
      </c>
      <c r="M4" s="56" t="s">
        <v>30</v>
      </c>
      <c r="N4" s="79" t="s">
        <v>31</v>
      </c>
      <c r="O4" s="56"/>
      <c r="P4" s="56" t="s">
        <v>20</v>
      </c>
      <c r="Q4" s="34"/>
    </row>
    <row r="5" spans="1:17" s="26" customFormat="1" ht="24.75" customHeight="1">
      <c r="A5" s="57"/>
      <c r="B5" s="63"/>
      <c r="C5" s="57"/>
      <c r="D5" s="63"/>
      <c r="E5" s="57"/>
      <c r="F5" s="57"/>
      <c r="G5" s="17" t="s">
        <v>377</v>
      </c>
      <c r="H5" s="17">
        <v>51.33</v>
      </c>
      <c r="I5" s="18" t="s">
        <v>577</v>
      </c>
      <c r="J5" s="57"/>
      <c r="K5" s="57"/>
      <c r="L5" s="57"/>
      <c r="M5" s="57"/>
      <c r="N5" s="80"/>
      <c r="O5" s="57"/>
      <c r="P5" s="57"/>
      <c r="Q5" s="34"/>
    </row>
    <row r="6" spans="1:17" s="26" customFormat="1" ht="24.75" customHeight="1">
      <c r="A6" s="58"/>
      <c r="B6" s="64"/>
      <c r="C6" s="58"/>
      <c r="D6" s="64"/>
      <c r="E6" s="58"/>
      <c r="F6" s="58"/>
      <c r="G6" s="35" t="s">
        <v>632</v>
      </c>
      <c r="H6" s="17">
        <v>50.67</v>
      </c>
      <c r="I6" s="18" t="s">
        <v>633</v>
      </c>
      <c r="J6" s="58"/>
      <c r="K6" s="58"/>
      <c r="L6" s="58"/>
      <c r="M6" s="58"/>
      <c r="N6" s="80"/>
      <c r="O6" s="58"/>
      <c r="P6" s="58"/>
      <c r="Q6" s="34"/>
    </row>
    <row r="7" spans="1:17" s="26" customFormat="1" ht="24.75" customHeight="1">
      <c r="A7" s="56" t="s">
        <v>108</v>
      </c>
      <c r="B7" s="62" t="s">
        <v>109</v>
      </c>
      <c r="C7" s="56" t="s">
        <v>111</v>
      </c>
      <c r="D7" s="62" t="s">
        <v>27</v>
      </c>
      <c r="E7" s="56">
        <v>1</v>
      </c>
      <c r="F7" s="56">
        <f>E7*3</f>
        <v>3</v>
      </c>
      <c r="G7" s="17" t="s">
        <v>378</v>
      </c>
      <c r="H7" s="17">
        <v>64.67</v>
      </c>
      <c r="I7" s="18" t="s">
        <v>577</v>
      </c>
      <c r="J7" s="56" t="s">
        <v>16</v>
      </c>
      <c r="K7" s="56" t="s">
        <v>17</v>
      </c>
      <c r="L7" s="56" t="s">
        <v>18</v>
      </c>
      <c r="M7" s="56" t="s">
        <v>30</v>
      </c>
      <c r="N7" s="80"/>
      <c r="O7" s="56"/>
      <c r="P7" s="56" t="s">
        <v>20</v>
      </c>
      <c r="Q7" s="34"/>
    </row>
    <row r="8" spans="1:17" s="26" customFormat="1" ht="24.75" customHeight="1">
      <c r="A8" s="57"/>
      <c r="B8" s="63"/>
      <c r="C8" s="57"/>
      <c r="D8" s="63"/>
      <c r="E8" s="57"/>
      <c r="F8" s="57"/>
      <c r="G8" s="17" t="s">
        <v>379</v>
      </c>
      <c r="H8" s="17">
        <v>59</v>
      </c>
      <c r="I8" s="18" t="s">
        <v>578</v>
      </c>
      <c r="J8" s="57"/>
      <c r="K8" s="57"/>
      <c r="L8" s="57"/>
      <c r="M8" s="57"/>
      <c r="N8" s="80"/>
      <c r="O8" s="57"/>
      <c r="P8" s="57"/>
      <c r="Q8" s="34"/>
    </row>
    <row r="9" spans="1:17" s="26" customFormat="1" ht="24.75" customHeight="1">
      <c r="A9" s="58"/>
      <c r="B9" s="64"/>
      <c r="C9" s="58"/>
      <c r="D9" s="64"/>
      <c r="E9" s="58"/>
      <c r="F9" s="58"/>
      <c r="G9" s="17" t="s">
        <v>380</v>
      </c>
      <c r="H9" s="17">
        <v>52</v>
      </c>
      <c r="I9" s="18" t="s">
        <v>579</v>
      </c>
      <c r="J9" s="58"/>
      <c r="K9" s="58"/>
      <c r="L9" s="58"/>
      <c r="M9" s="58"/>
      <c r="N9" s="81"/>
      <c r="O9" s="58"/>
      <c r="P9" s="58"/>
      <c r="Q9" s="34"/>
    </row>
    <row r="10" spans="1:17" s="26" customFormat="1" ht="24.75" customHeight="1">
      <c r="A10" s="56" t="s">
        <v>108</v>
      </c>
      <c r="B10" s="62" t="s">
        <v>109</v>
      </c>
      <c r="C10" s="56" t="s">
        <v>112</v>
      </c>
      <c r="D10" s="62" t="s">
        <v>29</v>
      </c>
      <c r="E10" s="56">
        <v>1</v>
      </c>
      <c r="F10" s="56">
        <f>E10*3</f>
        <v>3</v>
      </c>
      <c r="G10" s="17" t="s">
        <v>359</v>
      </c>
      <c r="H10" s="17">
        <v>65</v>
      </c>
      <c r="I10" s="18" t="s">
        <v>580</v>
      </c>
      <c r="J10" s="56" t="s">
        <v>16</v>
      </c>
      <c r="K10" s="56" t="s">
        <v>17</v>
      </c>
      <c r="L10" s="56" t="s">
        <v>18</v>
      </c>
      <c r="M10" s="56" t="s">
        <v>30</v>
      </c>
      <c r="N10" s="56" t="s">
        <v>113</v>
      </c>
      <c r="O10" s="56"/>
      <c r="P10" s="56" t="s">
        <v>20</v>
      </c>
      <c r="Q10" s="19"/>
    </row>
    <row r="11" spans="1:17" s="26" customFormat="1" ht="24.75" customHeight="1">
      <c r="A11" s="57"/>
      <c r="B11" s="63"/>
      <c r="C11" s="57"/>
      <c r="D11" s="63"/>
      <c r="E11" s="57"/>
      <c r="F11" s="57"/>
      <c r="G11" s="17" t="s">
        <v>360</v>
      </c>
      <c r="H11" s="17">
        <v>63.67</v>
      </c>
      <c r="I11" s="18" t="s">
        <v>581</v>
      </c>
      <c r="J11" s="57"/>
      <c r="K11" s="57"/>
      <c r="L11" s="57"/>
      <c r="M11" s="57"/>
      <c r="N11" s="57"/>
      <c r="O11" s="57"/>
      <c r="P11" s="57"/>
      <c r="Q11" s="19"/>
    </row>
    <row r="12" spans="1:17" s="26" customFormat="1" ht="24.75" customHeight="1">
      <c r="A12" s="58"/>
      <c r="B12" s="64"/>
      <c r="C12" s="58"/>
      <c r="D12" s="64"/>
      <c r="E12" s="58"/>
      <c r="F12" s="58"/>
      <c r="G12" s="17" t="s">
        <v>361</v>
      </c>
      <c r="H12" s="17">
        <v>59</v>
      </c>
      <c r="I12" s="18" t="s">
        <v>580</v>
      </c>
      <c r="J12" s="58"/>
      <c r="K12" s="58"/>
      <c r="L12" s="58"/>
      <c r="M12" s="58"/>
      <c r="N12" s="58"/>
      <c r="O12" s="58"/>
      <c r="P12" s="58"/>
      <c r="Q12" s="19"/>
    </row>
    <row r="13" spans="1:17" s="26" customFormat="1" ht="24.75" customHeight="1">
      <c r="A13" s="53" t="s">
        <v>130</v>
      </c>
      <c r="B13" s="54"/>
      <c r="C13" s="54"/>
      <c r="D13" s="55"/>
      <c r="E13" s="32">
        <f>SUM(E4:E9)</f>
        <v>2</v>
      </c>
      <c r="F13" s="32">
        <f>SUM(F4:F12)</f>
        <v>9</v>
      </c>
      <c r="G13" s="17"/>
      <c r="H13" s="17"/>
      <c r="I13" s="32"/>
      <c r="J13" s="32"/>
      <c r="K13" s="32"/>
      <c r="L13" s="32"/>
      <c r="M13" s="32"/>
      <c r="N13" s="32"/>
      <c r="O13" s="32"/>
      <c r="P13" s="32"/>
      <c r="Q13" s="22"/>
    </row>
    <row r="14" s="26" customFormat="1" ht="12" customHeight="1">
      <c r="Q14" s="29"/>
    </row>
    <row r="15" s="26" customFormat="1" ht="12" customHeight="1"/>
    <row r="16" s="26" customFormat="1" ht="12" customHeight="1"/>
    <row r="17" s="26" customFormat="1" ht="12" customHeight="1"/>
    <row r="18" s="26" customFormat="1" ht="12" customHeight="1">
      <c r="Q18" s="29"/>
    </row>
    <row r="19" s="26" customFormat="1" ht="12" customHeight="1">
      <c r="Q19" s="29"/>
    </row>
    <row r="20" s="26" customFormat="1" ht="12" customHeight="1">
      <c r="Q20" s="29"/>
    </row>
    <row r="21" s="26" customFormat="1" ht="12" customHeight="1">
      <c r="Q21" s="29"/>
    </row>
    <row r="22" s="26" customFormat="1" ht="12" customHeight="1">
      <c r="Q22" s="29"/>
    </row>
    <row r="23" s="26" customFormat="1" ht="12" customHeight="1">
      <c r="Q23" s="29"/>
    </row>
    <row r="24" s="26" customFormat="1" ht="12" customHeight="1">
      <c r="Q24" s="29"/>
    </row>
    <row r="25" s="26" customFormat="1" ht="12" customHeight="1">
      <c r="Q25" s="29"/>
    </row>
  </sheetData>
  <sheetProtection/>
  <mergeCells count="41">
    <mergeCell ref="M10:M12"/>
    <mergeCell ref="N10:N12"/>
    <mergeCell ref="O10:O12"/>
    <mergeCell ref="P10:P12"/>
    <mergeCell ref="A10:A12"/>
    <mergeCell ref="B10:B12"/>
    <mergeCell ref="C10:C12"/>
    <mergeCell ref="D10:D12"/>
    <mergeCell ref="E10:E12"/>
    <mergeCell ref="F10:F12"/>
    <mergeCell ref="J10:J12"/>
    <mergeCell ref="K10:K12"/>
    <mergeCell ref="L10:L12"/>
    <mergeCell ref="J7:J9"/>
    <mergeCell ref="K7:K9"/>
    <mergeCell ref="L7:L9"/>
    <mergeCell ref="M7:M9"/>
    <mergeCell ref="O7:O9"/>
    <mergeCell ref="P7:P9"/>
    <mergeCell ref="A7:A9"/>
    <mergeCell ref="B7:B9"/>
    <mergeCell ref="C7:C9"/>
    <mergeCell ref="D7:D9"/>
    <mergeCell ref="E7:E9"/>
    <mergeCell ref="F7:F9"/>
    <mergeCell ref="J4:J6"/>
    <mergeCell ref="K4:K6"/>
    <mergeCell ref="L4:L6"/>
    <mergeCell ref="M4:M6"/>
    <mergeCell ref="O4:O6"/>
    <mergeCell ref="P4:P6"/>
    <mergeCell ref="A1:Q1"/>
    <mergeCell ref="A2:Q2"/>
    <mergeCell ref="A13:D13"/>
    <mergeCell ref="N4:N9"/>
    <mergeCell ref="A4:A6"/>
    <mergeCell ref="B4:B6"/>
    <mergeCell ref="C4:C6"/>
    <mergeCell ref="D4:D6"/>
    <mergeCell ref="E4:E6"/>
    <mergeCell ref="F4:F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0">
      <selection activeCell="L13" sqref="L13:L22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62.2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8" customHeight="1">
      <c r="A4" s="56" t="s">
        <v>12</v>
      </c>
      <c r="B4" s="62" t="s">
        <v>13</v>
      </c>
      <c r="C4" s="56" t="s">
        <v>14</v>
      </c>
      <c r="D4" s="62" t="s">
        <v>24</v>
      </c>
      <c r="E4" s="56">
        <v>3</v>
      </c>
      <c r="F4" s="56">
        <f>E4*3</f>
        <v>9</v>
      </c>
      <c r="G4" s="17" t="s">
        <v>338</v>
      </c>
      <c r="H4" s="17">
        <v>72</v>
      </c>
      <c r="I4" s="18" t="s">
        <v>575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25</v>
      </c>
      <c r="O4" s="56"/>
      <c r="P4" s="56" t="s">
        <v>20</v>
      </c>
      <c r="Q4" s="19"/>
    </row>
    <row r="5" spans="1:17" s="26" customFormat="1" ht="18" customHeight="1">
      <c r="A5" s="57"/>
      <c r="B5" s="63"/>
      <c r="C5" s="57"/>
      <c r="D5" s="63"/>
      <c r="E5" s="57"/>
      <c r="F5" s="57"/>
      <c r="G5" s="17" t="s">
        <v>268</v>
      </c>
      <c r="H5" s="17">
        <v>66.33</v>
      </c>
      <c r="I5" s="18" t="s">
        <v>575</v>
      </c>
      <c r="J5" s="57"/>
      <c r="K5" s="57"/>
      <c r="L5" s="57"/>
      <c r="M5" s="57"/>
      <c r="N5" s="57"/>
      <c r="O5" s="57"/>
      <c r="P5" s="57"/>
      <c r="Q5" s="19"/>
    </row>
    <row r="6" spans="1:17" s="26" customFormat="1" ht="18" customHeight="1">
      <c r="A6" s="57"/>
      <c r="B6" s="63"/>
      <c r="C6" s="57"/>
      <c r="D6" s="63"/>
      <c r="E6" s="57"/>
      <c r="F6" s="57"/>
      <c r="G6" s="17" t="s">
        <v>339</v>
      </c>
      <c r="H6" s="17">
        <v>64.33</v>
      </c>
      <c r="I6" s="18" t="s">
        <v>575</v>
      </c>
      <c r="J6" s="57"/>
      <c r="K6" s="57"/>
      <c r="L6" s="57"/>
      <c r="M6" s="57"/>
      <c r="N6" s="57"/>
      <c r="O6" s="57"/>
      <c r="P6" s="57"/>
      <c r="Q6" s="19"/>
    </row>
    <row r="7" spans="1:17" s="26" customFormat="1" ht="18" customHeight="1">
      <c r="A7" s="57"/>
      <c r="B7" s="63"/>
      <c r="C7" s="57"/>
      <c r="D7" s="63"/>
      <c r="E7" s="57"/>
      <c r="F7" s="57"/>
      <c r="G7" s="17" t="s">
        <v>340</v>
      </c>
      <c r="H7" s="17">
        <v>62.33</v>
      </c>
      <c r="I7" s="18" t="s">
        <v>569</v>
      </c>
      <c r="J7" s="57"/>
      <c r="K7" s="57"/>
      <c r="L7" s="57"/>
      <c r="M7" s="57"/>
      <c r="N7" s="57"/>
      <c r="O7" s="57"/>
      <c r="P7" s="57"/>
      <c r="Q7" s="19"/>
    </row>
    <row r="8" spans="1:17" s="26" customFormat="1" ht="18" customHeight="1">
      <c r="A8" s="57"/>
      <c r="B8" s="63"/>
      <c r="C8" s="57"/>
      <c r="D8" s="63"/>
      <c r="E8" s="57"/>
      <c r="F8" s="57"/>
      <c r="G8" s="17" t="s">
        <v>341</v>
      </c>
      <c r="H8" s="17">
        <v>62</v>
      </c>
      <c r="I8" s="18" t="s">
        <v>569</v>
      </c>
      <c r="J8" s="57"/>
      <c r="K8" s="57"/>
      <c r="L8" s="57"/>
      <c r="M8" s="57"/>
      <c r="N8" s="57"/>
      <c r="O8" s="57"/>
      <c r="P8" s="57"/>
      <c r="Q8" s="19"/>
    </row>
    <row r="9" spans="1:17" s="26" customFormat="1" ht="18" customHeight="1">
      <c r="A9" s="57"/>
      <c r="B9" s="63"/>
      <c r="C9" s="57"/>
      <c r="D9" s="63"/>
      <c r="E9" s="57"/>
      <c r="F9" s="57"/>
      <c r="G9" s="17" t="s">
        <v>342</v>
      </c>
      <c r="H9" s="17">
        <v>61.67</v>
      </c>
      <c r="I9" s="18" t="s">
        <v>569</v>
      </c>
      <c r="J9" s="57"/>
      <c r="K9" s="57"/>
      <c r="L9" s="57"/>
      <c r="M9" s="57"/>
      <c r="N9" s="57"/>
      <c r="O9" s="57"/>
      <c r="P9" s="57"/>
      <c r="Q9" s="19"/>
    </row>
    <row r="10" spans="1:17" s="26" customFormat="1" ht="18" customHeight="1">
      <c r="A10" s="57"/>
      <c r="B10" s="63"/>
      <c r="C10" s="57"/>
      <c r="D10" s="63"/>
      <c r="E10" s="57"/>
      <c r="F10" s="57"/>
      <c r="G10" s="17" t="s">
        <v>343</v>
      </c>
      <c r="H10" s="17">
        <v>61.33</v>
      </c>
      <c r="I10" s="18" t="s">
        <v>569</v>
      </c>
      <c r="J10" s="57"/>
      <c r="K10" s="57"/>
      <c r="L10" s="57"/>
      <c r="M10" s="57"/>
      <c r="N10" s="57"/>
      <c r="O10" s="57"/>
      <c r="P10" s="57"/>
      <c r="Q10" s="19"/>
    </row>
    <row r="11" spans="1:17" s="26" customFormat="1" ht="18" customHeight="1">
      <c r="A11" s="57"/>
      <c r="B11" s="63"/>
      <c r="C11" s="57"/>
      <c r="D11" s="63"/>
      <c r="E11" s="57"/>
      <c r="F11" s="57"/>
      <c r="G11" s="17" t="s">
        <v>344</v>
      </c>
      <c r="H11" s="17">
        <v>61.33</v>
      </c>
      <c r="I11" s="18" t="s">
        <v>569</v>
      </c>
      <c r="J11" s="57"/>
      <c r="K11" s="57"/>
      <c r="L11" s="57"/>
      <c r="M11" s="57"/>
      <c r="N11" s="57"/>
      <c r="O11" s="57"/>
      <c r="P11" s="57"/>
      <c r="Q11" s="19"/>
    </row>
    <row r="12" spans="1:17" s="26" customFormat="1" ht="18" customHeight="1">
      <c r="A12" s="58"/>
      <c r="B12" s="64"/>
      <c r="C12" s="58"/>
      <c r="D12" s="64"/>
      <c r="E12" s="58"/>
      <c r="F12" s="58"/>
      <c r="G12" s="35" t="s">
        <v>630</v>
      </c>
      <c r="H12" s="17">
        <v>61</v>
      </c>
      <c r="I12" s="18" t="s">
        <v>575</v>
      </c>
      <c r="J12" s="58"/>
      <c r="K12" s="58"/>
      <c r="L12" s="58"/>
      <c r="M12" s="58"/>
      <c r="N12" s="58"/>
      <c r="O12" s="58"/>
      <c r="P12" s="58"/>
      <c r="Q12" s="19"/>
    </row>
    <row r="13" spans="1:17" s="26" customFormat="1" ht="18" customHeight="1">
      <c r="A13" s="56" t="s">
        <v>108</v>
      </c>
      <c r="B13" s="62" t="s">
        <v>109</v>
      </c>
      <c r="C13" s="56" t="s">
        <v>111</v>
      </c>
      <c r="D13" s="62" t="s">
        <v>32</v>
      </c>
      <c r="E13" s="56">
        <v>3</v>
      </c>
      <c r="F13" s="56">
        <v>10</v>
      </c>
      <c r="G13" s="17" t="s">
        <v>345</v>
      </c>
      <c r="H13" s="17">
        <v>64.33</v>
      </c>
      <c r="I13" s="18" t="s">
        <v>575</v>
      </c>
      <c r="J13" s="56" t="s">
        <v>16</v>
      </c>
      <c r="K13" s="56" t="s">
        <v>17</v>
      </c>
      <c r="L13" s="56" t="s">
        <v>18</v>
      </c>
      <c r="M13" s="56" t="s">
        <v>19</v>
      </c>
      <c r="N13" s="56" t="s">
        <v>25</v>
      </c>
      <c r="O13" s="56"/>
      <c r="P13" s="56" t="s">
        <v>20</v>
      </c>
      <c r="Q13" s="19"/>
    </row>
    <row r="14" spans="1:17" s="26" customFormat="1" ht="18" customHeight="1">
      <c r="A14" s="57"/>
      <c r="B14" s="63"/>
      <c r="C14" s="57"/>
      <c r="D14" s="63"/>
      <c r="E14" s="57"/>
      <c r="F14" s="57"/>
      <c r="G14" s="17" t="s">
        <v>346</v>
      </c>
      <c r="H14" s="17">
        <v>64</v>
      </c>
      <c r="I14" s="18" t="s">
        <v>575</v>
      </c>
      <c r="J14" s="57"/>
      <c r="K14" s="57"/>
      <c r="L14" s="57"/>
      <c r="M14" s="57"/>
      <c r="N14" s="57"/>
      <c r="O14" s="57"/>
      <c r="P14" s="57"/>
      <c r="Q14" s="19"/>
    </row>
    <row r="15" spans="1:17" s="26" customFormat="1" ht="18" customHeight="1">
      <c r="A15" s="57"/>
      <c r="B15" s="63"/>
      <c r="C15" s="57"/>
      <c r="D15" s="63"/>
      <c r="E15" s="57"/>
      <c r="F15" s="57"/>
      <c r="G15" s="17" t="s">
        <v>347</v>
      </c>
      <c r="H15" s="17">
        <v>62.67</v>
      </c>
      <c r="I15" s="18" t="s">
        <v>575</v>
      </c>
      <c r="J15" s="57"/>
      <c r="K15" s="57"/>
      <c r="L15" s="57"/>
      <c r="M15" s="57"/>
      <c r="N15" s="57"/>
      <c r="O15" s="57"/>
      <c r="P15" s="57"/>
      <c r="Q15" s="19"/>
    </row>
    <row r="16" spans="1:17" s="26" customFormat="1" ht="18" customHeight="1">
      <c r="A16" s="57"/>
      <c r="B16" s="63"/>
      <c r="C16" s="57"/>
      <c r="D16" s="63"/>
      <c r="E16" s="57"/>
      <c r="F16" s="57"/>
      <c r="G16" s="17" t="s">
        <v>348</v>
      </c>
      <c r="H16" s="17">
        <v>62.33</v>
      </c>
      <c r="I16" s="18" t="s">
        <v>575</v>
      </c>
      <c r="J16" s="57"/>
      <c r="K16" s="57"/>
      <c r="L16" s="57"/>
      <c r="M16" s="57"/>
      <c r="N16" s="57"/>
      <c r="O16" s="57"/>
      <c r="P16" s="57"/>
      <c r="Q16" s="19"/>
    </row>
    <row r="17" spans="1:17" s="26" customFormat="1" ht="18" customHeight="1">
      <c r="A17" s="57"/>
      <c r="B17" s="63"/>
      <c r="C17" s="57"/>
      <c r="D17" s="63"/>
      <c r="E17" s="57"/>
      <c r="F17" s="57"/>
      <c r="G17" s="17" t="s">
        <v>349</v>
      </c>
      <c r="H17" s="17">
        <v>62.33</v>
      </c>
      <c r="I17" s="18" t="s">
        <v>575</v>
      </c>
      <c r="J17" s="57"/>
      <c r="K17" s="57"/>
      <c r="L17" s="57"/>
      <c r="M17" s="57"/>
      <c r="N17" s="57"/>
      <c r="O17" s="57"/>
      <c r="P17" s="57"/>
      <c r="Q17" s="19"/>
    </row>
    <row r="18" spans="1:17" s="26" customFormat="1" ht="18" customHeight="1">
      <c r="A18" s="57"/>
      <c r="B18" s="63"/>
      <c r="C18" s="57"/>
      <c r="D18" s="63"/>
      <c r="E18" s="57"/>
      <c r="F18" s="57"/>
      <c r="G18" s="17" t="s">
        <v>350</v>
      </c>
      <c r="H18" s="17">
        <v>61.67</v>
      </c>
      <c r="I18" s="18" t="s">
        <v>575</v>
      </c>
      <c r="J18" s="57"/>
      <c r="K18" s="57"/>
      <c r="L18" s="57"/>
      <c r="M18" s="57"/>
      <c r="N18" s="57"/>
      <c r="O18" s="57"/>
      <c r="P18" s="57"/>
      <c r="Q18" s="19"/>
    </row>
    <row r="19" spans="1:17" s="26" customFormat="1" ht="18" customHeight="1">
      <c r="A19" s="57"/>
      <c r="B19" s="63"/>
      <c r="C19" s="57"/>
      <c r="D19" s="63"/>
      <c r="E19" s="57"/>
      <c r="F19" s="57"/>
      <c r="G19" s="17" t="s">
        <v>351</v>
      </c>
      <c r="H19" s="17">
        <v>60.67</v>
      </c>
      <c r="I19" s="18" t="s">
        <v>575</v>
      </c>
      <c r="J19" s="57"/>
      <c r="K19" s="57"/>
      <c r="L19" s="57"/>
      <c r="M19" s="57"/>
      <c r="N19" s="57"/>
      <c r="O19" s="57"/>
      <c r="P19" s="57"/>
      <c r="Q19" s="19"/>
    </row>
    <row r="20" spans="1:17" s="26" customFormat="1" ht="18" customHeight="1">
      <c r="A20" s="57"/>
      <c r="B20" s="63"/>
      <c r="C20" s="57"/>
      <c r="D20" s="63"/>
      <c r="E20" s="57"/>
      <c r="F20" s="57"/>
      <c r="G20" s="17" t="s">
        <v>352</v>
      </c>
      <c r="H20" s="17">
        <v>60.67</v>
      </c>
      <c r="I20" s="18" t="s">
        <v>575</v>
      </c>
      <c r="J20" s="57"/>
      <c r="K20" s="57"/>
      <c r="L20" s="57"/>
      <c r="M20" s="57"/>
      <c r="N20" s="57"/>
      <c r="O20" s="57"/>
      <c r="P20" s="57"/>
      <c r="Q20" s="19"/>
    </row>
    <row r="21" spans="1:17" s="26" customFormat="1" ht="18" customHeight="1">
      <c r="A21" s="57"/>
      <c r="B21" s="63"/>
      <c r="C21" s="57"/>
      <c r="D21" s="63"/>
      <c r="E21" s="57"/>
      <c r="F21" s="57"/>
      <c r="G21" s="17" t="s">
        <v>353</v>
      </c>
      <c r="H21" s="17">
        <v>60.33</v>
      </c>
      <c r="I21" s="18" t="s">
        <v>575</v>
      </c>
      <c r="J21" s="57"/>
      <c r="K21" s="57"/>
      <c r="L21" s="57"/>
      <c r="M21" s="57"/>
      <c r="N21" s="57"/>
      <c r="O21" s="57"/>
      <c r="P21" s="57"/>
      <c r="Q21" s="19"/>
    </row>
    <row r="22" spans="1:17" s="26" customFormat="1" ht="18" customHeight="1">
      <c r="A22" s="58"/>
      <c r="B22" s="64"/>
      <c r="C22" s="58"/>
      <c r="D22" s="64"/>
      <c r="E22" s="58"/>
      <c r="F22" s="58"/>
      <c r="G22" s="17" t="s">
        <v>354</v>
      </c>
      <c r="H22" s="17">
        <v>60.33</v>
      </c>
      <c r="I22" s="18" t="s">
        <v>575</v>
      </c>
      <c r="J22" s="58"/>
      <c r="K22" s="58"/>
      <c r="L22" s="58"/>
      <c r="M22" s="58"/>
      <c r="N22" s="58"/>
      <c r="O22" s="58"/>
      <c r="P22" s="58"/>
      <c r="Q22" s="19"/>
    </row>
    <row r="23" spans="1:17" s="26" customFormat="1" ht="18" customHeight="1">
      <c r="A23" s="53" t="s">
        <v>130</v>
      </c>
      <c r="B23" s="54"/>
      <c r="C23" s="54"/>
      <c r="D23" s="55"/>
      <c r="E23" s="32">
        <f>SUM(E4:E13)</f>
        <v>6</v>
      </c>
      <c r="F23" s="32">
        <f>SUM(F4:F13)</f>
        <v>19</v>
      </c>
      <c r="G23" s="17"/>
      <c r="H23" s="17"/>
      <c r="I23" s="32"/>
      <c r="J23" s="32"/>
      <c r="K23" s="32"/>
      <c r="L23" s="32"/>
      <c r="M23" s="32"/>
      <c r="N23" s="32"/>
      <c r="O23" s="32"/>
      <c r="P23" s="32"/>
      <c r="Q23" s="22"/>
    </row>
    <row r="24" s="26" customFormat="1" ht="12" customHeight="1">
      <c r="Q24" s="29"/>
    </row>
    <row r="25" s="26" customFormat="1" ht="12" customHeight="1">
      <c r="Q25" s="29"/>
    </row>
    <row r="26" s="26" customFormat="1" ht="12" customHeight="1">
      <c r="Q26" s="29"/>
    </row>
    <row r="27" s="26" customFormat="1" ht="12" customHeight="1">
      <c r="Q27" s="29"/>
    </row>
    <row r="28" s="26" customFormat="1" ht="12" customHeight="1">
      <c r="Q28" s="29"/>
    </row>
    <row r="29" s="26" customFormat="1" ht="12" customHeight="1">
      <c r="Q29" s="29"/>
    </row>
    <row r="30" s="26" customFormat="1" ht="12" customHeight="1">
      <c r="Q30" s="29"/>
    </row>
    <row r="31" s="26" customFormat="1" ht="12" customHeight="1">
      <c r="Q31" s="29"/>
    </row>
  </sheetData>
  <sheetProtection/>
  <mergeCells count="29">
    <mergeCell ref="P13:P22"/>
    <mergeCell ref="J13:J22"/>
    <mergeCell ref="K13:K22"/>
    <mergeCell ref="L13:L22"/>
    <mergeCell ref="M13:M22"/>
    <mergeCell ref="N13:N22"/>
    <mergeCell ref="O13:O22"/>
    <mergeCell ref="A13:A22"/>
    <mergeCell ref="B13:B22"/>
    <mergeCell ref="C13:C22"/>
    <mergeCell ref="D13:D22"/>
    <mergeCell ref="E13:E22"/>
    <mergeCell ref="F13:F22"/>
    <mergeCell ref="K4:K12"/>
    <mergeCell ref="L4:L12"/>
    <mergeCell ref="M4:M12"/>
    <mergeCell ref="N4:N12"/>
    <mergeCell ref="O4:O12"/>
    <mergeCell ref="P4:P12"/>
    <mergeCell ref="A1:Q1"/>
    <mergeCell ref="A2:Q2"/>
    <mergeCell ref="A23:D23"/>
    <mergeCell ref="A4:A12"/>
    <mergeCell ref="B4:B12"/>
    <mergeCell ref="D4:D12"/>
    <mergeCell ref="E4:E12"/>
    <mergeCell ref="C4:C12"/>
    <mergeCell ref="F4:F12"/>
    <mergeCell ref="J4:J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I23" sqref="I23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48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8" customHeight="1">
      <c r="A4" s="56" t="s">
        <v>103</v>
      </c>
      <c r="B4" s="62" t="s">
        <v>104</v>
      </c>
      <c r="C4" s="56" t="s">
        <v>107</v>
      </c>
      <c r="D4" s="62" t="s">
        <v>24</v>
      </c>
      <c r="E4" s="56">
        <v>2</v>
      </c>
      <c r="F4" s="56">
        <f>E4*3</f>
        <v>6</v>
      </c>
      <c r="G4" s="17" t="s">
        <v>355</v>
      </c>
      <c r="H4" s="17">
        <v>67.67</v>
      </c>
      <c r="I4" s="18" t="s">
        <v>573</v>
      </c>
      <c r="J4" s="56" t="s">
        <v>16</v>
      </c>
      <c r="K4" s="56" t="s">
        <v>17</v>
      </c>
      <c r="L4" s="56" t="s">
        <v>18</v>
      </c>
      <c r="M4" s="56" t="s">
        <v>30</v>
      </c>
      <c r="N4" s="80" t="s">
        <v>559</v>
      </c>
      <c r="O4" s="56"/>
      <c r="P4" s="56" t="s">
        <v>20</v>
      </c>
      <c r="Q4" s="19"/>
    </row>
    <row r="5" spans="1:17" s="26" customFormat="1" ht="18" customHeight="1">
      <c r="A5" s="57"/>
      <c r="B5" s="63"/>
      <c r="C5" s="57"/>
      <c r="D5" s="63"/>
      <c r="E5" s="57"/>
      <c r="F5" s="57"/>
      <c r="G5" s="17" t="s">
        <v>356</v>
      </c>
      <c r="H5" s="17">
        <v>63.33</v>
      </c>
      <c r="I5" s="18" t="s">
        <v>573</v>
      </c>
      <c r="J5" s="57"/>
      <c r="K5" s="57"/>
      <c r="L5" s="57"/>
      <c r="M5" s="57"/>
      <c r="N5" s="80"/>
      <c r="O5" s="57"/>
      <c r="P5" s="57"/>
      <c r="Q5" s="19"/>
    </row>
    <row r="6" spans="1:17" s="26" customFormat="1" ht="18" customHeight="1">
      <c r="A6" s="57"/>
      <c r="B6" s="63"/>
      <c r="C6" s="57"/>
      <c r="D6" s="63"/>
      <c r="E6" s="57"/>
      <c r="F6" s="57"/>
      <c r="G6" s="17" t="s">
        <v>357</v>
      </c>
      <c r="H6" s="17">
        <v>62.33</v>
      </c>
      <c r="I6" s="18" t="s">
        <v>573</v>
      </c>
      <c r="J6" s="57"/>
      <c r="K6" s="57"/>
      <c r="L6" s="57"/>
      <c r="M6" s="57"/>
      <c r="N6" s="80"/>
      <c r="O6" s="57"/>
      <c r="P6" s="57"/>
      <c r="Q6" s="19"/>
    </row>
    <row r="7" spans="1:17" s="26" customFormat="1" ht="18" customHeight="1">
      <c r="A7" s="57"/>
      <c r="B7" s="63"/>
      <c r="C7" s="57"/>
      <c r="D7" s="63"/>
      <c r="E7" s="57"/>
      <c r="F7" s="57"/>
      <c r="G7" s="17" t="s">
        <v>358</v>
      </c>
      <c r="H7" s="17">
        <v>60</v>
      </c>
      <c r="I7" s="18" t="s">
        <v>573</v>
      </c>
      <c r="J7" s="57"/>
      <c r="K7" s="57"/>
      <c r="L7" s="57"/>
      <c r="M7" s="57"/>
      <c r="N7" s="80"/>
      <c r="O7" s="57"/>
      <c r="P7" s="57"/>
      <c r="Q7" s="19"/>
    </row>
    <row r="8" spans="1:17" s="26" customFormat="1" ht="18" customHeight="1">
      <c r="A8" s="57"/>
      <c r="B8" s="63"/>
      <c r="C8" s="57"/>
      <c r="D8" s="63"/>
      <c r="E8" s="57"/>
      <c r="F8" s="57"/>
      <c r="G8" s="35" t="s">
        <v>683</v>
      </c>
      <c r="H8" s="17">
        <v>55</v>
      </c>
      <c r="I8" s="18" t="s">
        <v>685</v>
      </c>
      <c r="J8" s="57"/>
      <c r="K8" s="57"/>
      <c r="L8" s="57"/>
      <c r="M8" s="57"/>
      <c r="N8" s="80"/>
      <c r="O8" s="57"/>
      <c r="P8" s="57"/>
      <c r="Q8" s="19"/>
    </row>
    <row r="9" spans="1:17" s="26" customFormat="1" ht="18" customHeight="1">
      <c r="A9" s="58"/>
      <c r="B9" s="64"/>
      <c r="C9" s="58"/>
      <c r="D9" s="64"/>
      <c r="E9" s="58"/>
      <c r="F9" s="58"/>
      <c r="G9" s="35" t="s">
        <v>684</v>
      </c>
      <c r="H9" s="17">
        <v>54.67</v>
      </c>
      <c r="I9" s="18" t="s">
        <v>686</v>
      </c>
      <c r="J9" s="58"/>
      <c r="K9" s="58"/>
      <c r="L9" s="58"/>
      <c r="M9" s="58"/>
      <c r="N9" s="81"/>
      <c r="O9" s="58"/>
      <c r="P9" s="58"/>
      <c r="Q9" s="19"/>
    </row>
    <row r="10" spans="1:17" s="26" customFormat="1" ht="18" customHeight="1">
      <c r="A10" s="56" t="s">
        <v>91</v>
      </c>
      <c r="B10" s="62" t="s">
        <v>92</v>
      </c>
      <c r="C10" s="56" t="s">
        <v>38</v>
      </c>
      <c r="D10" s="62" t="s">
        <v>29</v>
      </c>
      <c r="E10" s="56">
        <v>4</v>
      </c>
      <c r="F10" s="56">
        <f>E10*3</f>
        <v>12</v>
      </c>
      <c r="G10" s="17" t="s">
        <v>547</v>
      </c>
      <c r="H10" s="17">
        <v>71.33</v>
      </c>
      <c r="I10" s="18" t="s">
        <v>574</v>
      </c>
      <c r="J10" s="56" t="s">
        <v>40</v>
      </c>
      <c r="K10" s="56" t="s">
        <v>41</v>
      </c>
      <c r="L10" s="56" t="s">
        <v>42</v>
      </c>
      <c r="M10" s="56" t="s">
        <v>19</v>
      </c>
      <c r="N10" s="56" t="s">
        <v>94</v>
      </c>
      <c r="O10" s="56"/>
      <c r="P10" s="56" t="s">
        <v>95</v>
      </c>
      <c r="Q10" s="19"/>
    </row>
    <row r="11" spans="1:17" s="26" customFormat="1" ht="18" customHeight="1">
      <c r="A11" s="57"/>
      <c r="B11" s="63"/>
      <c r="C11" s="57"/>
      <c r="D11" s="63"/>
      <c r="E11" s="57"/>
      <c r="F11" s="57"/>
      <c r="G11" s="17" t="s">
        <v>548</v>
      </c>
      <c r="H11" s="17">
        <v>69.33</v>
      </c>
      <c r="I11" s="18" t="s">
        <v>574</v>
      </c>
      <c r="J11" s="57"/>
      <c r="K11" s="57"/>
      <c r="L11" s="57"/>
      <c r="M11" s="57"/>
      <c r="N11" s="57"/>
      <c r="O11" s="57"/>
      <c r="P11" s="57"/>
      <c r="Q11" s="19"/>
    </row>
    <row r="12" spans="1:17" s="26" customFormat="1" ht="18" customHeight="1">
      <c r="A12" s="57"/>
      <c r="B12" s="63"/>
      <c r="C12" s="57"/>
      <c r="D12" s="63"/>
      <c r="E12" s="57"/>
      <c r="F12" s="57"/>
      <c r="G12" s="17" t="s">
        <v>549</v>
      </c>
      <c r="H12" s="17">
        <v>69.33</v>
      </c>
      <c r="I12" s="18" t="s">
        <v>574</v>
      </c>
      <c r="J12" s="57"/>
      <c r="K12" s="57"/>
      <c r="L12" s="57"/>
      <c r="M12" s="57"/>
      <c r="N12" s="57"/>
      <c r="O12" s="57"/>
      <c r="P12" s="57"/>
      <c r="Q12" s="19"/>
    </row>
    <row r="13" spans="1:17" s="26" customFormat="1" ht="18" customHeight="1">
      <c r="A13" s="57"/>
      <c r="B13" s="63"/>
      <c r="C13" s="57"/>
      <c r="D13" s="63"/>
      <c r="E13" s="57"/>
      <c r="F13" s="57"/>
      <c r="G13" s="17" t="s">
        <v>550</v>
      </c>
      <c r="H13" s="17">
        <v>67.67</v>
      </c>
      <c r="I13" s="18" t="s">
        <v>574</v>
      </c>
      <c r="J13" s="57"/>
      <c r="K13" s="57"/>
      <c r="L13" s="57"/>
      <c r="M13" s="57"/>
      <c r="N13" s="57"/>
      <c r="O13" s="57"/>
      <c r="P13" s="57"/>
      <c r="Q13" s="19"/>
    </row>
    <row r="14" spans="1:17" s="26" customFormat="1" ht="18" customHeight="1">
      <c r="A14" s="57"/>
      <c r="B14" s="63"/>
      <c r="C14" s="57"/>
      <c r="D14" s="63"/>
      <c r="E14" s="57"/>
      <c r="F14" s="57"/>
      <c r="G14" s="17" t="s">
        <v>551</v>
      </c>
      <c r="H14" s="17">
        <v>66.33</v>
      </c>
      <c r="I14" s="18" t="s">
        <v>574</v>
      </c>
      <c r="J14" s="57"/>
      <c r="K14" s="57"/>
      <c r="L14" s="57"/>
      <c r="M14" s="57"/>
      <c r="N14" s="57"/>
      <c r="O14" s="57"/>
      <c r="P14" s="57"/>
      <c r="Q14" s="19"/>
    </row>
    <row r="15" spans="1:17" s="26" customFormat="1" ht="18" customHeight="1">
      <c r="A15" s="57"/>
      <c r="B15" s="63"/>
      <c r="C15" s="57"/>
      <c r="D15" s="63"/>
      <c r="E15" s="57"/>
      <c r="F15" s="57"/>
      <c r="G15" s="17" t="s">
        <v>552</v>
      </c>
      <c r="H15" s="17">
        <v>66.33</v>
      </c>
      <c r="I15" s="18" t="s">
        <v>574</v>
      </c>
      <c r="J15" s="57"/>
      <c r="K15" s="57"/>
      <c r="L15" s="57"/>
      <c r="M15" s="57"/>
      <c r="N15" s="57"/>
      <c r="O15" s="57"/>
      <c r="P15" s="57"/>
      <c r="Q15" s="19"/>
    </row>
    <row r="16" spans="1:17" s="26" customFormat="1" ht="18" customHeight="1">
      <c r="A16" s="57"/>
      <c r="B16" s="63"/>
      <c r="C16" s="57"/>
      <c r="D16" s="63"/>
      <c r="E16" s="57"/>
      <c r="F16" s="57"/>
      <c r="G16" s="17" t="s">
        <v>553</v>
      </c>
      <c r="H16" s="17">
        <v>65.67</v>
      </c>
      <c r="I16" s="18" t="s">
        <v>574</v>
      </c>
      <c r="J16" s="57"/>
      <c r="K16" s="57"/>
      <c r="L16" s="57"/>
      <c r="M16" s="57"/>
      <c r="N16" s="57"/>
      <c r="O16" s="57"/>
      <c r="P16" s="57"/>
      <c r="Q16" s="19"/>
    </row>
    <row r="17" spans="1:17" s="26" customFormat="1" ht="18" customHeight="1">
      <c r="A17" s="57"/>
      <c r="B17" s="63"/>
      <c r="C17" s="57"/>
      <c r="D17" s="63"/>
      <c r="E17" s="57"/>
      <c r="F17" s="57"/>
      <c r="G17" s="17" t="s">
        <v>554</v>
      </c>
      <c r="H17" s="17">
        <v>65.33</v>
      </c>
      <c r="I17" s="18" t="s">
        <v>574</v>
      </c>
      <c r="J17" s="57"/>
      <c r="K17" s="57"/>
      <c r="L17" s="57"/>
      <c r="M17" s="57"/>
      <c r="N17" s="57"/>
      <c r="O17" s="57"/>
      <c r="P17" s="57"/>
      <c r="Q17" s="19"/>
    </row>
    <row r="18" spans="1:17" s="26" customFormat="1" ht="18" customHeight="1">
      <c r="A18" s="57"/>
      <c r="B18" s="63"/>
      <c r="C18" s="57"/>
      <c r="D18" s="63"/>
      <c r="E18" s="57"/>
      <c r="F18" s="57"/>
      <c r="G18" s="17" t="s">
        <v>555</v>
      </c>
      <c r="H18" s="17">
        <v>65.33</v>
      </c>
      <c r="I18" s="18" t="s">
        <v>574</v>
      </c>
      <c r="J18" s="57"/>
      <c r="K18" s="57"/>
      <c r="L18" s="57"/>
      <c r="M18" s="57"/>
      <c r="N18" s="57"/>
      <c r="O18" s="57"/>
      <c r="P18" s="57"/>
      <c r="Q18" s="19"/>
    </row>
    <row r="19" spans="1:17" s="26" customFormat="1" ht="18" customHeight="1">
      <c r="A19" s="57"/>
      <c r="B19" s="63"/>
      <c r="C19" s="57"/>
      <c r="D19" s="63"/>
      <c r="E19" s="57"/>
      <c r="F19" s="57"/>
      <c r="G19" s="17" t="s">
        <v>556</v>
      </c>
      <c r="H19" s="17">
        <v>65</v>
      </c>
      <c r="I19" s="18" t="s">
        <v>574</v>
      </c>
      <c r="J19" s="57"/>
      <c r="K19" s="57"/>
      <c r="L19" s="57"/>
      <c r="M19" s="57"/>
      <c r="N19" s="57"/>
      <c r="O19" s="57"/>
      <c r="P19" s="57"/>
      <c r="Q19" s="19"/>
    </row>
    <row r="20" spans="1:17" s="26" customFormat="1" ht="18" customHeight="1">
      <c r="A20" s="57"/>
      <c r="B20" s="63"/>
      <c r="C20" s="57"/>
      <c r="D20" s="63"/>
      <c r="E20" s="57"/>
      <c r="F20" s="57"/>
      <c r="G20" s="17" t="s">
        <v>557</v>
      </c>
      <c r="H20" s="17">
        <v>65</v>
      </c>
      <c r="I20" s="18" t="s">
        <v>574</v>
      </c>
      <c r="J20" s="57"/>
      <c r="K20" s="57"/>
      <c r="L20" s="57"/>
      <c r="M20" s="57"/>
      <c r="N20" s="57"/>
      <c r="O20" s="57"/>
      <c r="P20" s="57"/>
      <c r="Q20" s="19"/>
    </row>
    <row r="21" spans="1:17" s="26" customFormat="1" ht="18" customHeight="1">
      <c r="A21" s="58"/>
      <c r="B21" s="64"/>
      <c r="C21" s="58"/>
      <c r="D21" s="64"/>
      <c r="E21" s="58"/>
      <c r="F21" s="58"/>
      <c r="G21" s="17" t="s">
        <v>558</v>
      </c>
      <c r="H21" s="17">
        <v>64</v>
      </c>
      <c r="I21" s="18" t="s">
        <v>574</v>
      </c>
      <c r="J21" s="58"/>
      <c r="K21" s="58"/>
      <c r="L21" s="58"/>
      <c r="M21" s="58"/>
      <c r="N21" s="58"/>
      <c r="O21" s="58"/>
      <c r="P21" s="58"/>
      <c r="Q21" s="19"/>
    </row>
    <row r="22" spans="1:17" ht="18" customHeight="1">
      <c r="A22" s="53" t="s">
        <v>130</v>
      </c>
      <c r="B22" s="54"/>
      <c r="C22" s="54"/>
      <c r="D22" s="55"/>
      <c r="E22" s="32">
        <f>SUM(E4:E21)</f>
        <v>6</v>
      </c>
      <c r="F22" s="32">
        <f>SUM(F4:F21)</f>
        <v>18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2"/>
    </row>
    <row r="23" spans="1:17" ht="49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9"/>
    </row>
    <row r="24" spans="1:17" ht="49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9"/>
    </row>
    <row r="25" spans="1:17" ht="49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9"/>
    </row>
    <row r="26" spans="1:17" ht="49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9"/>
    </row>
    <row r="27" spans="1:17" ht="49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9"/>
    </row>
    <row r="28" spans="1:17" ht="49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9"/>
    </row>
  </sheetData>
  <sheetProtection/>
  <mergeCells count="29">
    <mergeCell ref="M4:M9"/>
    <mergeCell ref="O4:O9"/>
    <mergeCell ref="P4:P9"/>
    <mergeCell ref="P10:P21"/>
    <mergeCell ref="M10:M21"/>
    <mergeCell ref="J10:J21"/>
    <mergeCell ref="K10:K21"/>
    <mergeCell ref="L10:L21"/>
    <mergeCell ref="N10:N21"/>
    <mergeCell ref="O10:O21"/>
    <mergeCell ref="J4:J9"/>
    <mergeCell ref="K4:K9"/>
    <mergeCell ref="L4:L9"/>
    <mergeCell ref="A10:A21"/>
    <mergeCell ref="B10:B21"/>
    <mergeCell ref="C10:C21"/>
    <mergeCell ref="D10:D21"/>
    <mergeCell ref="E10:E21"/>
    <mergeCell ref="F10:F21"/>
    <mergeCell ref="A22:D22"/>
    <mergeCell ref="A1:Q1"/>
    <mergeCell ref="A2:Q2"/>
    <mergeCell ref="N4:N9"/>
    <mergeCell ref="A4:A9"/>
    <mergeCell ref="B4:B9"/>
    <mergeCell ref="C4:C9"/>
    <mergeCell ref="D4:D9"/>
    <mergeCell ref="E4:E9"/>
    <mergeCell ref="F4:F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F10" sqref="F10:F22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59.2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8" customHeight="1">
      <c r="A4" s="56" t="s">
        <v>85</v>
      </c>
      <c r="B4" s="62" t="s">
        <v>86</v>
      </c>
      <c r="C4" s="82" t="s">
        <v>51</v>
      </c>
      <c r="D4" s="62" t="s">
        <v>29</v>
      </c>
      <c r="E4" s="82">
        <v>2</v>
      </c>
      <c r="F4" s="56">
        <f>E4*3</f>
        <v>6</v>
      </c>
      <c r="G4" s="17" t="s">
        <v>296</v>
      </c>
      <c r="H4" s="17">
        <v>66.67</v>
      </c>
      <c r="I4" s="18" t="s">
        <v>571</v>
      </c>
      <c r="J4" s="82" t="s">
        <v>16</v>
      </c>
      <c r="K4" s="82" t="s">
        <v>17</v>
      </c>
      <c r="L4" s="82" t="s">
        <v>18</v>
      </c>
      <c r="M4" s="82" t="s">
        <v>19</v>
      </c>
      <c r="N4" s="56" t="s">
        <v>137</v>
      </c>
      <c r="O4" s="82"/>
      <c r="P4" s="82" t="s">
        <v>87</v>
      </c>
      <c r="Q4" s="33"/>
    </row>
    <row r="5" spans="1:17" s="26" customFormat="1" ht="18" customHeight="1">
      <c r="A5" s="57"/>
      <c r="B5" s="63"/>
      <c r="C5" s="83"/>
      <c r="D5" s="63"/>
      <c r="E5" s="83"/>
      <c r="F5" s="57"/>
      <c r="G5" s="17" t="s">
        <v>297</v>
      </c>
      <c r="H5" s="17">
        <v>66</v>
      </c>
      <c r="I5" s="18" t="s">
        <v>571</v>
      </c>
      <c r="J5" s="83"/>
      <c r="K5" s="83"/>
      <c r="L5" s="83"/>
      <c r="M5" s="83"/>
      <c r="N5" s="57"/>
      <c r="O5" s="83"/>
      <c r="P5" s="83"/>
      <c r="Q5" s="33"/>
    </row>
    <row r="6" spans="1:17" s="26" customFormat="1" ht="18" customHeight="1">
      <c r="A6" s="57"/>
      <c r="B6" s="63"/>
      <c r="C6" s="83"/>
      <c r="D6" s="63"/>
      <c r="E6" s="83"/>
      <c r="F6" s="57"/>
      <c r="G6" s="17" t="s">
        <v>298</v>
      </c>
      <c r="H6" s="17">
        <v>63.67</v>
      </c>
      <c r="I6" s="18" t="s">
        <v>571</v>
      </c>
      <c r="J6" s="83"/>
      <c r="K6" s="83"/>
      <c r="L6" s="83"/>
      <c r="M6" s="83"/>
      <c r="N6" s="57"/>
      <c r="O6" s="83"/>
      <c r="P6" s="83"/>
      <c r="Q6" s="33"/>
    </row>
    <row r="7" spans="1:17" s="26" customFormat="1" ht="18" customHeight="1">
      <c r="A7" s="57"/>
      <c r="B7" s="63"/>
      <c r="C7" s="83"/>
      <c r="D7" s="63"/>
      <c r="E7" s="83"/>
      <c r="F7" s="57"/>
      <c r="G7" s="17" t="s">
        <v>299</v>
      </c>
      <c r="H7" s="17">
        <v>59</v>
      </c>
      <c r="I7" s="18" t="s">
        <v>571</v>
      </c>
      <c r="J7" s="83"/>
      <c r="K7" s="83"/>
      <c r="L7" s="83"/>
      <c r="M7" s="83"/>
      <c r="N7" s="57"/>
      <c r="O7" s="83"/>
      <c r="P7" s="83"/>
      <c r="Q7" s="33"/>
    </row>
    <row r="8" spans="1:17" s="26" customFormat="1" ht="18" customHeight="1">
      <c r="A8" s="57"/>
      <c r="B8" s="63"/>
      <c r="C8" s="83"/>
      <c r="D8" s="63"/>
      <c r="E8" s="83"/>
      <c r="F8" s="57"/>
      <c r="G8" s="17" t="s">
        <v>300</v>
      </c>
      <c r="H8" s="17">
        <v>57.33</v>
      </c>
      <c r="I8" s="18" t="s">
        <v>571</v>
      </c>
      <c r="J8" s="83"/>
      <c r="K8" s="83"/>
      <c r="L8" s="83"/>
      <c r="M8" s="83"/>
      <c r="N8" s="57"/>
      <c r="O8" s="83"/>
      <c r="P8" s="83"/>
      <c r="Q8" s="33"/>
    </row>
    <row r="9" spans="1:17" s="26" customFormat="1" ht="18" customHeight="1">
      <c r="A9" s="58"/>
      <c r="B9" s="64"/>
      <c r="C9" s="84"/>
      <c r="D9" s="64"/>
      <c r="E9" s="84"/>
      <c r="F9" s="58"/>
      <c r="G9" s="17" t="s">
        <v>301</v>
      </c>
      <c r="H9" s="17">
        <v>56.67</v>
      </c>
      <c r="I9" s="18" t="s">
        <v>571</v>
      </c>
      <c r="J9" s="84"/>
      <c r="K9" s="84"/>
      <c r="L9" s="84"/>
      <c r="M9" s="84"/>
      <c r="N9" s="58"/>
      <c r="O9" s="84"/>
      <c r="P9" s="84"/>
      <c r="Q9" s="33"/>
    </row>
    <row r="10" spans="1:17" s="26" customFormat="1" ht="18" customHeight="1">
      <c r="A10" s="56" t="s">
        <v>88</v>
      </c>
      <c r="B10" s="62" t="s">
        <v>89</v>
      </c>
      <c r="C10" s="56" t="s">
        <v>14</v>
      </c>
      <c r="D10" s="62" t="s">
        <v>27</v>
      </c>
      <c r="E10" s="56">
        <v>4</v>
      </c>
      <c r="F10" s="56">
        <v>13</v>
      </c>
      <c r="G10" s="17" t="s">
        <v>302</v>
      </c>
      <c r="H10" s="17">
        <v>69.33</v>
      </c>
      <c r="I10" s="18" t="s">
        <v>571</v>
      </c>
      <c r="J10" s="56" t="s">
        <v>16</v>
      </c>
      <c r="K10" s="56" t="s">
        <v>17</v>
      </c>
      <c r="L10" s="56" t="s">
        <v>18</v>
      </c>
      <c r="M10" s="56" t="s">
        <v>19</v>
      </c>
      <c r="N10" s="56" t="s">
        <v>138</v>
      </c>
      <c r="O10" s="82"/>
      <c r="P10" s="56" t="s">
        <v>20</v>
      </c>
      <c r="Q10" s="33"/>
    </row>
    <row r="11" spans="1:17" s="26" customFormat="1" ht="18" customHeight="1">
      <c r="A11" s="57"/>
      <c r="B11" s="63"/>
      <c r="C11" s="57"/>
      <c r="D11" s="63"/>
      <c r="E11" s="57"/>
      <c r="F11" s="57"/>
      <c r="G11" s="17" t="s">
        <v>303</v>
      </c>
      <c r="H11" s="17">
        <v>68.33</v>
      </c>
      <c r="I11" s="18" t="s">
        <v>572</v>
      </c>
      <c r="J11" s="57"/>
      <c r="K11" s="57"/>
      <c r="L11" s="57"/>
      <c r="M11" s="57"/>
      <c r="N11" s="57"/>
      <c r="O11" s="83"/>
      <c r="P11" s="57"/>
      <c r="Q11" s="33"/>
    </row>
    <row r="12" spans="1:17" s="26" customFormat="1" ht="18" customHeight="1">
      <c r="A12" s="57"/>
      <c r="B12" s="63"/>
      <c r="C12" s="57"/>
      <c r="D12" s="63"/>
      <c r="E12" s="57"/>
      <c r="F12" s="57"/>
      <c r="G12" s="17" t="s">
        <v>304</v>
      </c>
      <c r="H12" s="17">
        <v>62.67</v>
      </c>
      <c r="I12" s="18" t="s">
        <v>572</v>
      </c>
      <c r="J12" s="57"/>
      <c r="K12" s="57"/>
      <c r="L12" s="57"/>
      <c r="M12" s="57"/>
      <c r="N12" s="57"/>
      <c r="O12" s="83"/>
      <c r="P12" s="57"/>
      <c r="Q12" s="33"/>
    </row>
    <row r="13" spans="1:17" s="26" customFormat="1" ht="18" customHeight="1">
      <c r="A13" s="57"/>
      <c r="B13" s="63"/>
      <c r="C13" s="57"/>
      <c r="D13" s="63"/>
      <c r="E13" s="57"/>
      <c r="F13" s="57"/>
      <c r="G13" s="17" t="s">
        <v>305</v>
      </c>
      <c r="H13" s="17">
        <v>62.67</v>
      </c>
      <c r="I13" s="18" t="s">
        <v>571</v>
      </c>
      <c r="J13" s="57"/>
      <c r="K13" s="57"/>
      <c r="L13" s="57"/>
      <c r="M13" s="57"/>
      <c r="N13" s="57"/>
      <c r="O13" s="83"/>
      <c r="P13" s="57"/>
      <c r="Q13" s="33"/>
    </row>
    <row r="14" spans="1:17" s="26" customFormat="1" ht="18" customHeight="1">
      <c r="A14" s="57"/>
      <c r="B14" s="63"/>
      <c r="C14" s="57"/>
      <c r="D14" s="63"/>
      <c r="E14" s="57"/>
      <c r="F14" s="57"/>
      <c r="G14" s="17" t="s">
        <v>306</v>
      </c>
      <c r="H14" s="17">
        <v>62</v>
      </c>
      <c r="I14" s="18" t="s">
        <v>571</v>
      </c>
      <c r="J14" s="57"/>
      <c r="K14" s="57"/>
      <c r="L14" s="57"/>
      <c r="M14" s="57"/>
      <c r="N14" s="57"/>
      <c r="O14" s="83"/>
      <c r="P14" s="57"/>
      <c r="Q14" s="33"/>
    </row>
    <row r="15" spans="1:17" s="26" customFormat="1" ht="18" customHeight="1">
      <c r="A15" s="57"/>
      <c r="B15" s="63"/>
      <c r="C15" s="57"/>
      <c r="D15" s="63"/>
      <c r="E15" s="57"/>
      <c r="F15" s="57"/>
      <c r="G15" s="17" t="s">
        <v>307</v>
      </c>
      <c r="H15" s="17">
        <v>62</v>
      </c>
      <c r="I15" s="18" t="s">
        <v>571</v>
      </c>
      <c r="J15" s="57"/>
      <c r="K15" s="57"/>
      <c r="L15" s="57"/>
      <c r="M15" s="57"/>
      <c r="N15" s="57"/>
      <c r="O15" s="83"/>
      <c r="P15" s="57"/>
      <c r="Q15" s="33"/>
    </row>
    <row r="16" spans="1:17" s="26" customFormat="1" ht="18" customHeight="1">
      <c r="A16" s="57"/>
      <c r="B16" s="63"/>
      <c r="C16" s="57"/>
      <c r="D16" s="63"/>
      <c r="E16" s="57"/>
      <c r="F16" s="57"/>
      <c r="G16" s="17" t="s">
        <v>308</v>
      </c>
      <c r="H16" s="17">
        <v>61.67</v>
      </c>
      <c r="I16" s="18" t="s">
        <v>571</v>
      </c>
      <c r="J16" s="57"/>
      <c r="K16" s="57"/>
      <c r="L16" s="57"/>
      <c r="M16" s="57"/>
      <c r="N16" s="57"/>
      <c r="O16" s="83"/>
      <c r="P16" s="57"/>
      <c r="Q16" s="33"/>
    </row>
    <row r="17" spans="1:17" s="26" customFormat="1" ht="18" customHeight="1">
      <c r="A17" s="57"/>
      <c r="B17" s="63"/>
      <c r="C17" s="57"/>
      <c r="D17" s="63"/>
      <c r="E17" s="57"/>
      <c r="F17" s="57"/>
      <c r="G17" s="17" t="s">
        <v>309</v>
      </c>
      <c r="H17" s="17">
        <v>61.33</v>
      </c>
      <c r="I17" s="18" t="s">
        <v>571</v>
      </c>
      <c r="J17" s="57"/>
      <c r="K17" s="57"/>
      <c r="L17" s="57"/>
      <c r="M17" s="57"/>
      <c r="N17" s="57"/>
      <c r="O17" s="83"/>
      <c r="P17" s="57"/>
      <c r="Q17" s="33"/>
    </row>
    <row r="18" spans="1:17" s="26" customFormat="1" ht="18" customHeight="1">
      <c r="A18" s="57"/>
      <c r="B18" s="63"/>
      <c r="C18" s="57"/>
      <c r="D18" s="63"/>
      <c r="E18" s="57"/>
      <c r="F18" s="57"/>
      <c r="G18" s="17" t="s">
        <v>310</v>
      </c>
      <c r="H18" s="17">
        <v>61.33</v>
      </c>
      <c r="I18" s="18" t="s">
        <v>571</v>
      </c>
      <c r="J18" s="57"/>
      <c r="K18" s="57"/>
      <c r="L18" s="57"/>
      <c r="M18" s="57"/>
      <c r="N18" s="57"/>
      <c r="O18" s="83"/>
      <c r="P18" s="57"/>
      <c r="Q18" s="33"/>
    </row>
    <row r="19" spans="1:17" s="26" customFormat="1" ht="18" customHeight="1">
      <c r="A19" s="57"/>
      <c r="B19" s="63"/>
      <c r="C19" s="57"/>
      <c r="D19" s="63"/>
      <c r="E19" s="57"/>
      <c r="F19" s="57"/>
      <c r="G19" s="17" t="s">
        <v>311</v>
      </c>
      <c r="H19" s="17">
        <v>60</v>
      </c>
      <c r="I19" s="18" t="s">
        <v>571</v>
      </c>
      <c r="J19" s="57"/>
      <c r="K19" s="57"/>
      <c r="L19" s="57"/>
      <c r="M19" s="57"/>
      <c r="N19" s="57"/>
      <c r="O19" s="83"/>
      <c r="P19" s="57"/>
      <c r="Q19" s="33"/>
    </row>
    <row r="20" spans="1:17" s="26" customFormat="1" ht="18" customHeight="1">
      <c r="A20" s="57"/>
      <c r="B20" s="63"/>
      <c r="C20" s="57"/>
      <c r="D20" s="63"/>
      <c r="E20" s="57"/>
      <c r="F20" s="57"/>
      <c r="G20" s="17" t="s">
        <v>312</v>
      </c>
      <c r="H20" s="17">
        <v>60</v>
      </c>
      <c r="I20" s="18" t="s">
        <v>571</v>
      </c>
      <c r="J20" s="57"/>
      <c r="K20" s="57"/>
      <c r="L20" s="57"/>
      <c r="M20" s="57"/>
      <c r="N20" s="57"/>
      <c r="O20" s="83"/>
      <c r="P20" s="57"/>
      <c r="Q20" s="33"/>
    </row>
    <row r="21" spans="1:17" s="26" customFormat="1" ht="18" customHeight="1">
      <c r="A21" s="57"/>
      <c r="B21" s="63"/>
      <c r="C21" s="57"/>
      <c r="D21" s="63"/>
      <c r="E21" s="57"/>
      <c r="F21" s="57"/>
      <c r="G21" s="35" t="s">
        <v>660</v>
      </c>
      <c r="H21" s="17">
        <v>59.67</v>
      </c>
      <c r="I21" s="18" t="s">
        <v>569</v>
      </c>
      <c r="J21" s="57"/>
      <c r="K21" s="57"/>
      <c r="L21" s="57"/>
      <c r="M21" s="57"/>
      <c r="N21" s="57"/>
      <c r="O21" s="83"/>
      <c r="P21" s="57"/>
      <c r="Q21" s="33"/>
    </row>
    <row r="22" spans="1:17" s="26" customFormat="1" ht="18" customHeight="1">
      <c r="A22" s="58"/>
      <c r="B22" s="64"/>
      <c r="C22" s="58"/>
      <c r="D22" s="64"/>
      <c r="E22" s="58"/>
      <c r="F22" s="58"/>
      <c r="G22" s="35" t="s">
        <v>661</v>
      </c>
      <c r="H22" s="17">
        <v>59.67</v>
      </c>
      <c r="I22" s="18" t="s">
        <v>569</v>
      </c>
      <c r="J22" s="58"/>
      <c r="K22" s="58"/>
      <c r="L22" s="58"/>
      <c r="M22" s="58"/>
      <c r="N22" s="58"/>
      <c r="O22" s="84"/>
      <c r="P22" s="58"/>
      <c r="Q22" s="19"/>
    </row>
    <row r="23" spans="1:17" s="26" customFormat="1" ht="18" customHeight="1">
      <c r="A23" s="53" t="s">
        <v>130</v>
      </c>
      <c r="B23" s="54"/>
      <c r="C23" s="54"/>
      <c r="D23" s="55"/>
      <c r="E23" s="32">
        <f>SUM(E4:E10)</f>
        <v>6</v>
      </c>
      <c r="F23" s="32">
        <f>SUM(F4:F10)</f>
        <v>19</v>
      </c>
      <c r="G23" s="17"/>
      <c r="H23" s="17"/>
      <c r="I23" s="32"/>
      <c r="J23" s="32"/>
      <c r="K23" s="32"/>
      <c r="L23" s="32"/>
      <c r="M23" s="32"/>
      <c r="N23" s="32"/>
      <c r="O23" s="32"/>
      <c r="P23" s="32"/>
      <c r="Q23" s="22"/>
    </row>
    <row r="24" s="26" customFormat="1" ht="12" customHeight="1">
      <c r="Q24" s="29"/>
    </row>
    <row r="25" s="26" customFormat="1" ht="12" customHeight="1">
      <c r="Q25" s="29"/>
    </row>
    <row r="26" s="26" customFormat="1" ht="12" customHeight="1">
      <c r="Q26" s="29"/>
    </row>
    <row r="27" s="26" customFormat="1" ht="12" customHeight="1">
      <c r="Q27" s="29"/>
    </row>
    <row r="28" s="26" customFormat="1" ht="12" customHeight="1">
      <c r="Q28" s="29"/>
    </row>
    <row r="29" s="26" customFormat="1" ht="12" customHeight="1">
      <c r="Q29" s="29"/>
    </row>
    <row r="30" s="26" customFormat="1" ht="12" customHeight="1">
      <c r="Q30" s="29"/>
    </row>
    <row r="31" s="26" customFormat="1" ht="12" customHeight="1">
      <c r="Q31" s="29"/>
    </row>
  </sheetData>
  <sheetProtection/>
  <mergeCells count="29">
    <mergeCell ref="E4:E9"/>
    <mergeCell ref="E10:E22"/>
    <mergeCell ref="F10:F22"/>
    <mergeCell ref="N4:N9"/>
    <mergeCell ref="N10:N22"/>
    <mergeCell ref="K4:K9"/>
    <mergeCell ref="L4:L9"/>
    <mergeCell ref="M4:M9"/>
    <mergeCell ref="M10:M22"/>
    <mergeCell ref="A1:Q1"/>
    <mergeCell ref="A2:Q2"/>
    <mergeCell ref="A4:A9"/>
    <mergeCell ref="A10:A22"/>
    <mergeCell ref="B4:B9"/>
    <mergeCell ref="B10:B22"/>
    <mergeCell ref="C4:C9"/>
    <mergeCell ref="C10:C22"/>
    <mergeCell ref="D4:D9"/>
    <mergeCell ref="D10:D22"/>
    <mergeCell ref="A23:D23"/>
    <mergeCell ref="O4:O9"/>
    <mergeCell ref="P4:P9"/>
    <mergeCell ref="O10:O22"/>
    <mergeCell ref="P10:P22"/>
    <mergeCell ref="F4:F9"/>
    <mergeCell ref="J4:J9"/>
    <mergeCell ref="J10:J22"/>
    <mergeCell ref="K10:K22"/>
    <mergeCell ref="L10:L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I11" sqref="I11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68.2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9.5" customHeight="1">
      <c r="A4" s="56" t="s">
        <v>45</v>
      </c>
      <c r="B4" s="62" t="s">
        <v>46</v>
      </c>
      <c r="C4" s="56" t="s">
        <v>14</v>
      </c>
      <c r="D4" s="62" t="s">
        <v>39</v>
      </c>
      <c r="E4" s="56">
        <v>4</v>
      </c>
      <c r="F4" s="56">
        <v>13</v>
      </c>
      <c r="G4" s="17" t="s">
        <v>362</v>
      </c>
      <c r="H4" s="17">
        <v>66</v>
      </c>
      <c r="I4" s="18" t="s">
        <v>570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49</v>
      </c>
      <c r="O4" s="56"/>
      <c r="P4" s="56" t="s">
        <v>48</v>
      </c>
      <c r="Q4" s="19"/>
    </row>
    <row r="5" spans="1:17" s="26" customFormat="1" ht="19.5" customHeight="1">
      <c r="A5" s="57"/>
      <c r="B5" s="63"/>
      <c r="C5" s="57"/>
      <c r="D5" s="63"/>
      <c r="E5" s="57"/>
      <c r="F5" s="57"/>
      <c r="G5" s="17" t="s">
        <v>363</v>
      </c>
      <c r="H5" s="17">
        <v>57.67</v>
      </c>
      <c r="I5" s="18" t="s">
        <v>570</v>
      </c>
      <c r="J5" s="57"/>
      <c r="K5" s="57"/>
      <c r="L5" s="57"/>
      <c r="M5" s="57"/>
      <c r="N5" s="57"/>
      <c r="O5" s="57"/>
      <c r="P5" s="57"/>
      <c r="Q5" s="19"/>
    </row>
    <row r="6" spans="1:17" s="26" customFormat="1" ht="19.5" customHeight="1">
      <c r="A6" s="57"/>
      <c r="B6" s="63"/>
      <c r="C6" s="57"/>
      <c r="D6" s="63"/>
      <c r="E6" s="57"/>
      <c r="F6" s="57"/>
      <c r="G6" s="17" t="s">
        <v>364</v>
      </c>
      <c r="H6" s="17">
        <v>57</v>
      </c>
      <c r="I6" s="18" t="s">
        <v>570</v>
      </c>
      <c r="J6" s="57"/>
      <c r="K6" s="57"/>
      <c r="L6" s="57"/>
      <c r="M6" s="57"/>
      <c r="N6" s="57"/>
      <c r="O6" s="57"/>
      <c r="P6" s="57"/>
      <c r="Q6" s="19"/>
    </row>
    <row r="7" spans="1:17" s="26" customFormat="1" ht="19.5" customHeight="1">
      <c r="A7" s="57"/>
      <c r="B7" s="63"/>
      <c r="C7" s="57"/>
      <c r="D7" s="63"/>
      <c r="E7" s="57"/>
      <c r="F7" s="57"/>
      <c r="G7" s="17" t="s">
        <v>365</v>
      </c>
      <c r="H7" s="17">
        <v>56.67</v>
      </c>
      <c r="I7" s="18" t="s">
        <v>570</v>
      </c>
      <c r="J7" s="57"/>
      <c r="K7" s="57"/>
      <c r="L7" s="57"/>
      <c r="M7" s="57"/>
      <c r="N7" s="57"/>
      <c r="O7" s="57"/>
      <c r="P7" s="57"/>
      <c r="Q7" s="19"/>
    </row>
    <row r="8" spans="1:17" s="26" customFormat="1" ht="19.5" customHeight="1">
      <c r="A8" s="57"/>
      <c r="B8" s="63"/>
      <c r="C8" s="57"/>
      <c r="D8" s="63"/>
      <c r="E8" s="57"/>
      <c r="F8" s="57"/>
      <c r="G8" s="17" t="s">
        <v>366</v>
      </c>
      <c r="H8" s="17">
        <v>56.33</v>
      </c>
      <c r="I8" s="18" t="s">
        <v>570</v>
      </c>
      <c r="J8" s="57"/>
      <c r="K8" s="57"/>
      <c r="L8" s="57"/>
      <c r="M8" s="57"/>
      <c r="N8" s="57"/>
      <c r="O8" s="57"/>
      <c r="P8" s="57"/>
      <c r="Q8" s="19"/>
    </row>
    <row r="9" spans="1:17" s="26" customFormat="1" ht="19.5" customHeight="1">
      <c r="A9" s="57"/>
      <c r="B9" s="63"/>
      <c r="C9" s="57"/>
      <c r="D9" s="63"/>
      <c r="E9" s="57"/>
      <c r="F9" s="57"/>
      <c r="G9" s="17" t="s">
        <v>367</v>
      </c>
      <c r="H9" s="17">
        <v>55.33</v>
      </c>
      <c r="I9" s="18" t="s">
        <v>570</v>
      </c>
      <c r="J9" s="57"/>
      <c r="K9" s="57"/>
      <c r="L9" s="57"/>
      <c r="M9" s="57"/>
      <c r="N9" s="57"/>
      <c r="O9" s="57"/>
      <c r="P9" s="57"/>
      <c r="Q9" s="19"/>
    </row>
    <row r="10" spans="1:17" s="26" customFormat="1" ht="19.5" customHeight="1">
      <c r="A10" s="57"/>
      <c r="B10" s="63"/>
      <c r="C10" s="57"/>
      <c r="D10" s="63"/>
      <c r="E10" s="57"/>
      <c r="F10" s="57"/>
      <c r="G10" s="17" t="s">
        <v>368</v>
      </c>
      <c r="H10" s="17">
        <v>55</v>
      </c>
      <c r="I10" s="18" t="s">
        <v>570</v>
      </c>
      <c r="J10" s="57"/>
      <c r="K10" s="57"/>
      <c r="L10" s="57"/>
      <c r="M10" s="57"/>
      <c r="N10" s="57"/>
      <c r="O10" s="57"/>
      <c r="P10" s="57"/>
      <c r="Q10" s="19"/>
    </row>
    <row r="11" spans="1:17" s="26" customFormat="1" ht="19.5" customHeight="1">
      <c r="A11" s="57"/>
      <c r="B11" s="63"/>
      <c r="C11" s="57"/>
      <c r="D11" s="63"/>
      <c r="E11" s="57"/>
      <c r="F11" s="57"/>
      <c r="G11" s="17" t="s">
        <v>369</v>
      </c>
      <c r="H11" s="17">
        <v>54.67</v>
      </c>
      <c r="I11" s="18" t="s">
        <v>570</v>
      </c>
      <c r="J11" s="57"/>
      <c r="K11" s="57"/>
      <c r="L11" s="57"/>
      <c r="M11" s="57"/>
      <c r="N11" s="57"/>
      <c r="O11" s="57"/>
      <c r="P11" s="57"/>
      <c r="Q11" s="19"/>
    </row>
    <row r="12" spans="1:17" s="26" customFormat="1" ht="19.5" customHeight="1">
      <c r="A12" s="57"/>
      <c r="B12" s="63"/>
      <c r="C12" s="57"/>
      <c r="D12" s="63"/>
      <c r="E12" s="57"/>
      <c r="F12" s="57"/>
      <c r="G12" s="17" t="s">
        <v>370</v>
      </c>
      <c r="H12" s="17">
        <v>54.67</v>
      </c>
      <c r="I12" s="18" t="s">
        <v>570</v>
      </c>
      <c r="J12" s="57"/>
      <c r="K12" s="57"/>
      <c r="L12" s="57"/>
      <c r="M12" s="57"/>
      <c r="N12" s="57"/>
      <c r="O12" s="57"/>
      <c r="P12" s="57"/>
      <c r="Q12" s="19"/>
    </row>
    <row r="13" spans="1:17" s="26" customFormat="1" ht="19.5" customHeight="1">
      <c r="A13" s="57"/>
      <c r="B13" s="63"/>
      <c r="C13" s="57"/>
      <c r="D13" s="63"/>
      <c r="E13" s="57"/>
      <c r="F13" s="57"/>
      <c r="G13" s="35" t="s">
        <v>638</v>
      </c>
      <c r="H13" s="17">
        <v>50.33</v>
      </c>
      <c r="I13" s="18" t="s">
        <v>570</v>
      </c>
      <c r="J13" s="57"/>
      <c r="K13" s="57"/>
      <c r="L13" s="57"/>
      <c r="M13" s="57"/>
      <c r="N13" s="57"/>
      <c r="O13" s="57"/>
      <c r="P13" s="57"/>
      <c r="Q13" s="19"/>
    </row>
    <row r="14" spans="1:17" s="26" customFormat="1" ht="19.5" customHeight="1">
      <c r="A14" s="57"/>
      <c r="B14" s="63"/>
      <c r="C14" s="57"/>
      <c r="D14" s="63"/>
      <c r="E14" s="57"/>
      <c r="F14" s="57"/>
      <c r="G14" s="35" t="s">
        <v>639</v>
      </c>
      <c r="H14" s="17">
        <v>49</v>
      </c>
      <c r="I14" s="18" t="s">
        <v>570</v>
      </c>
      <c r="J14" s="57"/>
      <c r="K14" s="57"/>
      <c r="L14" s="57"/>
      <c r="M14" s="57"/>
      <c r="N14" s="57"/>
      <c r="O14" s="57"/>
      <c r="P14" s="57"/>
      <c r="Q14" s="19"/>
    </row>
    <row r="15" spans="1:17" s="26" customFormat="1" ht="19.5" customHeight="1">
      <c r="A15" s="57"/>
      <c r="B15" s="63"/>
      <c r="C15" s="57"/>
      <c r="D15" s="63"/>
      <c r="E15" s="57"/>
      <c r="F15" s="57"/>
      <c r="G15" s="42" t="s">
        <v>818</v>
      </c>
      <c r="H15" s="17">
        <v>48</v>
      </c>
      <c r="I15" s="18" t="s">
        <v>570</v>
      </c>
      <c r="J15" s="57"/>
      <c r="K15" s="57"/>
      <c r="L15" s="57"/>
      <c r="M15" s="57"/>
      <c r="N15" s="57"/>
      <c r="O15" s="57"/>
      <c r="P15" s="57"/>
      <c r="Q15" s="19"/>
    </row>
    <row r="16" spans="1:17" s="26" customFormat="1" ht="19.5" customHeight="1">
      <c r="A16" s="57"/>
      <c r="B16" s="63"/>
      <c r="C16" s="57"/>
      <c r="D16" s="63"/>
      <c r="E16" s="57"/>
      <c r="F16" s="57"/>
      <c r="G16" s="42" t="s">
        <v>819</v>
      </c>
      <c r="H16" s="17">
        <v>48</v>
      </c>
      <c r="I16" s="18" t="s">
        <v>570</v>
      </c>
      <c r="J16" s="57"/>
      <c r="K16" s="57"/>
      <c r="L16" s="57"/>
      <c r="M16" s="57"/>
      <c r="N16" s="57"/>
      <c r="O16" s="57"/>
      <c r="P16" s="57"/>
      <c r="Q16" s="19"/>
    </row>
    <row r="17" spans="1:17" s="26" customFormat="1" ht="19.5" customHeight="1">
      <c r="A17" s="53" t="s">
        <v>130</v>
      </c>
      <c r="B17" s="54"/>
      <c r="C17" s="54"/>
      <c r="D17" s="55"/>
      <c r="E17" s="32">
        <f>SUM(E4:E4)</f>
        <v>4</v>
      </c>
      <c r="F17" s="32">
        <f>SUM(F4:F4)</f>
        <v>13</v>
      </c>
      <c r="G17" s="17"/>
      <c r="H17" s="17"/>
      <c r="I17" s="32"/>
      <c r="J17" s="32"/>
      <c r="K17" s="32"/>
      <c r="L17" s="32"/>
      <c r="M17" s="32"/>
      <c r="N17" s="32"/>
      <c r="O17" s="32"/>
      <c r="P17" s="32"/>
      <c r="Q17" s="22"/>
    </row>
    <row r="18" s="26" customFormat="1" ht="12" customHeight="1">
      <c r="Q18" s="29"/>
    </row>
    <row r="19" s="26" customFormat="1" ht="12" customHeight="1">
      <c r="Q19" s="29"/>
    </row>
    <row r="20" s="26" customFormat="1" ht="12" customHeight="1">
      <c r="Q20" s="29"/>
    </row>
    <row r="21" s="26" customFormat="1" ht="12" customHeight="1">
      <c r="Q21" s="29"/>
    </row>
    <row r="22" s="26" customFormat="1" ht="12" customHeight="1">
      <c r="Q22" s="29"/>
    </row>
    <row r="23" s="26" customFormat="1" ht="12" customHeight="1">
      <c r="Q23" s="29"/>
    </row>
    <row r="24" s="26" customFormat="1" ht="12" customHeight="1">
      <c r="Q24" s="29"/>
    </row>
    <row r="25" s="26" customFormat="1" ht="12" customHeight="1">
      <c r="Q25" s="29"/>
    </row>
    <row r="26" s="26" customFormat="1" ht="12" customHeight="1">
      <c r="Q26" s="29"/>
    </row>
  </sheetData>
  <sheetProtection/>
  <mergeCells count="16">
    <mergeCell ref="F4:F16"/>
    <mergeCell ref="J4:J16"/>
    <mergeCell ref="A1:Q1"/>
    <mergeCell ref="A2:Q2"/>
    <mergeCell ref="K4:K16"/>
    <mergeCell ref="L4:L16"/>
    <mergeCell ref="M4:M16"/>
    <mergeCell ref="N4:N16"/>
    <mergeCell ref="O4:O16"/>
    <mergeCell ref="P4:P16"/>
    <mergeCell ref="A17:D17"/>
    <mergeCell ref="A4:A16"/>
    <mergeCell ref="B4:B16"/>
    <mergeCell ref="C4:C16"/>
    <mergeCell ref="D4:D16"/>
    <mergeCell ref="E4:E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K4" sqref="K4:K30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43.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2.75" customHeight="1">
      <c r="A4" s="56" t="s">
        <v>45</v>
      </c>
      <c r="B4" s="62" t="s">
        <v>46</v>
      </c>
      <c r="C4" s="56" t="s">
        <v>51</v>
      </c>
      <c r="D4" s="62" t="s">
        <v>34</v>
      </c>
      <c r="E4" s="56">
        <v>9</v>
      </c>
      <c r="F4" s="56">
        <f>E4*3</f>
        <v>27</v>
      </c>
      <c r="G4" s="17" t="s">
        <v>313</v>
      </c>
      <c r="H4" s="17">
        <v>70</v>
      </c>
      <c r="I4" s="18" t="s">
        <v>569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25</v>
      </c>
      <c r="O4" s="56"/>
      <c r="P4" s="56" t="s">
        <v>48</v>
      </c>
      <c r="Q4" s="19"/>
    </row>
    <row r="5" spans="1:17" s="26" customFormat="1" ht="12.75" customHeight="1">
      <c r="A5" s="57"/>
      <c r="B5" s="63"/>
      <c r="C5" s="57"/>
      <c r="D5" s="63"/>
      <c r="E5" s="57"/>
      <c r="F5" s="57"/>
      <c r="G5" s="17" t="s">
        <v>314</v>
      </c>
      <c r="H5" s="17">
        <v>68.33</v>
      </c>
      <c r="I5" s="18" t="s">
        <v>569</v>
      </c>
      <c r="J5" s="57"/>
      <c r="K5" s="57"/>
      <c r="L5" s="57"/>
      <c r="M5" s="57"/>
      <c r="N5" s="57"/>
      <c r="O5" s="57"/>
      <c r="P5" s="57"/>
      <c r="Q5" s="19"/>
    </row>
    <row r="6" spans="1:17" s="26" customFormat="1" ht="12.75" customHeight="1">
      <c r="A6" s="57"/>
      <c r="B6" s="63"/>
      <c r="C6" s="57"/>
      <c r="D6" s="63"/>
      <c r="E6" s="57"/>
      <c r="F6" s="57"/>
      <c r="G6" s="17" t="s">
        <v>315</v>
      </c>
      <c r="H6" s="17">
        <v>67.67</v>
      </c>
      <c r="I6" s="18" t="s">
        <v>569</v>
      </c>
      <c r="J6" s="57"/>
      <c r="K6" s="57"/>
      <c r="L6" s="57"/>
      <c r="M6" s="57"/>
      <c r="N6" s="57"/>
      <c r="O6" s="57"/>
      <c r="P6" s="57"/>
      <c r="Q6" s="19"/>
    </row>
    <row r="7" spans="1:17" s="26" customFormat="1" ht="12.75" customHeight="1">
      <c r="A7" s="57"/>
      <c r="B7" s="63"/>
      <c r="C7" s="57"/>
      <c r="D7" s="63"/>
      <c r="E7" s="57"/>
      <c r="F7" s="57"/>
      <c r="G7" s="17" t="s">
        <v>316</v>
      </c>
      <c r="H7" s="17">
        <v>67</v>
      </c>
      <c r="I7" s="18" t="s">
        <v>569</v>
      </c>
      <c r="J7" s="57"/>
      <c r="K7" s="57"/>
      <c r="L7" s="57"/>
      <c r="M7" s="57"/>
      <c r="N7" s="57"/>
      <c r="O7" s="57"/>
      <c r="P7" s="57"/>
      <c r="Q7" s="19"/>
    </row>
    <row r="8" spans="1:17" s="26" customFormat="1" ht="12.75" customHeight="1">
      <c r="A8" s="57"/>
      <c r="B8" s="63"/>
      <c r="C8" s="57"/>
      <c r="D8" s="63"/>
      <c r="E8" s="57"/>
      <c r="F8" s="57"/>
      <c r="G8" s="17" t="s">
        <v>317</v>
      </c>
      <c r="H8" s="17">
        <v>66.33</v>
      </c>
      <c r="I8" s="18" t="s">
        <v>569</v>
      </c>
      <c r="J8" s="57"/>
      <c r="K8" s="57"/>
      <c r="L8" s="57"/>
      <c r="M8" s="57"/>
      <c r="N8" s="57"/>
      <c r="O8" s="57"/>
      <c r="P8" s="57"/>
      <c r="Q8" s="19"/>
    </row>
    <row r="9" spans="1:17" s="26" customFormat="1" ht="12.75" customHeight="1">
      <c r="A9" s="57"/>
      <c r="B9" s="63"/>
      <c r="C9" s="57"/>
      <c r="D9" s="63"/>
      <c r="E9" s="57"/>
      <c r="F9" s="57"/>
      <c r="G9" s="17" t="s">
        <v>318</v>
      </c>
      <c r="H9" s="17">
        <v>65.67</v>
      </c>
      <c r="I9" s="18" t="s">
        <v>569</v>
      </c>
      <c r="J9" s="57"/>
      <c r="K9" s="57"/>
      <c r="L9" s="57"/>
      <c r="M9" s="57"/>
      <c r="N9" s="57"/>
      <c r="O9" s="57"/>
      <c r="P9" s="57"/>
      <c r="Q9" s="19"/>
    </row>
    <row r="10" spans="1:17" s="26" customFormat="1" ht="12.75" customHeight="1">
      <c r="A10" s="57"/>
      <c r="B10" s="63"/>
      <c r="C10" s="57"/>
      <c r="D10" s="63"/>
      <c r="E10" s="57"/>
      <c r="F10" s="57"/>
      <c r="G10" s="17" t="s">
        <v>319</v>
      </c>
      <c r="H10" s="17">
        <v>65.67</v>
      </c>
      <c r="I10" s="18" t="s">
        <v>569</v>
      </c>
      <c r="J10" s="57"/>
      <c r="K10" s="57"/>
      <c r="L10" s="57"/>
      <c r="M10" s="57"/>
      <c r="N10" s="57"/>
      <c r="O10" s="57"/>
      <c r="P10" s="57"/>
      <c r="Q10" s="19"/>
    </row>
    <row r="11" spans="1:17" s="26" customFormat="1" ht="12.75" customHeight="1">
      <c r="A11" s="57"/>
      <c r="B11" s="63"/>
      <c r="C11" s="57"/>
      <c r="D11" s="63"/>
      <c r="E11" s="57"/>
      <c r="F11" s="57"/>
      <c r="G11" s="17" t="s">
        <v>320</v>
      </c>
      <c r="H11" s="17">
        <v>64.67</v>
      </c>
      <c r="I11" s="18" t="s">
        <v>569</v>
      </c>
      <c r="J11" s="57"/>
      <c r="K11" s="57"/>
      <c r="L11" s="57"/>
      <c r="M11" s="57"/>
      <c r="N11" s="57"/>
      <c r="O11" s="57"/>
      <c r="P11" s="57"/>
      <c r="Q11" s="19"/>
    </row>
    <row r="12" spans="1:17" s="26" customFormat="1" ht="12.75" customHeight="1">
      <c r="A12" s="57"/>
      <c r="B12" s="63"/>
      <c r="C12" s="57"/>
      <c r="D12" s="63"/>
      <c r="E12" s="57"/>
      <c r="F12" s="57"/>
      <c r="G12" s="17" t="s">
        <v>321</v>
      </c>
      <c r="H12" s="17">
        <v>64.33</v>
      </c>
      <c r="I12" s="18" t="s">
        <v>568</v>
      </c>
      <c r="J12" s="57"/>
      <c r="K12" s="57"/>
      <c r="L12" s="57"/>
      <c r="M12" s="57"/>
      <c r="N12" s="57"/>
      <c r="O12" s="57"/>
      <c r="P12" s="57"/>
      <c r="Q12" s="19"/>
    </row>
    <row r="13" spans="1:17" s="26" customFormat="1" ht="12.75" customHeight="1">
      <c r="A13" s="57"/>
      <c r="B13" s="63"/>
      <c r="C13" s="57"/>
      <c r="D13" s="63"/>
      <c r="E13" s="57"/>
      <c r="F13" s="57"/>
      <c r="G13" s="17" t="s">
        <v>322</v>
      </c>
      <c r="H13" s="17">
        <v>64</v>
      </c>
      <c r="I13" s="18" t="s">
        <v>568</v>
      </c>
      <c r="J13" s="57"/>
      <c r="K13" s="57"/>
      <c r="L13" s="57"/>
      <c r="M13" s="57"/>
      <c r="N13" s="57"/>
      <c r="O13" s="57"/>
      <c r="P13" s="57"/>
      <c r="Q13" s="19"/>
    </row>
    <row r="14" spans="1:17" s="26" customFormat="1" ht="12.75" customHeight="1">
      <c r="A14" s="57"/>
      <c r="B14" s="63"/>
      <c r="C14" s="57"/>
      <c r="D14" s="63"/>
      <c r="E14" s="57"/>
      <c r="F14" s="57"/>
      <c r="G14" s="17" t="s">
        <v>323</v>
      </c>
      <c r="H14" s="17">
        <v>63.67</v>
      </c>
      <c r="I14" s="18" t="s">
        <v>569</v>
      </c>
      <c r="J14" s="57"/>
      <c r="K14" s="57"/>
      <c r="L14" s="57"/>
      <c r="M14" s="57"/>
      <c r="N14" s="57"/>
      <c r="O14" s="57"/>
      <c r="P14" s="57"/>
      <c r="Q14" s="19"/>
    </row>
    <row r="15" spans="1:17" s="26" customFormat="1" ht="12.75" customHeight="1">
      <c r="A15" s="57"/>
      <c r="B15" s="63"/>
      <c r="C15" s="57"/>
      <c r="D15" s="63"/>
      <c r="E15" s="57"/>
      <c r="F15" s="57"/>
      <c r="G15" s="17" t="s">
        <v>324</v>
      </c>
      <c r="H15" s="17">
        <v>63.67</v>
      </c>
      <c r="I15" s="18" t="s">
        <v>569</v>
      </c>
      <c r="J15" s="57"/>
      <c r="K15" s="57"/>
      <c r="L15" s="57"/>
      <c r="M15" s="57"/>
      <c r="N15" s="57"/>
      <c r="O15" s="57"/>
      <c r="P15" s="57"/>
      <c r="Q15" s="19"/>
    </row>
    <row r="16" spans="1:17" s="26" customFormat="1" ht="12.75" customHeight="1">
      <c r="A16" s="57"/>
      <c r="B16" s="63"/>
      <c r="C16" s="57"/>
      <c r="D16" s="63"/>
      <c r="E16" s="57"/>
      <c r="F16" s="57"/>
      <c r="G16" s="17" t="s">
        <v>325</v>
      </c>
      <c r="H16" s="17">
        <v>63.67</v>
      </c>
      <c r="I16" s="18" t="s">
        <v>569</v>
      </c>
      <c r="J16" s="57"/>
      <c r="K16" s="57"/>
      <c r="L16" s="57"/>
      <c r="M16" s="57"/>
      <c r="N16" s="57"/>
      <c r="O16" s="57"/>
      <c r="P16" s="57"/>
      <c r="Q16" s="19"/>
    </row>
    <row r="17" spans="1:17" s="26" customFormat="1" ht="12.75" customHeight="1">
      <c r="A17" s="57"/>
      <c r="B17" s="63"/>
      <c r="C17" s="57"/>
      <c r="D17" s="63"/>
      <c r="E17" s="57"/>
      <c r="F17" s="57"/>
      <c r="G17" s="17" t="s">
        <v>326</v>
      </c>
      <c r="H17" s="17">
        <v>63.33</v>
      </c>
      <c r="I17" s="18" t="s">
        <v>569</v>
      </c>
      <c r="J17" s="57"/>
      <c r="K17" s="57"/>
      <c r="L17" s="57"/>
      <c r="M17" s="57"/>
      <c r="N17" s="57"/>
      <c r="O17" s="57"/>
      <c r="P17" s="57"/>
      <c r="Q17" s="19"/>
    </row>
    <row r="18" spans="1:17" s="26" customFormat="1" ht="12.75" customHeight="1">
      <c r="A18" s="57"/>
      <c r="B18" s="63"/>
      <c r="C18" s="57"/>
      <c r="D18" s="63"/>
      <c r="E18" s="57"/>
      <c r="F18" s="57"/>
      <c r="G18" s="17" t="s">
        <v>327</v>
      </c>
      <c r="H18" s="17">
        <v>63</v>
      </c>
      <c r="I18" s="18" t="s">
        <v>569</v>
      </c>
      <c r="J18" s="57"/>
      <c r="K18" s="57"/>
      <c r="L18" s="57"/>
      <c r="M18" s="57"/>
      <c r="N18" s="57"/>
      <c r="O18" s="57"/>
      <c r="P18" s="57"/>
      <c r="Q18" s="19"/>
    </row>
    <row r="19" spans="1:17" s="26" customFormat="1" ht="12.75" customHeight="1">
      <c r="A19" s="57"/>
      <c r="B19" s="63"/>
      <c r="C19" s="57"/>
      <c r="D19" s="63"/>
      <c r="E19" s="57"/>
      <c r="F19" s="57"/>
      <c r="G19" s="17" t="s">
        <v>328</v>
      </c>
      <c r="H19" s="17">
        <v>63</v>
      </c>
      <c r="I19" s="18" t="s">
        <v>569</v>
      </c>
      <c r="J19" s="57"/>
      <c r="K19" s="57"/>
      <c r="L19" s="57"/>
      <c r="M19" s="57"/>
      <c r="N19" s="57"/>
      <c r="O19" s="57"/>
      <c r="P19" s="57"/>
      <c r="Q19" s="19"/>
    </row>
    <row r="20" spans="1:17" s="26" customFormat="1" ht="12.75" customHeight="1">
      <c r="A20" s="57"/>
      <c r="B20" s="63"/>
      <c r="C20" s="57"/>
      <c r="D20" s="63"/>
      <c r="E20" s="57"/>
      <c r="F20" s="57"/>
      <c r="G20" s="17" t="s">
        <v>329</v>
      </c>
      <c r="H20" s="17">
        <v>62.33</v>
      </c>
      <c r="I20" s="18" t="s">
        <v>569</v>
      </c>
      <c r="J20" s="57"/>
      <c r="K20" s="57"/>
      <c r="L20" s="57"/>
      <c r="M20" s="57"/>
      <c r="N20" s="57"/>
      <c r="O20" s="57"/>
      <c r="P20" s="57"/>
      <c r="Q20" s="19"/>
    </row>
    <row r="21" spans="1:17" s="26" customFormat="1" ht="12.75" customHeight="1">
      <c r="A21" s="57"/>
      <c r="B21" s="63"/>
      <c r="C21" s="57"/>
      <c r="D21" s="63"/>
      <c r="E21" s="57"/>
      <c r="F21" s="57"/>
      <c r="G21" s="17" t="s">
        <v>330</v>
      </c>
      <c r="H21" s="17">
        <v>61.67</v>
      </c>
      <c r="I21" s="18" t="s">
        <v>569</v>
      </c>
      <c r="J21" s="57"/>
      <c r="K21" s="57"/>
      <c r="L21" s="57"/>
      <c r="M21" s="57"/>
      <c r="N21" s="57"/>
      <c r="O21" s="57"/>
      <c r="P21" s="57"/>
      <c r="Q21" s="19"/>
    </row>
    <row r="22" spans="1:17" s="26" customFormat="1" ht="12.75" customHeight="1">
      <c r="A22" s="57"/>
      <c r="B22" s="63"/>
      <c r="C22" s="57"/>
      <c r="D22" s="63"/>
      <c r="E22" s="57"/>
      <c r="F22" s="57"/>
      <c r="G22" s="17" t="s">
        <v>331</v>
      </c>
      <c r="H22" s="17">
        <v>61.33</v>
      </c>
      <c r="I22" s="18" t="s">
        <v>569</v>
      </c>
      <c r="J22" s="57"/>
      <c r="K22" s="57"/>
      <c r="L22" s="57"/>
      <c r="M22" s="57"/>
      <c r="N22" s="57"/>
      <c r="O22" s="57"/>
      <c r="P22" s="57"/>
      <c r="Q22" s="19"/>
    </row>
    <row r="23" spans="1:17" s="26" customFormat="1" ht="12.75" customHeight="1">
      <c r="A23" s="57"/>
      <c r="B23" s="63"/>
      <c r="C23" s="57"/>
      <c r="D23" s="63"/>
      <c r="E23" s="57"/>
      <c r="F23" s="57"/>
      <c r="G23" s="17" t="s">
        <v>332</v>
      </c>
      <c r="H23" s="17">
        <v>61</v>
      </c>
      <c r="I23" s="18" t="s">
        <v>569</v>
      </c>
      <c r="J23" s="57"/>
      <c r="K23" s="57"/>
      <c r="L23" s="57"/>
      <c r="M23" s="57"/>
      <c r="N23" s="57"/>
      <c r="O23" s="57"/>
      <c r="P23" s="57"/>
      <c r="Q23" s="19"/>
    </row>
    <row r="24" spans="1:17" s="26" customFormat="1" ht="12.75" customHeight="1">
      <c r="A24" s="57"/>
      <c r="B24" s="63"/>
      <c r="C24" s="57"/>
      <c r="D24" s="63"/>
      <c r="E24" s="57"/>
      <c r="F24" s="57"/>
      <c r="G24" s="17" t="s">
        <v>333</v>
      </c>
      <c r="H24" s="17">
        <v>60.67</v>
      </c>
      <c r="I24" s="18" t="s">
        <v>569</v>
      </c>
      <c r="J24" s="57"/>
      <c r="K24" s="57"/>
      <c r="L24" s="57"/>
      <c r="M24" s="57"/>
      <c r="N24" s="57"/>
      <c r="O24" s="57"/>
      <c r="P24" s="57"/>
      <c r="Q24" s="19"/>
    </row>
    <row r="25" spans="1:17" s="26" customFormat="1" ht="12.75" customHeight="1">
      <c r="A25" s="57"/>
      <c r="B25" s="63"/>
      <c r="C25" s="57"/>
      <c r="D25" s="63"/>
      <c r="E25" s="57"/>
      <c r="F25" s="57"/>
      <c r="G25" s="17" t="s">
        <v>334</v>
      </c>
      <c r="H25" s="17">
        <v>60.67</v>
      </c>
      <c r="I25" s="18" t="s">
        <v>569</v>
      </c>
      <c r="J25" s="57"/>
      <c r="K25" s="57"/>
      <c r="L25" s="57"/>
      <c r="M25" s="57"/>
      <c r="N25" s="57"/>
      <c r="O25" s="57"/>
      <c r="P25" s="57"/>
      <c r="Q25" s="19"/>
    </row>
    <row r="26" spans="1:17" s="26" customFormat="1" ht="12.75" customHeight="1">
      <c r="A26" s="57"/>
      <c r="B26" s="63"/>
      <c r="C26" s="57"/>
      <c r="D26" s="63"/>
      <c r="E26" s="57"/>
      <c r="F26" s="57"/>
      <c r="G26" s="17" t="s">
        <v>335</v>
      </c>
      <c r="H26" s="17">
        <v>60.67</v>
      </c>
      <c r="I26" s="18" t="s">
        <v>569</v>
      </c>
      <c r="J26" s="57"/>
      <c r="K26" s="57"/>
      <c r="L26" s="57"/>
      <c r="M26" s="57"/>
      <c r="N26" s="57"/>
      <c r="O26" s="57"/>
      <c r="P26" s="57"/>
      <c r="Q26" s="19"/>
    </row>
    <row r="27" spans="1:17" s="26" customFormat="1" ht="12.75" customHeight="1">
      <c r="A27" s="57"/>
      <c r="B27" s="63"/>
      <c r="C27" s="57"/>
      <c r="D27" s="63"/>
      <c r="E27" s="57"/>
      <c r="F27" s="57"/>
      <c r="G27" s="17" t="s">
        <v>336</v>
      </c>
      <c r="H27" s="17">
        <v>60.33</v>
      </c>
      <c r="I27" s="18" t="s">
        <v>569</v>
      </c>
      <c r="J27" s="57"/>
      <c r="K27" s="57"/>
      <c r="L27" s="57"/>
      <c r="M27" s="57"/>
      <c r="N27" s="57"/>
      <c r="O27" s="57"/>
      <c r="P27" s="57"/>
      <c r="Q27" s="19"/>
    </row>
    <row r="28" spans="1:17" s="26" customFormat="1" ht="12.75" customHeight="1">
      <c r="A28" s="57"/>
      <c r="B28" s="63"/>
      <c r="C28" s="57"/>
      <c r="D28" s="63"/>
      <c r="E28" s="57"/>
      <c r="F28" s="57"/>
      <c r="G28" s="17" t="s">
        <v>337</v>
      </c>
      <c r="H28" s="17">
        <v>60.33</v>
      </c>
      <c r="I28" s="18" t="s">
        <v>569</v>
      </c>
      <c r="J28" s="57"/>
      <c r="K28" s="57"/>
      <c r="L28" s="57"/>
      <c r="M28" s="57"/>
      <c r="N28" s="57"/>
      <c r="O28" s="57"/>
      <c r="P28" s="57"/>
      <c r="Q28" s="19"/>
    </row>
    <row r="29" spans="1:17" s="26" customFormat="1" ht="12.75" customHeight="1">
      <c r="A29" s="57"/>
      <c r="B29" s="63"/>
      <c r="C29" s="57"/>
      <c r="D29" s="63"/>
      <c r="E29" s="57"/>
      <c r="F29" s="57"/>
      <c r="G29" s="35" t="s">
        <v>634</v>
      </c>
      <c r="H29" s="17">
        <v>60</v>
      </c>
      <c r="I29" s="18" t="s">
        <v>569</v>
      </c>
      <c r="J29" s="57"/>
      <c r="K29" s="57"/>
      <c r="L29" s="57"/>
      <c r="M29" s="57"/>
      <c r="N29" s="57"/>
      <c r="O29" s="57"/>
      <c r="P29" s="57"/>
      <c r="Q29" s="19"/>
    </row>
    <row r="30" spans="1:17" s="26" customFormat="1" ht="12.75" customHeight="1">
      <c r="A30" s="57"/>
      <c r="B30" s="63"/>
      <c r="C30" s="57"/>
      <c r="D30" s="63"/>
      <c r="E30" s="57"/>
      <c r="F30" s="57"/>
      <c r="G30" s="17" t="s">
        <v>817</v>
      </c>
      <c r="H30" s="17">
        <v>59.67</v>
      </c>
      <c r="I30" s="18" t="s">
        <v>569</v>
      </c>
      <c r="J30" s="57"/>
      <c r="K30" s="57"/>
      <c r="L30" s="57"/>
      <c r="M30" s="57"/>
      <c r="N30" s="57"/>
      <c r="O30" s="57"/>
      <c r="P30" s="57"/>
      <c r="Q30" s="19"/>
    </row>
    <row r="31" spans="1:17" s="26" customFormat="1" ht="12.75" customHeight="1">
      <c r="A31" s="53" t="s">
        <v>130</v>
      </c>
      <c r="B31" s="54"/>
      <c r="C31" s="54"/>
      <c r="D31" s="55"/>
      <c r="E31" s="32">
        <f>SUM(E4:E4)</f>
        <v>9</v>
      </c>
      <c r="F31" s="32">
        <f>SUM(F4:F4)</f>
        <v>27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22"/>
    </row>
  </sheetData>
  <sheetProtection/>
  <mergeCells count="16">
    <mergeCell ref="K4:K30"/>
    <mergeCell ref="L4:L30"/>
    <mergeCell ref="M4:M30"/>
    <mergeCell ref="N4:N30"/>
    <mergeCell ref="O4:O30"/>
    <mergeCell ref="P4:P30"/>
    <mergeCell ref="A1:Q1"/>
    <mergeCell ref="A2:Q2"/>
    <mergeCell ref="A31:D31"/>
    <mergeCell ref="A4:A30"/>
    <mergeCell ref="B4:B30"/>
    <mergeCell ref="C4:C30"/>
    <mergeCell ref="D4:D30"/>
    <mergeCell ref="E4:E30"/>
    <mergeCell ref="F4:F30"/>
    <mergeCell ref="J4:J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K7" sqref="K7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54.7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34.5" customHeight="1">
      <c r="A4" s="15" t="s">
        <v>12</v>
      </c>
      <c r="B4" s="16" t="s">
        <v>13</v>
      </c>
      <c r="C4" s="15" t="s">
        <v>14</v>
      </c>
      <c r="D4" s="16" t="s">
        <v>32</v>
      </c>
      <c r="E4" s="15">
        <v>2</v>
      </c>
      <c r="F4" s="15">
        <v>1</v>
      </c>
      <c r="G4" s="17" t="s">
        <v>371</v>
      </c>
      <c r="H4" s="17">
        <v>61.67</v>
      </c>
      <c r="I4" s="18" t="s">
        <v>560</v>
      </c>
      <c r="J4" s="15" t="s">
        <v>16</v>
      </c>
      <c r="K4" s="15" t="s">
        <v>17</v>
      </c>
      <c r="L4" s="15" t="s">
        <v>18</v>
      </c>
      <c r="M4" s="15" t="s">
        <v>30</v>
      </c>
      <c r="N4" s="79" t="s">
        <v>33</v>
      </c>
      <c r="O4" s="15"/>
      <c r="P4" s="15" t="s">
        <v>20</v>
      </c>
      <c r="Q4" s="19"/>
    </row>
    <row r="5" spans="1:17" s="26" customFormat="1" ht="34.5" customHeight="1">
      <c r="A5" s="15" t="s">
        <v>67</v>
      </c>
      <c r="B5" s="16" t="s">
        <v>68</v>
      </c>
      <c r="C5" s="15" t="s">
        <v>14</v>
      </c>
      <c r="D5" s="16" t="s">
        <v>15</v>
      </c>
      <c r="E5" s="15">
        <v>1</v>
      </c>
      <c r="F5" s="15">
        <v>1</v>
      </c>
      <c r="G5" s="17" t="s">
        <v>372</v>
      </c>
      <c r="H5" s="17">
        <v>62.33</v>
      </c>
      <c r="I5" s="18" t="s">
        <v>561</v>
      </c>
      <c r="J5" s="15" t="s">
        <v>16</v>
      </c>
      <c r="K5" s="15" t="s">
        <v>17</v>
      </c>
      <c r="L5" s="15" t="s">
        <v>18</v>
      </c>
      <c r="M5" s="15" t="s">
        <v>30</v>
      </c>
      <c r="N5" s="80"/>
      <c r="O5" s="15"/>
      <c r="P5" s="15" t="s">
        <v>20</v>
      </c>
      <c r="Q5" s="19"/>
    </row>
    <row r="6" spans="1:17" s="26" customFormat="1" ht="34.5" customHeight="1">
      <c r="A6" s="15" t="s">
        <v>88</v>
      </c>
      <c r="B6" s="16" t="s">
        <v>89</v>
      </c>
      <c r="C6" s="15" t="s">
        <v>14</v>
      </c>
      <c r="D6" s="16" t="s">
        <v>34</v>
      </c>
      <c r="E6" s="15">
        <v>1</v>
      </c>
      <c r="F6" s="15">
        <v>1</v>
      </c>
      <c r="G6" s="17" t="s">
        <v>373</v>
      </c>
      <c r="H6" s="17">
        <v>60</v>
      </c>
      <c r="I6" s="18" t="s">
        <v>562</v>
      </c>
      <c r="J6" s="15" t="s">
        <v>16</v>
      </c>
      <c r="K6" s="15" t="s">
        <v>17</v>
      </c>
      <c r="L6" s="15" t="s">
        <v>18</v>
      </c>
      <c r="M6" s="15" t="s">
        <v>30</v>
      </c>
      <c r="N6" s="80"/>
      <c r="O6" s="15"/>
      <c r="P6" s="15" t="s">
        <v>20</v>
      </c>
      <c r="Q6" s="19"/>
    </row>
    <row r="7" spans="1:17" s="26" customFormat="1" ht="34.5" customHeight="1">
      <c r="A7" s="15" t="s">
        <v>12</v>
      </c>
      <c r="B7" s="16" t="s">
        <v>13</v>
      </c>
      <c r="C7" s="15" t="s">
        <v>14</v>
      </c>
      <c r="D7" s="16" t="s">
        <v>34</v>
      </c>
      <c r="E7" s="15">
        <v>1</v>
      </c>
      <c r="F7" s="15">
        <v>1</v>
      </c>
      <c r="G7" s="17" t="s">
        <v>374</v>
      </c>
      <c r="H7" s="17">
        <v>60.33</v>
      </c>
      <c r="I7" s="18" t="s">
        <v>563</v>
      </c>
      <c r="J7" s="15" t="s">
        <v>16</v>
      </c>
      <c r="K7" s="15" t="s">
        <v>17</v>
      </c>
      <c r="L7" s="15" t="s">
        <v>18</v>
      </c>
      <c r="M7" s="15" t="s">
        <v>30</v>
      </c>
      <c r="N7" s="79" t="s">
        <v>35</v>
      </c>
      <c r="O7" s="15"/>
      <c r="P7" s="15" t="s">
        <v>20</v>
      </c>
      <c r="Q7" s="19"/>
    </row>
    <row r="8" spans="1:17" s="26" customFormat="1" ht="34.5" customHeight="1">
      <c r="A8" s="15" t="s">
        <v>108</v>
      </c>
      <c r="B8" s="16" t="s">
        <v>109</v>
      </c>
      <c r="C8" s="15" t="s">
        <v>14</v>
      </c>
      <c r="D8" s="16" t="s">
        <v>24</v>
      </c>
      <c r="E8" s="15">
        <v>1</v>
      </c>
      <c r="F8" s="15">
        <v>1</v>
      </c>
      <c r="G8" s="17" t="s">
        <v>375</v>
      </c>
      <c r="H8" s="17">
        <v>63.33</v>
      </c>
      <c r="I8" s="18" t="s">
        <v>564</v>
      </c>
      <c r="J8" s="15" t="s">
        <v>16</v>
      </c>
      <c r="K8" s="15" t="s">
        <v>17</v>
      </c>
      <c r="L8" s="15" t="s">
        <v>18</v>
      </c>
      <c r="M8" s="15" t="s">
        <v>30</v>
      </c>
      <c r="N8" s="80"/>
      <c r="O8" s="15"/>
      <c r="P8" s="15" t="s">
        <v>20</v>
      </c>
      <c r="Q8" s="19"/>
    </row>
    <row r="9" spans="1:17" s="26" customFormat="1" ht="21.75" customHeight="1">
      <c r="A9" s="56" t="s">
        <v>108</v>
      </c>
      <c r="B9" s="62" t="s">
        <v>109</v>
      </c>
      <c r="C9" s="56" t="s">
        <v>111</v>
      </c>
      <c r="D9" s="62" t="s">
        <v>55</v>
      </c>
      <c r="E9" s="56">
        <v>1</v>
      </c>
      <c r="F9" s="56">
        <f>E9*3</f>
        <v>3</v>
      </c>
      <c r="G9" s="17" t="s">
        <v>541</v>
      </c>
      <c r="H9" s="17">
        <v>68</v>
      </c>
      <c r="I9" s="18" t="s">
        <v>565</v>
      </c>
      <c r="J9" s="56" t="s">
        <v>16</v>
      </c>
      <c r="K9" s="56" t="s">
        <v>17</v>
      </c>
      <c r="L9" s="56" t="s">
        <v>18</v>
      </c>
      <c r="M9" s="56" t="s">
        <v>19</v>
      </c>
      <c r="N9" s="56" t="s">
        <v>118</v>
      </c>
      <c r="O9" s="56"/>
      <c r="P9" s="56" t="s">
        <v>20</v>
      </c>
      <c r="Q9" s="19"/>
    </row>
    <row r="10" spans="1:17" s="26" customFormat="1" ht="21.75" customHeight="1">
      <c r="A10" s="57"/>
      <c r="B10" s="63"/>
      <c r="C10" s="57"/>
      <c r="D10" s="63"/>
      <c r="E10" s="57"/>
      <c r="F10" s="57"/>
      <c r="G10" s="17" t="s">
        <v>542</v>
      </c>
      <c r="H10" s="17">
        <v>67.33</v>
      </c>
      <c r="I10" s="18" t="s">
        <v>565</v>
      </c>
      <c r="J10" s="57"/>
      <c r="K10" s="57"/>
      <c r="L10" s="57"/>
      <c r="M10" s="57"/>
      <c r="N10" s="57"/>
      <c r="O10" s="57"/>
      <c r="P10" s="57"/>
      <c r="Q10" s="19"/>
    </row>
    <row r="11" spans="1:17" s="26" customFormat="1" ht="21.75" customHeight="1">
      <c r="A11" s="58"/>
      <c r="B11" s="64"/>
      <c r="C11" s="58"/>
      <c r="D11" s="64"/>
      <c r="E11" s="58"/>
      <c r="F11" s="58"/>
      <c r="G11" s="17" t="s">
        <v>543</v>
      </c>
      <c r="H11" s="17">
        <v>67.33</v>
      </c>
      <c r="I11" s="18" t="s">
        <v>565</v>
      </c>
      <c r="J11" s="58"/>
      <c r="K11" s="58"/>
      <c r="L11" s="58"/>
      <c r="M11" s="58"/>
      <c r="N11" s="58"/>
      <c r="O11" s="58"/>
      <c r="P11" s="58"/>
      <c r="Q11" s="19"/>
    </row>
    <row r="12" spans="1:17" s="26" customFormat="1" ht="21.75" customHeight="1">
      <c r="A12" s="56" t="s">
        <v>108</v>
      </c>
      <c r="B12" s="62" t="s">
        <v>109</v>
      </c>
      <c r="C12" s="56" t="s">
        <v>111</v>
      </c>
      <c r="D12" s="62" t="s">
        <v>53</v>
      </c>
      <c r="E12" s="56">
        <v>1</v>
      </c>
      <c r="F12" s="56">
        <f>E12*3</f>
        <v>3</v>
      </c>
      <c r="G12" s="17" t="s">
        <v>544</v>
      </c>
      <c r="H12" s="17">
        <v>72.67</v>
      </c>
      <c r="I12" s="18" t="s">
        <v>566</v>
      </c>
      <c r="J12" s="56" t="s">
        <v>16</v>
      </c>
      <c r="K12" s="56" t="s">
        <v>17</v>
      </c>
      <c r="L12" s="56" t="s">
        <v>18</v>
      </c>
      <c r="M12" s="56" t="s">
        <v>19</v>
      </c>
      <c r="N12" s="56" t="s">
        <v>117</v>
      </c>
      <c r="O12" s="56"/>
      <c r="P12" s="56" t="s">
        <v>20</v>
      </c>
      <c r="Q12" s="19"/>
    </row>
    <row r="13" spans="1:17" s="26" customFormat="1" ht="21.75" customHeight="1">
      <c r="A13" s="57"/>
      <c r="B13" s="63"/>
      <c r="C13" s="57"/>
      <c r="D13" s="63"/>
      <c r="E13" s="57"/>
      <c r="F13" s="57"/>
      <c r="G13" s="17" t="s">
        <v>545</v>
      </c>
      <c r="H13" s="17">
        <v>71</v>
      </c>
      <c r="I13" s="18" t="s">
        <v>566</v>
      </c>
      <c r="J13" s="57"/>
      <c r="K13" s="57"/>
      <c r="L13" s="57"/>
      <c r="M13" s="57"/>
      <c r="N13" s="57"/>
      <c r="O13" s="57"/>
      <c r="P13" s="57"/>
      <c r="Q13" s="19"/>
    </row>
    <row r="14" spans="1:17" s="26" customFormat="1" ht="21.75" customHeight="1">
      <c r="A14" s="58"/>
      <c r="B14" s="64"/>
      <c r="C14" s="58"/>
      <c r="D14" s="64"/>
      <c r="E14" s="58"/>
      <c r="F14" s="58"/>
      <c r="G14" s="17" t="s">
        <v>546</v>
      </c>
      <c r="H14" s="17">
        <v>70.67</v>
      </c>
      <c r="I14" s="18" t="s">
        <v>567</v>
      </c>
      <c r="J14" s="58"/>
      <c r="K14" s="58"/>
      <c r="L14" s="58"/>
      <c r="M14" s="58"/>
      <c r="N14" s="58"/>
      <c r="O14" s="58"/>
      <c r="P14" s="58"/>
      <c r="Q14" s="19"/>
    </row>
    <row r="15" spans="1:17" s="26" customFormat="1" ht="21.75" customHeight="1">
      <c r="A15" s="53" t="s">
        <v>130</v>
      </c>
      <c r="B15" s="54"/>
      <c r="C15" s="54"/>
      <c r="D15" s="55"/>
      <c r="E15" s="32">
        <f>SUM(E4:E8)</f>
        <v>6</v>
      </c>
      <c r="F15" s="32">
        <f>SUM(F4:F14)</f>
        <v>11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2"/>
    </row>
  </sheetData>
  <sheetProtection/>
  <mergeCells count="31">
    <mergeCell ref="M9:M11"/>
    <mergeCell ref="M12:M14"/>
    <mergeCell ref="D9:D11"/>
    <mergeCell ref="O12:O14"/>
    <mergeCell ref="P12:P14"/>
    <mergeCell ref="J12:J14"/>
    <mergeCell ref="E9:E11"/>
    <mergeCell ref="K12:K14"/>
    <mergeCell ref="L12:L14"/>
    <mergeCell ref="J9:J11"/>
    <mergeCell ref="N12:N14"/>
    <mergeCell ref="A1:Q1"/>
    <mergeCell ref="A2:Q2"/>
    <mergeCell ref="N4:N6"/>
    <mergeCell ref="N7:N8"/>
    <mergeCell ref="A9:A11"/>
    <mergeCell ref="N9:N11"/>
    <mergeCell ref="B9:B11"/>
    <mergeCell ref="C9:C11"/>
    <mergeCell ref="O9:O11"/>
    <mergeCell ref="L9:L11"/>
    <mergeCell ref="A15:D15"/>
    <mergeCell ref="A12:A14"/>
    <mergeCell ref="B12:B14"/>
    <mergeCell ref="C12:C14"/>
    <mergeCell ref="D12:D14"/>
    <mergeCell ref="P9:P11"/>
    <mergeCell ref="E12:E14"/>
    <mergeCell ref="K9:K11"/>
    <mergeCell ref="F12:F14"/>
    <mergeCell ref="F9:F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G4" sqref="G4:G30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32.2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2.75" customHeight="1">
      <c r="A4" s="56" t="s">
        <v>91</v>
      </c>
      <c r="B4" s="62" t="s">
        <v>92</v>
      </c>
      <c r="C4" s="56" t="s">
        <v>26</v>
      </c>
      <c r="D4" s="62" t="s">
        <v>32</v>
      </c>
      <c r="E4" s="56">
        <v>9</v>
      </c>
      <c r="F4" s="56">
        <v>27</v>
      </c>
      <c r="G4" s="17" t="s">
        <v>269</v>
      </c>
      <c r="H4" s="17">
        <v>71.33</v>
      </c>
      <c r="I4" s="18" t="s">
        <v>733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28</v>
      </c>
      <c r="O4" s="56"/>
      <c r="P4" s="56" t="s">
        <v>95</v>
      </c>
      <c r="Q4" s="22"/>
    </row>
    <row r="5" spans="1:17" s="26" customFormat="1" ht="12.75" customHeight="1">
      <c r="A5" s="57"/>
      <c r="B5" s="63"/>
      <c r="C5" s="57"/>
      <c r="D5" s="63"/>
      <c r="E5" s="57"/>
      <c r="F5" s="57"/>
      <c r="G5" s="17" t="s">
        <v>270</v>
      </c>
      <c r="H5" s="17">
        <v>70.67</v>
      </c>
      <c r="I5" s="18" t="s">
        <v>733</v>
      </c>
      <c r="J5" s="57"/>
      <c r="K5" s="57"/>
      <c r="L5" s="57"/>
      <c r="M5" s="57"/>
      <c r="N5" s="57"/>
      <c r="O5" s="57"/>
      <c r="P5" s="57"/>
      <c r="Q5" s="22"/>
    </row>
    <row r="6" spans="1:17" s="26" customFormat="1" ht="12.75" customHeight="1">
      <c r="A6" s="57"/>
      <c r="B6" s="63"/>
      <c r="C6" s="57"/>
      <c r="D6" s="63"/>
      <c r="E6" s="57"/>
      <c r="F6" s="57"/>
      <c r="G6" s="17" t="s">
        <v>271</v>
      </c>
      <c r="H6" s="17">
        <v>66.67</v>
      </c>
      <c r="I6" s="18" t="s">
        <v>733</v>
      </c>
      <c r="J6" s="57"/>
      <c r="K6" s="57"/>
      <c r="L6" s="57"/>
      <c r="M6" s="57"/>
      <c r="N6" s="57"/>
      <c r="O6" s="57"/>
      <c r="P6" s="57"/>
      <c r="Q6" s="22"/>
    </row>
    <row r="7" spans="1:17" s="26" customFormat="1" ht="12.75" customHeight="1">
      <c r="A7" s="57"/>
      <c r="B7" s="63"/>
      <c r="C7" s="57"/>
      <c r="D7" s="63"/>
      <c r="E7" s="57"/>
      <c r="F7" s="57"/>
      <c r="G7" s="17" t="s">
        <v>272</v>
      </c>
      <c r="H7" s="17">
        <v>65.33</v>
      </c>
      <c r="I7" s="18" t="s">
        <v>733</v>
      </c>
      <c r="J7" s="57"/>
      <c r="K7" s="57"/>
      <c r="L7" s="57"/>
      <c r="M7" s="57"/>
      <c r="N7" s="57"/>
      <c r="O7" s="57"/>
      <c r="P7" s="57"/>
      <c r="Q7" s="22"/>
    </row>
    <row r="8" spans="1:17" s="26" customFormat="1" ht="12.75" customHeight="1">
      <c r="A8" s="57"/>
      <c r="B8" s="63"/>
      <c r="C8" s="57"/>
      <c r="D8" s="63"/>
      <c r="E8" s="57"/>
      <c r="F8" s="57"/>
      <c r="G8" s="17" t="s">
        <v>273</v>
      </c>
      <c r="H8" s="17">
        <v>65.33</v>
      </c>
      <c r="I8" s="18" t="s">
        <v>733</v>
      </c>
      <c r="J8" s="57"/>
      <c r="K8" s="57"/>
      <c r="L8" s="57"/>
      <c r="M8" s="57"/>
      <c r="N8" s="57"/>
      <c r="O8" s="57"/>
      <c r="P8" s="57"/>
      <c r="Q8" s="22"/>
    </row>
    <row r="9" spans="1:17" s="26" customFormat="1" ht="12.75" customHeight="1">
      <c r="A9" s="57"/>
      <c r="B9" s="63"/>
      <c r="C9" s="57"/>
      <c r="D9" s="63"/>
      <c r="E9" s="57"/>
      <c r="F9" s="57"/>
      <c r="G9" s="17" t="s">
        <v>274</v>
      </c>
      <c r="H9" s="17">
        <v>65</v>
      </c>
      <c r="I9" s="18" t="s">
        <v>733</v>
      </c>
      <c r="J9" s="57"/>
      <c r="K9" s="57"/>
      <c r="L9" s="57"/>
      <c r="M9" s="57"/>
      <c r="N9" s="57"/>
      <c r="O9" s="57"/>
      <c r="P9" s="57"/>
      <c r="Q9" s="22"/>
    </row>
    <row r="10" spans="1:17" s="26" customFormat="1" ht="12.75" customHeight="1">
      <c r="A10" s="57"/>
      <c r="B10" s="63"/>
      <c r="C10" s="57"/>
      <c r="D10" s="63"/>
      <c r="E10" s="57"/>
      <c r="F10" s="57"/>
      <c r="G10" s="17" t="s">
        <v>275</v>
      </c>
      <c r="H10" s="17">
        <v>64.67</v>
      </c>
      <c r="I10" s="18" t="s">
        <v>735</v>
      </c>
      <c r="J10" s="57"/>
      <c r="K10" s="57"/>
      <c r="L10" s="57"/>
      <c r="M10" s="57"/>
      <c r="N10" s="57"/>
      <c r="O10" s="57"/>
      <c r="P10" s="57"/>
      <c r="Q10" s="22"/>
    </row>
    <row r="11" spans="1:17" s="26" customFormat="1" ht="12.75" customHeight="1">
      <c r="A11" s="57"/>
      <c r="B11" s="63"/>
      <c r="C11" s="57"/>
      <c r="D11" s="63"/>
      <c r="E11" s="57"/>
      <c r="F11" s="57"/>
      <c r="G11" s="17" t="s">
        <v>276</v>
      </c>
      <c r="H11" s="17">
        <v>64.33</v>
      </c>
      <c r="I11" s="18" t="s">
        <v>733</v>
      </c>
      <c r="J11" s="57"/>
      <c r="K11" s="57"/>
      <c r="L11" s="57"/>
      <c r="M11" s="57"/>
      <c r="N11" s="57"/>
      <c r="O11" s="57"/>
      <c r="P11" s="57"/>
      <c r="Q11" s="22"/>
    </row>
    <row r="12" spans="1:17" s="26" customFormat="1" ht="12.75" customHeight="1">
      <c r="A12" s="57"/>
      <c r="B12" s="63"/>
      <c r="C12" s="57"/>
      <c r="D12" s="63"/>
      <c r="E12" s="57"/>
      <c r="F12" s="57"/>
      <c r="G12" s="17" t="s">
        <v>277</v>
      </c>
      <c r="H12" s="17">
        <v>63.67</v>
      </c>
      <c r="I12" s="18" t="s">
        <v>733</v>
      </c>
      <c r="J12" s="57"/>
      <c r="K12" s="57"/>
      <c r="L12" s="57"/>
      <c r="M12" s="57"/>
      <c r="N12" s="57"/>
      <c r="O12" s="57"/>
      <c r="P12" s="57"/>
      <c r="Q12" s="22"/>
    </row>
    <row r="13" spans="1:17" s="26" customFormat="1" ht="12.75" customHeight="1">
      <c r="A13" s="57"/>
      <c r="B13" s="63"/>
      <c r="C13" s="57"/>
      <c r="D13" s="63"/>
      <c r="E13" s="57"/>
      <c r="F13" s="57"/>
      <c r="G13" s="17" t="s">
        <v>278</v>
      </c>
      <c r="H13" s="17">
        <v>63.33</v>
      </c>
      <c r="I13" s="18" t="s">
        <v>733</v>
      </c>
      <c r="J13" s="57"/>
      <c r="K13" s="57"/>
      <c r="L13" s="57"/>
      <c r="M13" s="57"/>
      <c r="N13" s="57"/>
      <c r="O13" s="57"/>
      <c r="P13" s="57"/>
      <c r="Q13" s="22"/>
    </row>
    <row r="14" spans="1:17" s="26" customFormat="1" ht="12.75" customHeight="1">
      <c r="A14" s="57"/>
      <c r="B14" s="63"/>
      <c r="C14" s="57"/>
      <c r="D14" s="63"/>
      <c r="E14" s="57"/>
      <c r="F14" s="57"/>
      <c r="G14" s="17" t="s">
        <v>279</v>
      </c>
      <c r="H14" s="17">
        <v>62.33</v>
      </c>
      <c r="I14" s="18" t="s">
        <v>733</v>
      </c>
      <c r="J14" s="57"/>
      <c r="K14" s="57"/>
      <c r="L14" s="57"/>
      <c r="M14" s="57"/>
      <c r="N14" s="57"/>
      <c r="O14" s="57"/>
      <c r="P14" s="57"/>
      <c r="Q14" s="22"/>
    </row>
    <row r="15" spans="1:17" s="26" customFormat="1" ht="12.75" customHeight="1">
      <c r="A15" s="57"/>
      <c r="B15" s="63"/>
      <c r="C15" s="57"/>
      <c r="D15" s="63"/>
      <c r="E15" s="57"/>
      <c r="F15" s="57"/>
      <c r="G15" s="17" t="s">
        <v>280</v>
      </c>
      <c r="H15" s="17">
        <v>62</v>
      </c>
      <c r="I15" s="18" t="s">
        <v>733</v>
      </c>
      <c r="J15" s="57"/>
      <c r="K15" s="57"/>
      <c r="L15" s="57"/>
      <c r="M15" s="57"/>
      <c r="N15" s="57"/>
      <c r="O15" s="57"/>
      <c r="P15" s="57"/>
      <c r="Q15" s="22"/>
    </row>
    <row r="16" spans="1:17" s="26" customFormat="1" ht="12.75" customHeight="1">
      <c r="A16" s="57"/>
      <c r="B16" s="63"/>
      <c r="C16" s="57"/>
      <c r="D16" s="63"/>
      <c r="E16" s="57"/>
      <c r="F16" s="57"/>
      <c r="G16" s="17" t="s">
        <v>281</v>
      </c>
      <c r="H16" s="17">
        <v>62</v>
      </c>
      <c r="I16" s="18" t="s">
        <v>733</v>
      </c>
      <c r="J16" s="57"/>
      <c r="K16" s="57"/>
      <c r="L16" s="57"/>
      <c r="M16" s="57"/>
      <c r="N16" s="57"/>
      <c r="O16" s="57"/>
      <c r="P16" s="57"/>
      <c r="Q16" s="22"/>
    </row>
    <row r="17" spans="1:17" s="26" customFormat="1" ht="12.75" customHeight="1">
      <c r="A17" s="57"/>
      <c r="B17" s="63"/>
      <c r="C17" s="57"/>
      <c r="D17" s="63"/>
      <c r="E17" s="57"/>
      <c r="F17" s="57"/>
      <c r="G17" s="17" t="s">
        <v>282</v>
      </c>
      <c r="H17" s="17">
        <v>62</v>
      </c>
      <c r="I17" s="18" t="s">
        <v>733</v>
      </c>
      <c r="J17" s="57"/>
      <c r="K17" s="57"/>
      <c r="L17" s="57"/>
      <c r="M17" s="57"/>
      <c r="N17" s="57"/>
      <c r="O17" s="57"/>
      <c r="P17" s="57"/>
      <c r="Q17" s="22"/>
    </row>
    <row r="18" spans="1:17" s="26" customFormat="1" ht="12.75" customHeight="1">
      <c r="A18" s="57"/>
      <c r="B18" s="63"/>
      <c r="C18" s="57"/>
      <c r="D18" s="63"/>
      <c r="E18" s="57"/>
      <c r="F18" s="57"/>
      <c r="G18" s="17" t="s">
        <v>283</v>
      </c>
      <c r="H18" s="17">
        <v>62</v>
      </c>
      <c r="I18" s="18" t="s">
        <v>733</v>
      </c>
      <c r="J18" s="57"/>
      <c r="K18" s="57"/>
      <c r="L18" s="57"/>
      <c r="M18" s="57"/>
      <c r="N18" s="57"/>
      <c r="O18" s="57"/>
      <c r="P18" s="57"/>
      <c r="Q18" s="22"/>
    </row>
    <row r="19" spans="1:17" s="26" customFormat="1" ht="12.75" customHeight="1">
      <c r="A19" s="57"/>
      <c r="B19" s="63"/>
      <c r="C19" s="57"/>
      <c r="D19" s="63"/>
      <c r="E19" s="57"/>
      <c r="F19" s="57"/>
      <c r="G19" s="17" t="s">
        <v>284</v>
      </c>
      <c r="H19" s="17">
        <v>61</v>
      </c>
      <c r="I19" s="18" t="s">
        <v>733</v>
      </c>
      <c r="J19" s="57"/>
      <c r="K19" s="57"/>
      <c r="L19" s="57"/>
      <c r="M19" s="57"/>
      <c r="N19" s="57"/>
      <c r="O19" s="57"/>
      <c r="P19" s="57"/>
      <c r="Q19" s="22"/>
    </row>
    <row r="20" spans="1:17" s="26" customFormat="1" ht="12.75" customHeight="1">
      <c r="A20" s="57"/>
      <c r="B20" s="63"/>
      <c r="C20" s="57"/>
      <c r="D20" s="63"/>
      <c r="E20" s="57"/>
      <c r="F20" s="57"/>
      <c r="G20" s="17" t="s">
        <v>285</v>
      </c>
      <c r="H20" s="17">
        <v>60.67</v>
      </c>
      <c r="I20" s="18" t="s">
        <v>733</v>
      </c>
      <c r="J20" s="57"/>
      <c r="K20" s="57"/>
      <c r="L20" s="57"/>
      <c r="M20" s="57"/>
      <c r="N20" s="57"/>
      <c r="O20" s="57"/>
      <c r="P20" s="57"/>
      <c r="Q20" s="22"/>
    </row>
    <row r="21" spans="1:17" s="26" customFormat="1" ht="12.75" customHeight="1">
      <c r="A21" s="57"/>
      <c r="B21" s="63"/>
      <c r="C21" s="57"/>
      <c r="D21" s="63"/>
      <c r="E21" s="57"/>
      <c r="F21" s="57"/>
      <c r="G21" s="17" t="s">
        <v>286</v>
      </c>
      <c r="H21" s="17">
        <v>60.67</v>
      </c>
      <c r="I21" s="18" t="s">
        <v>733</v>
      </c>
      <c r="J21" s="57"/>
      <c r="K21" s="57"/>
      <c r="L21" s="57"/>
      <c r="M21" s="57"/>
      <c r="N21" s="57"/>
      <c r="O21" s="57"/>
      <c r="P21" s="57"/>
      <c r="Q21" s="22"/>
    </row>
    <row r="22" spans="1:17" s="26" customFormat="1" ht="12.75" customHeight="1">
      <c r="A22" s="57"/>
      <c r="B22" s="63"/>
      <c r="C22" s="57"/>
      <c r="D22" s="63"/>
      <c r="E22" s="57"/>
      <c r="F22" s="57"/>
      <c r="G22" s="17" t="s">
        <v>287</v>
      </c>
      <c r="H22" s="17">
        <v>60.67</v>
      </c>
      <c r="I22" s="18" t="s">
        <v>733</v>
      </c>
      <c r="J22" s="57"/>
      <c r="K22" s="57"/>
      <c r="L22" s="57"/>
      <c r="M22" s="57"/>
      <c r="N22" s="57"/>
      <c r="O22" s="57"/>
      <c r="P22" s="57"/>
      <c r="Q22" s="22"/>
    </row>
    <row r="23" spans="1:17" s="26" customFormat="1" ht="12.75" customHeight="1">
      <c r="A23" s="57"/>
      <c r="B23" s="63"/>
      <c r="C23" s="57"/>
      <c r="D23" s="63"/>
      <c r="E23" s="57"/>
      <c r="F23" s="57"/>
      <c r="G23" s="17" t="s">
        <v>288</v>
      </c>
      <c r="H23" s="17">
        <v>60</v>
      </c>
      <c r="I23" s="18" t="s">
        <v>733</v>
      </c>
      <c r="J23" s="57"/>
      <c r="K23" s="57"/>
      <c r="L23" s="57"/>
      <c r="M23" s="57"/>
      <c r="N23" s="57"/>
      <c r="O23" s="57"/>
      <c r="P23" s="57"/>
      <c r="Q23" s="22"/>
    </row>
    <row r="24" spans="1:17" s="26" customFormat="1" ht="12.75" customHeight="1">
      <c r="A24" s="57"/>
      <c r="B24" s="63"/>
      <c r="C24" s="57"/>
      <c r="D24" s="63"/>
      <c r="E24" s="57"/>
      <c r="F24" s="57"/>
      <c r="G24" s="17" t="s">
        <v>289</v>
      </c>
      <c r="H24" s="17">
        <v>60</v>
      </c>
      <c r="I24" s="18" t="s">
        <v>733</v>
      </c>
      <c r="J24" s="57"/>
      <c r="K24" s="57"/>
      <c r="L24" s="57"/>
      <c r="M24" s="57"/>
      <c r="N24" s="57"/>
      <c r="O24" s="57"/>
      <c r="P24" s="57"/>
      <c r="Q24" s="22"/>
    </row>
    <row r="25" spans="1:17" s="26" customFormat="1" ht="12.75" customHeight="1">
      <c r="A25" s="57"/>
      <c r="B25" s="63"/>
      <c r="C25" s="57"/>
      <c r="D25" s="63"/>
      <c r="E25" s="57"/>
      <c r="F25" s="57"/>
      <c r="G25" s="17" t="s">
        <v>290</v>
      </c>
      <c r="H25" s="17">
        <v>59</v>
      </c>
      <c r="I25" s="18" t="s">
        <v>734</v>
      </c>
      <c r="J25" s="57"/>
      <c r="K25" s="57"/>
      <c r="L25" s="57"/>
      <c r="M25" s="57"/>
      <c r="N25" s="57"/>
      <c r="O25" s="57"/>
      <c r="P25" s="57"/>
      <c r="Q25" s="22"/>
    </row>
    <row r="26" spans="1:17" s="26" customFormat="1" ht="12.75" customHeight="1">
      <c r="A26" s="57"/>
      <c r="B26" s="63"/>
      <c r="C26" s="57"/>
      <c r="D26" s="63"/>
      <c r="E26" s="57"/>
      <c r="F26" s="57"/>
      <c r="G26" s="17" t="s">
        <v>291</v>
      </c>
      <c r="H26" s="17">
        <v>59</v>
      </c>
      <c r="I26" s="18" t="s">
        <v>733</v>
      </c>
      <c r="J26" s="57"/>
      <c r="K26" s="57"/>
      <c r="L26" s="57"/>
      <c r="M26" s="57"/>
      <c r="N26" s="57"/>
      <c r="O26" s="57"/>
      <c r="P26" s="57"/>
      <c r="Q26" s="22"/>
    </row>
    <row r="27" spans="1:17" s="26" customFormat="1" ht="12.75" customHeight="1">
      <c r="A27" s="57"/>
      <c r="B27" s="63"/>
      <c r="C27" s="57"/>
      <c r="D27" s="63"/>
      <c r="E27" s="57"/>
      <c r="F27" s="57"/>
      <c r="G27" s="17" t="s">
        <v>292</v>
      </c>
      <c r="H27" s="17">
        <v>58.33</v>
      </c>
      <c r="I27" s="18" t="s">
        <v>733</v>
      </c>
      <c r="J27" s="57"/>
      <c r="K27" s="57"/>
      <c r="L27" s="57"/>
      <c r="M27" s="57"/>
      <c r="N27" s="57"/>
      <c r="O27" s="57"/>
      <c r="P27" s="57"/>
      <c r="Q27" s="22"/>
    </row>
    <row r="28" spans="1:17" s="26" customFormat="1" ht="12.75" customHeight="1">
      <c r="A28" s="57"/>
      <c r="B28" s="63"/>
      <c r="C28" s="57"/>
      <c r="D28" s="63"/>
      <c r="E28" s="57"/>
      <c r="F28" s="57"/>
      <c r="G28" s="17" t="s">
        <v>293</v>
      </c>
      <c r="H28" s="17">
        <v>58.33</v>
      </c>
      <c r="I28" s="18" t="s">
        <v>733</v>
      </c>
      <c r="J28" s="57"/>
      <c r="K28" s="57"/>
      <c r="L28" s="57"/>
      <c r="M28" s="57"/>
      <c r="N28" s="57"/>
      <c r="O28" s="57"/>
      <c r="P28" s="57"/>
      <c r="Q28" s="22"/>
    </row>
    <row r="29" spans="1:17" s="26" customFormat="1" ht="12.75" customHeight="1">
      <c r="A29" s="57"/>
      <c r="B29" s="63"/>
      <c r="C29" s="57"/>
      <c r="D29" s="63"/>
      <c r="E29" s="57"/>
      <c r="F29" s="57"/>
      <c r="G29" s="17" t="s">
        <v>294</v>
      </c>
      <c r="H29" s="17">
        <v>57.33</v>
      </c>
      <c r="I29" s="18" t="s">
        <v>733</v>
      </c>
      <c r="J29" s="57"/>
      <c r="K29" s="57"/>
      <c r="L29" s="57"/>
      <c r="M29" s="57"/>
      <c r="N29" s="57"/>
      <c r="O29" s="57"/>
      <c r="P29" s="57"/>
      <c r="Q29" s="22"/>
    </row>
    <row r="30" spans="1:17" s="26" customFormat="1" ht="12.75" customHeight="1">
      <c r="A30" s="58"/>
      <c r="B30" s="64"/>
      <c r="C30" s="58"/>
      <c r="D30" s="64"/>
      <c r="E30" s="58"/>
      <c r="F30" s="58"/>
      <c r="G30" s="17" t="s">
        <v>295</v>
      </c>
      <c r="H30" s="17">
        <v>57.33</v>
      </c>
      <c r="I30" s="18" t="s">
        <v>733</v>
      </c>
      <c r="J30" s="58"/>
      <c r="K30" s="58"/>
      <c r="L30" s="58"/>
      <c r="M30" s="58"/>
      <c r="N30" s="58"/>
      <c r="O30" s="58"/>
      <c r="P30" s="58"/>
      <c r="Q30" s="22"/>
    </row>
    <row r="31" spans="1:17" ht="12.75" customHeight="1">
      <c r="A31" s="65" t="s">
        <v>130</v>
      </c>
      <c r="B31" s="66"/>
      <c r="C31" s="66"/>
      <c r="D31" s="67"/>
      <c r="E31" s="3">
        <f>SUM(E4:E4)</f>
        <v>9</v>
      </c>
      <c r="F31" s="3">
        <f>SUM(F4:F4)</f>
        <v>27</v>
      </c>
      <c r="G31" s="11"/>
      <c r="H31" s="11"/>
      <c r="I31" s="3"/>
      <c r="J31" s="3"/>
      <c r="K31" s="3"/>
      <c r="L31" s="3"/>
      <c r="M31" s="3"/>
      <c r="N31" s="3"/>
      <c r="O31" s="3"/>
      <c r="P31" s="3"/>
      <c r="Q31" s="8"/>
    </row>
  </sheetData>
  <sheetProtection/>
  <mergeCells count="16">
    <mergeCell ref="J4:J30"/>
    <mergeCell ref="K4:K30"/>
    <mergeCell ref="L4:L30"/>
    <mergeCell ref="M4:M30"/>
    <mergeCell ref="N4:N30"/>
    <mergeCell ref="O4:O30"/>
    <mergeCell ref="A1:Q1"/>
    <mergeCell ref="A31:D31"/>
    <mergeCell ref="A2:Q2"/>
    <mergeCell ref="A4:A30"/>
    <mergeCell ref="B4:B30"/>
    <mergeCell ref="C4:C30"/>
    <mergeCell ref="D4:D30"/>
    <mergeCell ref="E4:E30"/>
    <mergeCell ref="F4:F30"/>
    <mergeCell ref="P4:P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4">
      <selection activeCell="G23" sqref="G23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44.2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8" customHeight="1">
      <c r="A4" s="56" t="s">
        <v>67</v>
      </c>
      <c r="B4" s="62" t="s">
        <v>68</v>
      </c>
      <c r="C4" s="56" t="s">
        <v>38</v>
      </c>
      <c r="D4" s="62" t="s">
        <v>65</v>
      </c>
      <c r="E4" s="56">
        <v>1</v>
      </c>
      <c r="F4" s="56">
        <f>E4*3</f>
        <v>3</v>
      </c>
      <c r="G4" s="17" t="s">
        <v>252</v>
      </c>
      <c r="H4" s="17">
        <v>69</v>
      </c>
      <c r="I4" s="18" t="s">
        <v>751</v>
      </c>
      <c r="J4" s="56" t="s">
        <v>40</v>
      </c>
      <c r="K4" s="56" t="s">
        <v>41</v>
      </c>
      <c r="L4" s="56" t="s">
        <v>42</v>
      </c>
      <c r="M4" s="56" t="s">
        <v>19</v>
      </c>
      <c r="N4" s="56" t="s">
        <v>84</v>
      </c>
      <c r="O4" s="56"/>
      <c r="P4" s="56" t="s">
        <v>20</v>
      </c>
      <c r="Q4" s="19"/>
    </row>
    <row r="5" spans="1:17" s="26" customFormat="1" ht="18" customHeight="1">
      <c r="A5" s="57"/>
      <c r="B5" s="63"/>
      <c r="C5" s="57"/>
      <c r="D5" s="63"/>
      <c r="E5" s="57"/>
      <c r="F5" s="57"/>
      <c r="G5" s="17" t="s">
        <v>253</v>
      </c>
      <c r="H5" s="17">
        <v>66.67</v>
      </c>
      <c r="I5" s="18" t="s">
        <v>751</v>
      </c>
      <c r="J5" s="57"/>
      <c r="K5" s="57"/>
      <c r="L5" s="57"/>
      <c r="M5" s="57"/>
      <c r="N5" s="57"/>
      <c r="O5" s="57"/>
      <c r="P5" s="57"/>
      <c r="Q5" s="19"/>
    </row>
    <row r="6" spans="1:17" s="26" customFormat="1" ht="18" customHeight="1">
      <c r="A6" s="58"/>
      <c r="B6" s="64"/>
      <c r="C6" s="58"/>
      <c r="D6" s="64"/>
      <c r="E6" s="58"/>
      <c r="F6" s="58"/>
      <c r="G6" s="17" t="s">
        <v>254</v>
      </c>
      <c r="H6" s="17">
        <v>66.33</v>
      </c>
      <c r="I6" s="18" t="s">
        <v>739</v>
      </c>
      <c r="J6" s="58"/>
      <c r="K6" s="58"/>
      <c r="L6" s="58"/>
      <c r="M6" s="58"/>
      <c r="N6" s="57"/>
      <c r="O6" s="58"/>
      <c r="P6" s="58"/>
      <c r="Q6" s="19"/>
    </row>
    <row r="7" spans="1:17" s="26" customFormat="1" ht="18" customHeight="1">
      <c r="A7" s="56" t="s">
        <v>88</v>
      </c>
      <c r="B7" s="62" t="s">
        <v>89</v>
      </c>
      <c r="C7" s="56" t="s">
        <v>38</v>
      </c>
      <c r="D7" s="62" t="s">
        <v>36</v>
      </c>
      <c r="E7" s="56">
        <v>2</v>
      </c>
      <c r="F7" s="56">
        <v>7</v>
      </c>
      <c r="G7" s="17" t="s">
        <v>255</v>
      </c>
      <c r="H7" s="17">
        <v>71</v>
      </c>
      <c r="I7" s="18" t="s">
        <v>736</v>
      </c>
      <c r="J7" s="56" t="s">
        <v>40</v>
      </c>
      <c r="K7" s="56" t="s">
        <v>41</v>
      </c>
      <c r="L7" s="56" t="s">
        <v>42</v>
      </c>
      <c r="M7" s="56" t="s">
        <v>19</v>
      </c>
      <c r="N7" s="57"/>
      <c r="O7" s="56"/>
      <c r="P7" s="56" t="s">
        <v>20</v>
      </c>
      <c r="Q7" s="19"/>
    </row>
    <row r="8" spans="1:17" s="26" customFormat="1" ht="18" customHeight="1">
      <c r="A8" s="57"/>
      <c r="B8" s="63"/>
      <c r="C8" s="57"/>
      <c r="D8" s="63"/>
      <c r="E8" s="57"/>
      <c r="F8" s="57"/>
      <c r="G8" s="17" t="s">
        <v>256</v>
      </c>
      <c r="H8" s="17">
        <v>69.33</v>
      </c>
      <c r="I8" s="18" t="s">
        <v>737</v>
      </c>
      <c r="J8" s="57"/>
      <c r="K8" s="57"/>
      <c r="L8" s="57"/>
      <c r="M8" s="57"/>
      <c r="N8" s="57"/>
      <c r="O8" s="57"/>
      <c r="P8" s="57"/>
      <c r="Q8" s="19"/>
    </row>
    <row r="9" spans="1:17" s="26" customFormat="1" ht="18" customHeight="1">
      <c r="A9" s="57"/>
      <c r="B9" s="63"/>
      <c r="C9" s="57"/>
      <c r="D9" s="63"/>
      <c r="E9" s="57"/>
      <c r="F9" s="57"/>
      <c r="G9" s="17" t="s">
        <v>257</v>
      </c>
      <c r="H9" s="17">
        <v>69.33</v>
      </c>
      <c r="I9" s="18" t="s">
        <v>738</v>
      </c>
      <c r="J9" s="57"/>
      <c r="K9" s="57"/>
      <c r="L9" s="57"/>
      <c r="M9" s="57"/>
      <c r="N9" s="57"/>
      <c r="O9" s="57"/>
      <c r="P9" s="57"/>
      <c r="Q9" s="19"/>
    </row>
    <row r="10" spans="1:17" s="26" customFormat="1" ht="18" customHeight="1">
      <c r="A10" s="57"/>
      <c r="B10" s="63"/>
      <c r="C10" s="57"/>
      <c r="D10" s="63"/>
      <c r="E10" s="57"/>
      <c r="F10" s="57"/>
      <c r="G10" s="17" t="s">
        <v>258</v>
      </c>
      <c r="H10" s="17">
        <v>68.67</v>
      </c>
      <c r="I10" s="18" t="s">
        <v>738</v>
      </c>
      <c r="J10" s="57"/>
      <c r="K10" s="57"/>
      <c r="L10" s="57"/>
      <c r="M10" s="57"/>
      <c r="N10" s="57"/>
      <c r="O10" s="57"/>
      <c r="P10" s="57"/>
      <c r="Q10" s="19"/>
    </row>
    <row r="11" spans="1:17" s="26" customFormat="1" ht="18" customHeight="1">
      <c r="A11" s="57"/>
      <c r="B11" s="63"/>
      <c r="C11" s="57"/>
      <c r="D11" s="63"/>
      <c r="E11" s="57"/>
      <c r="F11" s="57"/>
      <c r="G11" s="17" t="s">
        <v>259</v>
      </c>
      <c r="H11" s="17">
        <v>68</v>
      </c>
      <c r="I11" s="18" t="s">
        <v>736</v>
      </c>
      <c r="J11" s="57"/>
      <c r="K11" s="57"/>
      <c r="L11" s="57"/>
      <c r="M11" s="57"/>
      <c r="N11" s="57"/>
      <c r="O11" s="57"/>
      <c r="P11" s="57"/>
      <c r="Q11" s="19"/>
    </row>
    <row r="12" spans="1:17" s="26" customFormat="1" ht="18" customHeight="1">
      <c r="A12" s="57"/>
      <c r="B12" s="63"/>
      <c r="C12" s="57"/>
      <c r="D12" s="63"/>
      <c r="E12" s="57"/>
      <c r="F12" s="57"/>
      <c r="G12" s="17" t="s">
        <v>260</v>
      </c>
      <c r="H12" s="17">
        <v>67</v>
      </c>
      <c r="I12" s="18" t="s">
        <v>738</v>
      </c>
      <c r="J12" s="57"/>
      <c r="K12" s="57"/>
      <c r="L12" s="57"/>
      <c r="M12" s="57"/>
      <c r="N12" s="57"/>
      <c r="O12" s="57"/>
      <c r="P12" s="57"/>
      <c r="Q12" s="19"/>
    </row>
    <row r="13" spans="1:17" s="26" customFormat="1" ht="18" customHeight="1">
      <c r="A13" s="58"/>
      <c r="B13" s="64"/>
      <c r="C13" s="58"/>
      <c r="D13" s="64"/>
      <c r="E13" s="58"/>
      <c r="F13" s="58"/>
      <c r="G13" s="17" t="s">
        <v>261</v>
      </c>
      <c r="H13" s="17">
        <v>67</v>
      </c>
      <c r="I13" s="18" t="s">
        <v>738</v>
      </c>
      <c r="J13" s="58"/>
      <c r="K13" s="58"/>
      <c r="L13" s="58"/>
      <c r="M13" s="58"/>
      <c r="N13" s="57"/>
      <c r="O13" s="58"/>
      <c r="P13" s="58"/>
      <c r="Q13" s="19"/>
    </row>
    <row r="14" spans="1:17" s="26" customFormat="1" ht="18" customHeight="1">
      <c r="A14" s="56" t="s">
        <v>91</v>
      </c>
      <c r="B14" s="62" t="s">
        <v>92</v>
      </c>
      <c r="C14" s="56" t="s">
        <v>96</v>
      </c>
      <c r="D14" s="62" t="s">
        <v>36</v>
      </c>
      <c r="E14" s="56">
        <v>2</v>
      </c>
      <c r="F14" s="56">
        <v>6</v>
      </c>
      <c r="G14" s="17" t="s">
        <v>262</v>
      </c>
      <c r="H14" s="17">
        <v>68.33</v>
      </c>
      <c r="I14" s="18" t="s">
        <v>740</v>
      </c>
      <c r="J14" s="56" t="s">
        <v>16</v>
      </c>
      <c r="K14" s="56" t="s">
        <v>17</v>
      </c>
      <c r="L14" s="56" t="s">
        <v>18</v>
      </c>
      <c r="M14" s="56" t="s">
        <v>19</v>
      </c>
      <c r="N14" s="57"/>
      <c r="O14" s="56"/>
      <c r="P14" s="56" t="s">
        <v>95</v>
      </c>
      <c r="Q14" s="19"/>
    </row>
    <row r="15" spans="1:17" s="26" customFormat="1" ht="18" customHeight="1">
      <c r="A15" s="57"/>
      <c r="B15" s="63"/>
      <c r="C15" s="57"/>
      <c r="D15" s="63"/>
      <c r="E15" s="57"/>
      <c r="F15" s="57"/>
      <c r="G15" s="17" t="s">
        <v>263</v>
      </c>
      <c r="H15" s="17">
        <v>67.67</v>
      </c>
      <c r="I15" s="18" t="s">
        <v>741</v>
      </c>
      <c r="J15" s="57"/>
      <c r="K15" s="57"/>
      <c r="L15" s="57"/>
      <c r="M15" s="57"/>
      <c r="N15" s="57"/>
      <c r="O15" s="57"/>
      <c r="P15" s="57"/>
      <c r="Q15" s="19"/>
    </row>
    <row r="16" spans="1:17" s="26" customFormat="1" ht="18" customHeight="1">
      <c r="A16" s="57"/>
      <c r="B16" s="63"/>
      <c r="C16" s="57"/>
      <c r="D16" s="63"/>
      <c r="E16" s="57"/>
      <c r="F16" s="57"/>
      <c r="G16" s="17" t="s">
        <v>264</v>
      </c>
      <c r="H16" s="17">
        <v>66.67</v>
      </c>
      <c r="I16" s="18" t="s">
        <v>676</v>
      </c>
      <c r="J16" s="57"/>
      <c r="K16" s="57"/>
      <c r="L16" s="57"/>
      <c r="M16" s="57"/>
      <c r="N16" s="57"/>
      <c r="O16" s="57"/>
      <c r="P16" s="57"/>
      <c r="Q16" s="19"/>
    </row>
    <row r="17" spans="1:17" s="26" customFormat="1" ht="18" customHeight="1">
      <c r="A17" s="57"/>
      <c r="B17" s="63"/>
      <c r="C17" s="57"/>
      <c r="D17" s="63"/>
      <c r="E17" s="57"/>
      <c r="F17" s="57"/>
      <c r="G17" s="17" t="s">
        <v>265</v>
      </c>
      <c r="H17" s="17">
        <v>65.67</v>
      </c>
      <c r="I17" s="18" t="s">
        <v>742</v>
      </c>
      <c r="J17" s="57"/>
      <c r="K17" s="57"/>
      <c r="L17" s="57"/>
      <c r="M17" s="57"/>
      <c r="N17" s="57"/>
      <c r="O17" s="57"/>
      <c r="P17" s="57"/>
      <c r="Q17" s="19"/>
    </row>
    <row r="18" spans="1:17" s="26" customFormat="1" ht="18" customHeight="1">
      <c r="A18" s="57"/>
      <c r="B18" s="63"/>
      <c r="C18" s="57"/>
      <c r="D18" s="63"/>
      <c r="E18" s="57"/>
      <c r="F18" s="57"/>
      <c r="G18" s="35" t="s">
        <v>674</v>
      </c>
      <c r="H18" s="17">
        <v>64.67</v>
      </c>
      <c r="I18" s="18" t="s">
        <v>676</v>
      </c>
      <c r="J18" s="57"/>
      <c r="K18" s="57"/>
      <c r="L18" s="57"/>
      <c r="M18" s="57"/>
      <c r="N18" s="57"/>
      <c r="O18" s="57"/>
      <c r="P18" s="57"/>
      <c r="Q18" s="19"/>
    </row>
    <row r="19" spans="1:17" s="26" customFormat="1" ht="18" customHeight="1">
      <c r="A19" s="58"/>
      <c r="B19" s="64"/>
      <c r="C19" s="58"/>
      <c r="D19" s="64"/>
      <c r="E19" s="58"/>
      <c r="F19" s="58"/>
      <c r="G19" s="35" t="s">
        <v>675</v>
      </c>
      <c r="H19" s="17">
        <v>64.33</v>
      </c>
      <c r="I19" s="18" t="s">
        <v>677</v>
      </c>
      <c r="J19" s="58"/>
      <c r="K19" s="58"/>
      <c r="L19" s="58"/>
      <c r="M19" s="58"/>
      <c r="N19" s="57"/>
      <c r="O19" s="58"/>
      <c r="P19" s="58"/>
      <c r="Q19" s="19"/>
    </row>
    <row r="20" spans="1:17" s="26" customFormat="1" ht="18" customHeight="1">
      <c r="A20" s="56" t="s">
        <v>99</v>
      </c>
      <c r="B20" s="62" t="s">
        <v>100</v>
      </c>
      <c r="C20" s="56" t="s">
        <v>96</v>
      </c>
      <c r="D20" s="62" t="s">
        <v>22</v>
      </c>
      <c r="E20" s="56">
        <v>1</v>
      </c>
      <c r="F20" s="56">
        <f>E20*3</f>
        <v>3</v>
      </c>
      <c r="G20" s="17" t="s">
        <v>266</v>
      </c>
      <c r="H20" s="17">
        <v>67.67</v>
      </c>
      <c r="I20" s="18" t="s">
        <v>753</v>
      </c>
      <c r="J20" s="56" t="s">
        <v>16</v>
      </c>
      <c r="K20" s="56" t="s">
        <v>17</v>
      </c>
      <c r="L20" s="56" t="s">
        <v>18</v>
      </c>
      <c r="M20" s="56" t="s">
        <v>19</v>
      </c>
      <c r="N20" s="57"/>
      <c r="O20" s="56"/>
      <c r="P20" s="56" t="s">
        <v>101</v>
      </c>
      <c r="Q20" s="19"/>
    </row>
    <row r="21" spans="1:17" s="26" customFormat="1" ht="18" customHeight="1">
      <c r="A21" s="57"/>
      <c r="B21" s="63"/>
      <c r="C21" s="57"/>
      <c r="D21" s="63"/>
      <c r="E21" s="57"/>
      <c r="F21" s="57"/>
      <c r="G21" s="17" t="s">
        <v>267</v>
      </c>
      <c r="H21" s="17">
        <v>66.33</v>
      </c>
      <c r="I21" s="18" t="s">
        <v>752</v>
      </c>
      <c r="J21" s="57"/>
      <c r="K21" s="57"/>
      <c r="L21" s="57"/>
      <c r="M21" s="57"/>
      <c r="N21" s="57"/>
      <c r="O21" s="57"/>
      <c r="P21" s="57"/>
      <c r="Q21" s="19"/>
    </row>
    <row r="22" spans="1:17" s="26" customFormat="1" ht="18" customHeight="1">
      <c r="A22" s="58"/>
      <c r="B22" s="64"/>
      <c r="C22" s="58"/>
      <c r="D22" s="64"/>
      <c r="E22" s="58"/>
      <c r="F22" s="58"/>
      <c r="G22" s="17" t="s">
        <v>268</v>
      </c>
      <c r="H22" s="17">
        <v>65.67</v>
      </c>
      <c r="I22" s="18" t="s">
        <v>754</v>
      </c>
      <c r="J22" s="58"/>
      <c r="K22" s="58"/>
      <c r="L22" s="58"/>
      <c r="M22" s="58"/>
      <c r="N22" s="58"/>
      <c r="O22" s="58"/>
      <c r="P22" s="58"/>
      <c r="Q22" s="19"/>
    </row>
    <row r="23" spans="1:17" s="26" customFormat="1" ht="18" customHeight="1">
      <c r="A23" s="53" t="s">
        <v>130</v>
      </c>
      <c r="B23" s="54"/>
      <c r="C23" s="54"/>
      <c r="D23" s="55"/>
      <c r="E23" s="27">
        <f>SUM(E4:E20)</f>
        <v>6</v>
      </c>
      <c r="F23" s="27">
        <f>SUM(F4:F20)</f>
        <v>19</v>
      </c>
      <c r="G23" s="17"/>
      <c r="H23" s="17"/>
      <c r="I23" s="27"/>
      <c r="J23" s="27"/>
      <c r="K23" s="27"/>
      <c r="L23" s="27"/>
      <c r="M23" s="27"/>
      <c r="N23" s="27"/>
      <c r="O23" s="27"/>
      <c r="P23" s="27"/>
      <c r="Q23" s="28"/>
    </row>
    <row r="24" s="26" customFormat="1" ht="12" customHeight="1">
      <c r="Q24" s="29"/>
    </row>
    <row r="25" s="26" customFormat="1" ht="12" customHeight="1">
      <c r="Q25" s="29"/>
    </row>
    <row r="26" s="26" customFormat="1" ht="12" customHeight="1">
      <c r="Q26" s="29"/>
    </row>
    <row r="27" s="26" customFormat="1" ht="12" customHeight="1">
      <c r="Q27" s="29"/>
    </row>
    <row r="28" s="26" customFormat="1" ht="12" customHeight="1">
      <c r="Q28" s="29"/>
    </row>
    <row r="29" s="26" customFormat="1" ht="12" customHeight="1">
      <c r="Q29" s="29"/>
    </row>
    <row r="30" s="26" customFormat="1" ht="12" customHeight="1">
      <c r="Q30" s="29"/>
    </row>
  </sheetData>
  <sheetProtection/>
  <mergeCells count="52">
    <mergeCell ref="J20:J22"/>
    <mergeCell ref="K20:K22"/>
    <mergeCell ref="L20:L22"/>
    <mergeCell ref="M20:M22"/>
    <mergeCell ref="O20:O22"/>
    <mergeCell ref="P20:P22"/>
    <mergeCell ref="A20:A22"/>
    <mergeCell ref="B20:B22"/>
    <mergeCell ref="C20:C22"/>
    <mergeCell ref="D20:D22"/>
    <mergeCell ref="E20:E22"/>
    <mergeCell ref="F20:F22"/>
    <mergeCell ref="J14:J19"/>
    <mergeCell ref="K14:K19"/>
    <mergeCell ref="L14:L19"/>
    <mergeCell ref="M14:M19"/>
    <mergeCell ref="O14:O19"/>
    <mergeCell ref="P14:P19"/>
    <mergeCell ref="A14:A19"/>
    <mergeCell ref="B14:B19"/>
    <mergeCell ref="C14:C19"/>
    <mergeCell ref="D14:D19"/>
    <mergeCell ref="E14:E19"/>
    <mergeCell ref="F14:F19"/>
    <mergeCell ref="J7:J13"/>
    <mergeCell ref="K7:K13"/>
    <mergeCell ref="L7:L13"/>
    <mergeCell ref="M7:M13"/>
    <mergeCell ref="O7:O13"/>
    <mergeCell ref="P7:P13"/>
    <mergeCell ref="A7:A13"/>
    <mergeCell ref="B7:B13"/>
    <mergeCell ref="C7:C13"/>
    <mergeCell ref="D7:D13"/>
    <mergeCell ref="E7:E13"/>
    <mergeCell ref="F7:F13"/>
    <mergeCell ref="J4:J6"/>
    <mergeCell ref="K4:K6"/>
    <mergeCell ref="L4:L6"/>
    <mergeCell ref="M4:M6"/>
    <mergeCell ref="O4:O6"/>
    <mergeCell ref="P4:P6"/>
    <mergeCell ref="A1:Q1"/>
    <mergeCell ref="A23:D23"/>
    <mergeCell ref="N4:N22"/>
    <mergeCell ref="A2:Q2"/>
    <mergeCell ref="A4:A6"/>
    <mergeCell ref="B4:B6"/>
    <mergeCell ref="C4:C6"/>
    <mergeCell ref="D4:D6"/>
    <mergeCell ref="E4:E6"/>
    <mergeCell ref="F4:F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Q11" sqref="Q11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42.7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6.5" customHeight="1">
      <c r="A4" s="56" t="s">
        <v>88</v>
      </c>
      <c r="B4" s="59" t="s">
        <v>123</v>
      </c>
      <c r="C4" s="56" t="s">
        <v>14</v>
      </c>
      <c r="D4" s="62" t="s">
        <v>22</v>
      </c>
      <c r="E4" s="56">
        <v>7</v>
      </c>
      <c r="F4" s="56">
        <v>22</v>
      </c>
      <c r="G4" s="17" t="s">
        <v>403</v>
      </c>
      <c r="H4" s="17">
        <v>69.67</v>
      </c>
      <c r="I4" s="18" t="s">
        <v>576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119</v>
      </c>
      <c r="O4" s="56"/>
      <c r="P4" s="56" t="s">
        <v>20</v>
      </c>
      <c r="Q4" s="34"/>
    </row>
    <row r="5" spans="1:17" s="26" customFormat="1" ht="16.5" customHeight="1">
      <c r="A5" s="57"/>
      <c r="B5" s="60"/>
      <c r="C5" s="57"/>
      <c r="D5" s="63"/>
      <c r="E5" s="57"/>
      <c r="F5" s="57"/>
      <c r="G5" s="17" t="s">
        <v>404</v>
      </c>
      <c r="H5" s="17">
        <v>68.33</v>
      </c>
      <c r="I5" s="18" t="s">
        <v>576</v>
      </c>
      <c r="J5" s="57"/>
      <c r="K5" s="57"/>
      <c r="L5" s="57"/>
      <c r="M5" s="57"/>
      <c r="N5" s="57"/>
      <c r="O5" s="57"/>
      <c r="P5" s="57"/>
      <c r="Q5" s="34"/>
    </row>
    <row r="6" spans="1:17" s="26" customFormat="1" ht="16.5" customHeight="1">
      <c r="A6" s="57"/>
      <c r="B6" s="60"/>
      <c r="C6" s="57"/>
      <c r="D6" s="63"/>
      <c r="E6" s="57"/>
      <c r="F6" s="57"/>
      <c r="G6" s="17" t="s">
        <v>405</v>
      </c>
      <c r="H6" s="17">
        <v>68</v>
      </c>
      <c r="I6" s="18" t="s">
        <v>576</v>
      </c>
      <c r="J6" s="57"/>
      <c r="K6" s="57"/>
      <c r="L6" s="57"/>
      <c r="M6" s="57"/>
      <c r="N6" s="57"/>
      <c r="O6" s="57"/>
      <c r="P6" s="57"/>
      <c r="Q6" s="34"/>
    </row>
    <row r="7" spans="1:17" s="26" customFormat="1" ht="16.5" customHeight="1">
      <c r="A7" s="57"/>
      <c r="B7" s="60"/>
      <c r="C7" s="57"/>
      <c r="D7" s="63"/>
      <c r="E7" s="57"/>
      <c r="F7" s="57"/>
      <c r="G7" s="17" t="s">
        <v>406</v>
      </c>
      <c r="H7" s="17">
        <v>67.33</v>
      </c>
      <c r="I7" s="18" t="s">
        <v>576</v>
      </c>
      <c r="J7" s="57"/>
      <c r="K7" s="57"/>
      <c r="L7" s="57"/>
      <c r="M7" s="57"/>
      <c r="N7" s="57"/>
      <c r="O7" s="57"/>
      <c r="P7" s="57"/>
      <c r="Q7" s="34"/>
    </row>
    <row r="8" spans="1:17" s="26" customFormat="1" ht="16.5" customHeight="1">
      <c r="A8" s="57"/>
      <c r="B8" s="60"/>
      <c r="C8" s="57"/>
      <c r="D8" s="63"/>
      <c r="E8" s="57"/>
      <c r="F8" s="57"/>
      <c r="G8" s="17" t="s">
        <v>407</v>
      </c>
      <c r="H8" s="17">
        <v>67.33</v>
      </c>
      <c r="I8" s="18" t="s">
        <v>613</v>
      </c>
      <c r="J8" s="57"/>
      <c r="K8" s="57"/>
      <c r="L8" s="57"/>
      <c r="M8" s="57"/>
      <c r="N8" s="57"/>
      <c r="O8" s="57"/>
      <c r="P8" s="57"/>
      <c r="Q8" s="34"/>
    </row>
    <row r="9" spans="1:17" s="26" customFormat="1" ht="16.5" customHeight="1">
      <c r="A9" s="57"/>
      <c r="B9" s="60"/>
      <c r="C9" s="57"/>
      <c r="D9" s="63"/>
      <c r="E9" s="57"/>
      <c r="F9" s="57"/>
      <c r="G9" s="17" t="s">
        <v>408</v>
      </c>
      <c r="H9" s="17">
        <v>67</v>
      </c>
      <c r="I9" s="18" t="s">
        <v>600</v>
      </c>
      <c r="J9" s="57"/>
      <c r="K9" s="57"/>
      <c r="L9" s="57"/>
      <c r="M9" s="57"/>
      <c r="N9" s="57"/>
      <c r="O9" s="57"/>
      <c r="P9" s="57"/>
      <c r="Q9" s="34"/>
    </row>
    <row r="10" spans="1:17" s="26" customFormat="1" ht="16.5" customHeight="1">
      <c r="A10" s="57"/>
      <c r="B10" s="60"/>
      <c r="C10" s="57"/>
      <c r="D10" s="63"/>
      <c r="E10" s="57"/>
      <c r="F10" s="57"/>
      <c r="G10" s="17" t="s">
        <v>409</v>
      </c>
      <c r="H10" s="17">
        <v>67</v>
      </c>
      <c r="I10" s="18" t="s">
        <v>604</v>
      </c>
      <c r="J10" s="57"/>
      <c r="K10" s="57"/>
      <c r="L10" s="57"/>
      <c r="M10" s="57"/>
      <c r="N10" s="57"/>
      <c r="O10" s="57"/>
      <c r="P10" s="57"/>
      <c r="Q10" s="34"/>
    </row>
    <row r="11" spans="1:17" s="26" customFormat="1" ht="16.5" customHeight="1">
      <c r="A11" s="57"/>
      <c r="B11" s="60"/>
      <c r="C11" s="57"/>
      <c r="D11" s="63"/>
      <c r="E11" s="57"/>
      <c r="F11" s="57"/>
      <c r="G11" s="17" t="s">
        <v>410</v>
      </c>
      <c r="H11" s="17">
        <v>67</v>
      </c>
      <c r="I11" s="18" t="s">
        <v>576</v>
      </c>
      <c r="J11" s="57"/>
      <c r="K11" s="57"/>
      <c r="L11" s="57"/>
      <c r="M11" s="57"/>
      <c r="N11" s="57"/>
      <c r="O11" s="57"/>
      <c r="P11" s="57"/>
      <c r="Q11" s="34"/>
    </row>
    <row r="12" spans="1:17" s="26" customFormat="1" ht="16.5" customHeight="1">
      <c r="A12" s="57"/>
      <c r="B12" s="60"/>
      <c r="C12" s="57"/>
      <c r="D12" s="63"/>
      <c r="E12" s="57"/>
      <c r="F12" s="57"/>
      <c r="G12" s="17" t="s">
        <v>411</v>
      </c>
      <c r="H12" s="17">
        <v>66.33</v>
      </c>
      <c r="I12" s="18" t="s">
        <v>576</v>
      </c>
      <c r="J12" s="57"/>
      <c r="K12" s="57"/>
      <c r="L12" s="57"/>
      <c r="M12" s="57"/>
      <c r="N12" s="57"/>
      <c r="O12" s="57"/>
      <c r="P12" s="57"/>
      <c r="Q12" s="34"/>
    </row>
    <row r="13" spans="1:17" s="26" customFormat="1" ht="16.5" customHeight="1">
      <c r="A13" s="57"/>
      <c r="B13" s="60"/>
      <c r="C13" s="57"/>
      <c r="D13" s="63"/>
      <c r="E13" s="57"/>
      <c r="F13" s="57"/>
      <c r="G13" s="17" t="s">
        <v>412</v>
      </c>
      <c r="H13" s="17">
        <v>65.67</v>
      </c>
      <c r="I13" s="18" t="s">
        <v>600</v>
      </c>
      <c r="J13" s="57"/>
      <c r="K13" s="57"/>
      <c r="L13" s="57"/>
      <c r="M13" s="57"/>
      <c r="N13" s="57"/>
      <c r="O13" s="57"/>
      <c r="P13" s="57"/>
      <c r="Q13" s="34"/>
    </row>
    <row r="14" spans="1:17" s="26" customFormat="1" ht="16.5" customHeight="1">
      <c r="A14" s="57"/>
      <c r="B14" s="60"/>
      <c r="C14" s="57"/>
      <c r="D14" s="63"/>
      <c r="E14" s="57"/>
      <c r="F14" s="57"/>
      <c r="G14" s="17" t="s">
        <v>413</v>
      </c>
      <c r="H14" s="17">
        <v>65.33</v>
      </c>
      <c r="I14" s="18" t="s">
        <v>577</v>
      </c>
      <c r="J14" s="57"/>
      <c r="K14" s="57"/>
      <c r="L14" s="57"/>
      <c r="M14" s="57"/>
      <c r="N14" s="57"/>
      <c r="O14" s="57"/>
      <c r="P14" s="57"/>
      <c r="Q14" s="34"/>
    </row>
    <row r="15" spans="1:17" s="26" customFormat="1" ht="16.5" customHeight="1">
      <c r="A15" s="57"/>
      <c r="B15" s="60"/>
      <c r="C15" s="57"/>
      <c r="D15" s="63"/>
      <c r="E15" s="57"/>
      <c r="F15" s="57"/>
      <c r="G15" s="17" t="s">
        <v>414</v>
      </c>
      <c r="H15" s="17">
        <v>65.33</v>
      </c>
      <c r="I15" s="18" t="s">
        <v>600</v>
      </c>
      <c r="J15" s="57"/>
      <c r="K15" s="57"/>
      <c r="L15" s="57"/>
      <c r="M15" s="57"/>
      <c r="N15" s="57"/>
      <c r="O15" s="57"/>
      <c r="P15" s="57"/>
      <c r="Q15" s="34"/>
    </row>
    <row r="16" spans="1:17" s="26" customFormat="1" ht="16.5" customHeight="1">
      <c r="A16" s="57"/>
      <c r="B16" s="60"/>
      <c r="C16" s="57"/>
      <c r="D16" s="63"/>
      <c r="E16" s="57"/>
      <c r="F16" s="57"/>
      <c r="G16" s="17" t="s">
        <v>415</v>
      </c>
      <c r="H16" s="17">
        <v>65.33</v>
      </c>
      <c r="I16" s="18" t="s">
        <v>564</v>
      </c>
      <c r="J16" s="57"/>
      <c r="K16" s="57"/>
      <c r="L16" s="57"/>
      <c r="M16" s="57"/>
      <c r="N16" s="57"/>
      <c r="O16" s="57"/>
      <c r="P16" s="57"/>
      <c r="Q16" s="34"/>
    </row>
    <row r="17" spans="1:17" s="26" customFormat="1" ht="16.5" customHeight="1">
      <c r="A17" s="57"/>
      <c r="B17" s="60"/>
      <c r="C17" s="57"/>
      <c r="D17" s="63"/>
      <c r="E17" s="57"/>
      <c r="F17" s="57"/>
      <c r="G17" s="17" t="s">
        <v>416</v>
      </c>
      <c r="H17" s="17">
        <v>65</v>
      </c>
      <c r="I17" s="18" t="s">
        <v>599</v>
      </c>
      <c r="J17" s="57"/>
      <c r="K17" s="57"/>
      <c r="L17" s="57"/>
      <c r="M17" s="57"/>
      <c r="N17" s="57"/>
      <c r="O17" s="57"/>
      <c r="P17" s="57"/>
      <c r="Q17" s="34"/>
    </row>
    <row r="18" spans="1:17" s="26" customFormat="1" ht="16.5" customHeight="1">
      <c r="A18" s="57"/>
      <c r="B18" s="60"/>
      <c r="C18" s="57"/>
      <c r="D18" s="63"/>
      <c r="E18" s="57"/>
      <c r="F18" s="57"/>
      <c r="G18" s="17" t="s">
        <v>417</v>
      </c>
      <c r="H18" s="17">
        <v>65</v>
      </c>
      <c r="I18" s="18" t="s">
        <v>576</v>
      </c>
      <c r="J18" s="57"/>
      <c r="K18" s="57"/>
      <c r="L18" s="57"/>
      <c r="M18" s="57"/>
      <c r="N18" s="57"/>
      <c r="O18" s="57"/>
      <c r="P18" s="57"/>
      <c r="Q18" s="34"/>
    </row>
    <row r="19" spans="1:17" s="26" customFormat="1" ht="16.5" customHeight="1">
      <c r="A19" s="57"/>
      <c r="B19" s="60"/>
      <c r="C19" s="57"/>
      <c r="D19" s="63"/>
      <c r="E19" s="57"/>
      <c r="F19" s="57"/>
      <c r="G19" s="17" t="s">
        <v>418</v>
      </c>
      <c r="H19" s="17">
        <v>65</v>
      </c>
      <c r="I19" s="18" t="s">
        <v>599</v>
      </c>
      <c r="J19" s="57"/>
      <c r="K19" s="57"/>
      <c r="L19" s="57"/>
      <c r="M19" s="57"/>
      <c r="N19" s="57"/>
      <c r="O19" s="57"/>
      <c r="P19" s="57"/>
      <c r="Q19" s="34"/>
    </row>
    <row r="20" spans="1:17" s="26" customFormat="1" ht="16.5" customHeight="1">
      <c r="A20" s="57"/>
      <c r="B20" s="60"/>
      <c r="C20" s="57"/>
      <c r="D20" s="63"/>
      <c r="E20" s="57"/>
      <c r="F20" s="57"/>
      <c r="G20" s="17" t="s">
        <v>419</v>
      </c>
      <c r="H20" s="17">
        <v>64.67</v>
      </c>
      <c r="I20" s="18" t="s">
        <v>577</v>
      </c>
      <c r="J20" s="57"/>
      <c r="K20" s="57"/>
      <c r="L20" s="57"/>
      <c r="M20" s="57"/>
      <c r="N20" s="57"/>
      <c r="O20" s="57"/>
      <c r="P20" s="57"/>
      <c r="Q20" s="34"/>
    </row>
    <row r="21" spans="1:17" s="26" customFormat="1" ht="16.5" customHeight="1">
      <c r="A21" s="57"/>
      <c r="B21" s="60"/>
      <c r="C21" s="57"/>
      <c r="D21" s="63"/>
      <c r="E21" s="57"/>
      <c r="F21" s="57"/>
      <c r="G21" s="17" t="s">
        <v>420</v>
      </c>
      <c r="H21" s="17">
        <v>64</v>
      </c>
      <c r="I21" s="18" t="s">
        <v>599</v>
      </c>
      <c r="J21" s="57"/>
      <c r="K21" s="57"/>
      <c r="L21" s="57"/>
      <c r="M21" s="57"/>
      <c r="N21" s="57"/>
      <c r="O21" s="57"/>
      <c r="P21" s="57"/>
      <c r="Q21" s="34"/>
    </row>
    <row r="22" spans="1:17" s="26" customFormat="1" ht="16.5" customHeight="1">
      <c r="A22" s="57"/>
      <c r="B22" s="60"/>
      <c r="C22" s="57"/>
      <c r="D22" s="63"/>
      <c r="E22" s="57"/>
      <c r="F22" s="57"/>
      <c r="G22" s="17" t="s">
        <v>421</v>
      </c>
      <c r="H22" s="17">
        <v>63.67</v>
      </c>
      <c r="I22" s="18" t="s">
        <v>600</v>
      </c>
      <c r="J22" s="57"/>
      <c r="K22" s="57"/>
      <c r="L22" s="57"/>
      <c r="M22" s="57"/>
      <c r="N22" s="57"/>
      <c r="O22" s="57"/>
      <c r="P22" s="57"/>
      <c r="Q22" s="34"/>
    </row>
    <row r="23" spans="1:17" s="26" customFormat="1" ht="16.5" customHeight="1">
      <c r="A23" s="57"/>
      <c r="B23" s="60"/>
      <c r="C23" s="57"/>
      <c r="D23" s="63"/>
      <c r="E23" s="57"/>
      <c r="F23" s="57"/>
      <c r="G23" s="35" t="s">
        <v>657</v>
      </c>
      <c r="H23" s="17">
        <v>63.33</v>
      </c>
      <c r="I23" s="18" t="s">
        <v>599</v>
      </c>
      <c r="J23" s="57"/>
      <c r="K23" s="57"/>
      <c r="L23" s="57"/>
      <c r="M23" s="57"/>
      <c r="N23" s="57"/>
      <c r="O23" s="57"/>
      <c r="P23" s="57"/>
      <c r="Q23" s="34"/>
    </row>
    <row r="24" spans="1:17" s="26" customFormat="1" ht="16.5" customHeight="1">
      <c r="A24" s="57"/>
      <c r="B24" s="60"/>
      <c r="C24" s="57"/>
      <c r="D24" s="63"/>
      <c r="E24" s="57"/>
      <c r="F24" s="57"/>
      <c r="G24" s="35" t="s">
        <v>658</v>
      </c>
      <c r="H24" s="17">
        <v>63</v>
      </c>
      <c r="I24" s="18" t="s">
        <v>600</v>
      </c>
      <c r="J24" s="57"/>
      <c r="K24" s="57"/>
      <c r="L24" s="57"/>
      <c r="M24" s="57"/>
      <c r="N24" s="57"/>
      <c r="O24" s="57"/>
      <c r="P24" s="57"/>
      <c r="Q24" s="34"/>
    </row>
    <row r="25" spans="1:17" s="26" customFormat="1" ht="16.5" customHeight="1">
      <c r="A25" s="58"/>
      <c r="B25" s="61"/>
      <c r="C25" s="58"/>
      <c r="D25" s="64"/>
      <c r="E25" s="58"/>
      <c r="F25" s="58"/>
      <c r="G25" s="35" t="s">
        <v>659</v>
      </c>
      <c r="H25" s="17">
        <v>63</v>
      </c>
      <c r="I25" s="18" t="s">
        <v>577</v>
      </c>
      <c r="J25" s="58"/>
      <c r="K25" s="58"/>
      <c r="L25" s="58"/>
      <c r="M25" s="58"/>
      <c r="N25" s="58"/>
      <c r="O25" s="58"/>
      <c r="P25" s="58"/>
      <c r="Q25" s="34"/>
    </row>
    <row r="26" spans="1:17" s="26" customFormat="1" ht="16.5" customHeight="1">
      <c r="A26" s="53" t="s">
        <v>130</v>
      </c>
      <c r="B26" s="54"/>
      <c r="C26" s="54"/>
      <c r="D26" s="55"/>
      <c r="E26" s="32">
        <f>SUM(E4:E25)</f>
        <v>7</v>
      </c>
      <c r="F26" s="32">
        <f>SUM(F4:F25)</f>
        <v>22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2"/>
    </row>
    <row r="27" s="26" customFormat="1" ht="12" customHeight="1">
      <c r="Q27" s="29"/>
    </row>
    <row r="28" s="26" customFormat="1" ht="12" customHeight="1">
      <c r="Q28" s="29"/>
    </row>
    <row r="29" s="26" customFormat="1" ht="12" customHeight="1">
      <c r="Q29" s="29"/>
    </row>
  </sheetData>
  <sheetProtection/>
  <mergeCells count="16">
    <mergeCell ref="K4:K25"/>
    <mergeCell ref="L4:L25"/>
    <mergeCell ref="M4:M25"/>
    <mergeCell ref="N4:N25"/>
    <mergeCell ref="O4:O25"/>
    <mergeCell ref="P4:P25"/>
    <mergeCell ref="A1:Q1"/>
    <mergeCell ref="A2:Q2"/>
    <mergeCell ref="A26:D26"/>
    <mergeCell ref="A4:A25"/>
    <mergeCell ref="B4:B25"/>
    <mergeCell ref="C4:C25"/>
    <mergeCell ref="D4:D25"/>
    <mergeCell ref="E4:E25"/>
    <mergeCell ref="F4:F25"/>
    <mergeCell ref="J4:J2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G27" sqref="G27:G28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32.2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5" customHeight="1">
      <c r="A4" s="56" t="s">
        <v>12</v>
      </c>
      <c r="B4" s="62" t="s">
        <v>13</v>
      </c>
      <c r="C4" s="56" t="s">
        <v>38</v>
      </c>
      <c r="D4" s="62" t="s">
        <v>39</v>
      </c>
      <c r="E4" s="56">
        <v>1</v>
      </c>
      <c r="F4" s="56">
        <f>E4*3</f>
        <v>3</v>
      </c>
      <c r="G4" s="17" t="s">
        <v>230</v>
      </c>
      <c r="H4" s="17">
        <v>71.67</v>
      </c>
      <c r="I4" s="18" t="s">
        <v>755</v>
      </c>
      <c r="J4" s="56" t="s">
        <v>40</v>
      </c>
      <c r="K4" s="56" t="s">
        <v>41</v>
      </c>
      <c r="L4" s="56" t="s">
        <v>42</v>
      </c>
      <c r="M4" s="56" t="s">
        <v>19</v>
      </c>
      <c r="N4" s="56" t="s">
        <v>43</v>
      </c>
      <c r="O4" s="56" t="s">
        <v>44</v>
      </c>
      <c r="P4" s="56" t="s">
        <v>20</v>
      </c>
      <c r="Q4" s="19"/>
    </row>
    <row r="5" spans="1:17" s="26" customFormat="1" ht="15" customHeight="1">
      <c r="A5" s="57"/>
      <c r="B5" s="63"/>
      <c r="C5" s="57"/>
      <c r="D5" s="63"/>
      <c r="E5" s="57"/>
      <c r="F5" s="57"/>
      <c r="G5" s="17" t="s">
        <v>231</v>
      </c>
      <c r="H5" s="17">
        <v>70.67</v>
      </c>
      <c r="I5" s="18" t="s">
        <v>756</v>
      </c>
      <c r="J5" s="57"/>
      <c r="K5" s="57"/>
      <c r="L5" s="57"/>
      <c r="M5" s="57"/>
      <c r="N5" s="57"/>
      <c r="O5" s="57"/>
      <c r="P5" s="57"/>
      <c r="Q5" s="19"/>
    </row>
    <row r="6" spans="1:17" s="26" customFormat="1" ht="15" customHeight="1">
      <c r="A6" s="58"/>
      <c r="B6" s="64"/>
      <c r="C6" s="58"/>
      <c r="D6" s="64"/>
      <c r="E6" s="58"/>
      <c r="F6" s="58"/>
      <c r="G6" s="17" t="s">
        <v>232</v>
      </c>
      <c r="H6" s="17">
        <v>68.67</v>
      </c>
      <c r="I6" s="18" t="s">
        <v>565</v>
      </c>
      <c r="J6" s="58"/>
      <c r="K6" s="58"/>
      <c r="L6" s="58"/>
      <c r="M6" s="58"/>
      <c r="N6" s="57"/>
      <c r="O6" s="58"/>
      <c r="P6" s="58"/>
      <c r="Q6" s="19"/>
    </row>
    <row r="7" spans="1:17" s="26" customFormat="1" ht="15" customHeight="1">
      <c r="A7" s="56" t="s">
        <v>45</v>
      </c>
      <c r="B7" s="62" t="s">
        <v>46</v>
      </c>
      <c r="C7" s="56" t="s">
        <v>38</v>
      </c>
      <c r="D7" s="62" t="s">
        <v>60</v>
      </c>
      <c r="E7" s="56">
        <v>3</v>
      </c>
      <c r="F7" s="56">
        <f>E7*3</f>
        <v>9</v>
      </c>
      <c r="G7" s="17" t="s">
        <v>233</v>
      </c>
      <c r="H7" s="17">
        <v>70.33</v>
      </c>
      <c r="I7" s="18" t="s">
        <v>748</v>
      </c>
      <c r="J7" s="56" t="s">
        <v>40</v>
      </c>
      <c r="K7" s="56" t="s">
        <v>41</v>
      </c>
      <c r="L7" s="56" t="s">
        <v>42</v>
      </c>
      <c r="M7" s="56" t="s">
        <v>19</v>
      </c>
      <c r="N7" s="57"/>
      <c r="O7" s="56" t="s">
        <v>61</v>
      </c>
      <c r="P7" s="56" t="s">
        <v>62</v>
      </c>
      <c r="Q7" s="19"/>
    </row>
    <row r="8" spans="1:17" s="26" customFormat="1" ht="15" customHeight="1">
      <c r="A8" s="57"/>
      <c r="B8" s="63"/>
      <c r="C8" s="57"/>
      <c r="D8" s="63"/>
      <c r="E8" s="57"/>
      <c r="F8" s="57"/>
      <c r="G8" s="17" t="s">
        <v>234</v>
      </c>
      <c r="H8" s="17">
        <v>69</v>
      </c>
      <c r="I8" s="18" t="s">
        <v>747</v>
      </c>
      <c r="J8" s="57"/>
      <c r="K8" s="57"/>
      <c r="L8" s="57"/>
      <c r="M8" s="57"/>
      <c r="N8" s="57"/>
      <c r="O8" s="57"/>
      <c r="P8" s="57"/>
      <c r="Q8" s="19"/>
    </row>
    <row r="9" spans="1:17" s="26" customFormat="1" ht="15" customHeight="1">
      <c r="A9" s="57"/>
      <c r="B9" s="63"/>
      <c r="C9" s="57"/>
      <c r="D9" s="63"/>
      <c r="E9" s="57"/>
      <c r="F9" s="57"/>
      <c r="G9" s="17" t="s">
        <v>235</v>
      </c>
      <c r="H9" s="17">
        <v>68.67</v>
      </c>
      <c r="I9" s="18" t="s">
        <v>743</v>
      </c>
      <c r="J9" s="57"/>
      <c r="K9" s="57"/>
      <c r="L9" s="57"/>
      <c r="M9" s="57"/>
      <c r="N9" s="57"/>
      <c r="O9" s="57"/>
      <c r="P9" s="57"/>
      <c r="Q9" s="19"/>
    </row>
    <row r="10" spans="1:17" s="26" customFormat="1" ht="15" customHeight="1">
      <c r="A10" s="57"/>
      <c r="B10" s="63"/>
      <c r="C10" s="57"/>
      <c r="D10" s="63"/>
      <c r="E10" s="57"/>
      <c r="F10" s="57"/>
      <c r="G10" s="17" t="s">
        <v>236</v>
      </c>
      <c r="H10" s="17">
        <v>68.33</v>
      </c>
      <c r="I10" s="18" t="s">
        <v>746</v>
      </c>
      <c r="J10" s="57"/>
      <c r="K10" s="57"/>
      <c r="L10" s="57"/>
      <c r="M10" s="57"/>
      <c r="N10" s="57"/>
      <c r="O10" s="57"/>
      <c r="P10" s="57"/>
      <c r="Q10" s="19"/>
    </row>
    <row r="11" spans="1:17" s="26" customFormat="1" ht="15" customHeight="1">
      <c r="A11" s="57"/>
      <c r="B11" s="63"/>
      <c r="C11" s="57"/>
      <c r="D11" s="63"/>
      <c r="E11" s="57"/>
      <c r="F11" s="57"/>
      <c r="G11" s="17" t="s">
        <v>237</v>
      </c>
      <c r="H11" s="17">
        <v>67.67</v>
      </c>
      <c r="I11" s="18" t="s">
        <v>749</v>
      </c>
      <c r="J11" s="57"/>
      <c r="K11" s="57"/>
      <c r="L11" s="57"/>
      <c r="M11" s="57"/>
      <c r="N11" s="57"/>
      <c r="O11" s="57"/>
      <c r="P11" s="57"/>
      <c r="Q11" s="19"/>
    </row>
    <row r="12" spans="1:17" s="26" customFormat="1" ht="15" customHeight="1">
      <c r="A12" s="57"/>
      <c r="B12" s="63"/>
      <c r="C12" s="57"/>
      <c r="D12" s="63"/>
      <c r="E12" s="57"/>
      <c r="F12" s="57"/>
      <c r="G12" s="17" t="s">
        <v>238</v>
      </c>
      <c r="H12" s="17">
        <v>67</v>
      </c>
      <c r="I12" s="18" t="s">
        <v>744</v>
      </c>
      <c r="J12" s="57"/>
      <c r="K12" s="57"/>
      <c r="L12" s="57"/>
      <c r="M12" s="57"/>
      <c r="N12" s="57"/>
      <c r="O12" s="57"/>
      <c r="P12" s="57"/>
      <c r="Q12" s="19"/>
    </row>
    <row r="13" spans="1:17" s="26" customFormat="1" ht="15" customHeight="1">
      <c r="A13" s="57"/>
      <c r="B13" s="63"/>
      <c r="C13" s="57"/>
      <c r="D13" s="63"/>
      <c r="E13" s="57"/>
      <c r="F13" s="57"/>
      <c r="G13" s="17" t="s">
        <v>239</v>
      </c>
      <c r="H13" s="17">
        <v>67</v>
      </c>
      <c r="I13" s="18" t="s">
        <v>745</v>
      </c>
      <c r="J13" s="57"/>
      <c r="K13" s="57"/>
      <c r="L13" s="57"/>
      <c r="M13" s="57"/>
      <c r="N13" s="57"/>
      <c r="O13" s="57"/>
      <c r="P13" s="57"/>
      <c r="Q13" s="19"/>
    </row>
    <row r="14" spans="1:17" s="26" customFormat="1" ht="15" customHeight="1">
      <c r="A14" s="57"/>
      <c r="B14" s="63"/>
      <c r="C14" s="57"/>
      <c r="D14" s="63"/>
      <c r="E14" s="57"/>
      <c r="F14" s="57"/>
      <c r="G14" s="17" t="s">
        <v>240</v>
      </c>
      <c r="H14" s="17">
        <v>66.67</v>
      </c>
      <c r="I14" s="18" t="s">
        <v>750</v>
      </c>
      <c r="J14" s="57"/>
      <c r="K14" s="57"/>
      <c r="L14" s="57"/>
      <c r="M14" s="57"/>
      <c r="N14" s="57"/>
      <c r="O14" s="57"/>
      <c r="P14" s="57"/>
      <c r="Q14" s="19"/>
    </row>
    <row r="15" spans="1:17" s="26" customFormat="1" ht="15" customHeight="1">
      <c r="A15" s="58"/>
      <c r="B15" s="64"/>
      <c r="C15" s="58"/>
      <c r="D15" s="64"/>
      <c r="E15" s="58"/>
      <c r="F15" s="58"/>
      <c r="G15" s="35" t="s">
        <v>640</v>
      </c>
      <c r="H15" s="17">
        <v>65.67</v>
      </c>
      <c r="I15" s="18" t="s">
        <v>644</v>
      </c>
      <c r="J15" s="58"/>
      <c r="K15" s="58"/>
      <c r="L15" s="58"/>
      <c r="M15" s="58"/>
      <c r="N15" s="57"/>
      <c r="O15" s="58"/>
      <c r="P15" s="58"/>
      <c r="Q15" s="19"/>
    </row>
    <row r="16" spans="1:17" s="26" customFormat="1" ht="15" customHeight="1">
      <c r="A16" s="56" t="s">
        <v>45</v>
      </c>
      <c r="B16" s="62" t="s">
        <v>46</v>
      </c>
      <c r="C16" s="56" t="s">
        <v>38</v>
      </c>
      <c r="D16" s="62" t="s">
        <v>63</v>
      </c>
      <c r="E16" s="56">
        <v>1</v>
      </c>
      <c r="F16" s="56">
        <v>4</v>
      </c>
      <c r="G16" s="17" t="s">
        <v>241</v>
      </c>
      <c r="H16" s="17">
        <v>72</v>
      </c>
      <c r="I16" s="18" t="s">
        <v>757</v>
      </c>
      <c r="J16" s="56" t="s">
        <v>40</v>
      </c>
      <c r="K16" s="56" t="s">
        <v>41</v>
      </c>
      <c r="L16" s="56" t="s">
        <v>42</v>
      </c>
      <c r="M16" s="56" t="s">
        <v>19</v>
      </c>
      <c r="N16" s="57"/>
      <c r="O16" s="56"/>
      <c r="P16" s="56" t="s">
        <v>48</v>
      </c>
      <c r="Q16" s="19"/>
    </row>
    <row r="17" spans="1:17" s="26" customFormat="1" ht="15" customHeight="1">
      <c r="A17" s="57"/>
      <c r="B17" s="63"/>
      <c r="C17" s="57"/>
      <c r="D17" s="63"/>
      <c r="E17" s="57"/>
      <c r="F17" s="57"/>
      <c r="G17" s="17" t="s">
        <v>242</v>
      </c>
      <c r="H17" s="17">
        <v>71.67</v>
      </c>
      <c r="I17" s="18" t="s">
        <v>758</v>
      </c>
      <c r="J17" s="57"/>
      <c r="K17" s="57"/>
      <c r="L17" s="57"/>
      <c r="M17" s="57"/>
      <c r="N17" s="57"/>
      <c r="O17" s="57"/>
      <c r="P17" s="57"/>
      <c r="Q17" s="19"/>
    </row>
    <row r="18" spans="1:17" s="26" customFormat="1" ht="15" customHeight="1">
      <c r="A18" s="57"/>
      <c r="B18" s="63"/>
      <c r="C18" s="57"/>
      <c r="D18" s="63"/>
      <c r="E18" s="57"/>
      <c r="F18" s="57"/>
      <c r="G18" s="17" t="s">
        <v>243</v>
      </c>
      <c r="H18" s="17">
        <v>71</v>
      </c>
      <c r="I18" s="18" t="s">
        <v>759</v>
      </c>
      <c r="J18" s="57"/>
      <c r="K18" s="57"/>
      <c r="L18" s="57"/>
      <c r="M18" s="57"/>
      <c r="N18" s="57"/>
      <c r="O18" s="57"/>
      <c r="P18" s="57"/>
      <c r="Q18" s="19"/>
    </row>
    <row r="19" spans="1:17" s="26" customFormat="1" ht="15" customHeight="1">
      <c r="A19" s="58"/>
      <c r="B19" s="64"/>
      <c r="C19" s="58"/>
      <c r="D19" s="64"/>
      <c r="E19" s="58"/>
      <c r="F19" s="58"/>
      <c r="G19" s="17" t="s">
        <v>244</v>
      </c>
      <c r="H19" s="17">
        <v>71</v>
      </c>
      <c r="I19" s="18" t="s">
        <v>719</v>
      </c>
      <c r="J19" s="58"/>
      <c r="K19" s="58"/>
      <c r="L19" s="58"/>
      <c r="M19" s="58"/>
      <c r="N19" s="57"/>
      <c r="O19" s="58"/>
      <c r="P19" s="58"/>
      <c r="Q19" s="19"/>
    </row>
    <row r="20" spans="1:17" s="26" customFormat="1" ht="15" customHeight="1">
      <c r="A20" s="56" t="s">
        <v>67</v>
      </c>
      <c r="B20" s="62" t="s">
        <v>68</v>
      </c>
      <c r="C20" s="56" t="s">
        <v>38</v>
      </c>
      <c r="D20" s="62" t="s">
        <v>63</v>
      </c>
      <c r="E20" s="56">
        <v>1</v>
      </c>
      <c r="F20" s="56">
        <f>E20*3</f>
        <v>3</v>
      </c>
      <c r="G20" s="17" t="s">
        <v>245</v>
      </c>
      <c r="H20" s="17">
        <v>65</v>
      </c>
      <c r="I20" s="18" t="s">
        <v>760</v>
      </c>
      <c r="J20" s="56" t="s">
        <v>40</v>
      </c>
      <c r="K20" s="56" t="s">
        <v>41</v>
      </c>
      <c r="L20" s="56" t="s">
        <v>42</v>
      </c>
      <c r="M20" s="56" t="s">
        <v>30</v>
      </c>
      <c r="N20" s="57"/>
      <c r="O20" s="56" t="s">
        <v>44</v>
      </c>
      <c r="P20" s="56" t="s">
        <v>20</v>
      </c>
      <c r="Q20" s="22"/>
    </row>
    <row r="21" spans="1:17" s="26" customFormat="1" ht="15" customHeight="1">
      <c r="A21" s="57"/>
      <c r="B21" s="63"/>
      <c r="C21" s="57"/>
      <c r="D21" s="63"/>
      <c r="E21" s="57"/>
      <c r="F21" s="57"/>
      <c r="G21" s="17" t="s">
        <v>246</v>
      </c>
      <c r="H21" s="17">
        <v>63.67</v>
      </c>
      <c r="I21" s="20" t="s">
        <v>761</v>
      </c>
      <c r="J21" s="57"/>
      <c r="K21" s="57"/>
      <c r="L21" s="57"/>
      <c r="M21" s="57"/>
      <c r="N21" s="57"/>
      <c r="O21" s="57"/>
      <c r="P21" s="57"/>
      <c r="Q21" s="28"/>
    </row>
    <row r="22" spans="1:17" s="26" customFormat="1" ht="15" customHeight="1">
      <c r="A22" s="58"/>
      <c r="B22" s="64"/>
      <c r="C22" s="58"/>
      <c r="D22" s="64"/>
      <c r="E22" s="58"/>
      <c r="F22" s="58"/>
      <c r="G22" s="35" t="s">
        <v>651</v>
      </c>
      <c r="H22" s="17">
        <v>63</v>
      </c>
      <c r="I22" s="20" t="s">
        <v>652</v>
      </c>
      <c r="J22" s="58"/>
      <c r="K22" s="58"/>
      <c r="L22" s="58"/>
      <c r="M22" s="58"/>
      <c r="N22" s="57"/>
      <c r="O22" s="58"/>
      <c r="P22" s="58"/>
      <c r="Q22" s="28"/>
    </row>
    <row r="23" spans="1:17" s="26" customFormat="1" ht="15" customHeight="1">
      <c r="A23" s="56" t="s">
        <v>67</v>
      </c>
      <c r="B23" s="62" t="s">
        <v>68</v>
      </c>
      <c r="C23" s="56" t="s">
        <v>38</v>
      </c>
      <c r="D23" s="62" t="s">
        <v>64</v>
      </c>
      <c r="E23" s="56">
        <v>1</v>
      </c>
      <c r="F23" s="56">
        <f>E23*3</f>
        <v>3</v>
      </c>
      <c r="G23" s="17" t="s">
        <v>247</v>
      </c>
      <c r="H23" s="17">
        <v>69.67</v>
      </c>
      <c r="I23" s="20" t="s">
        <v>762</v>
      </c>
      <c r="J23" s="56" t="s">
        <v>40</v>
      </c>
      <c r="K23" s="56" t="s">
        <v>41</v>
      </c>
      <c r="L23" s="56" t="s">
        <v>42</v>
      </c>
      <c r="M23" s="56" t="s">
        <v>19</v>
      </c>
      <c r="N23" s="57"/>
      <c r="O23" s="56"/>
      <c r="P23" s="56" t="s">
        <v>70</v>
      </c>
      <c r="Q23" s="21"/>
    </row>
    <row r="24" spans="1:17" s="26" customFormat="1" ht="15" customHeight="1">
      <c r="A24" s="57"/>
      <c r="B24" s="63"/>
      <c r="C24" s="57"/>
      <c r="D24" s="63"/>
      <c r="E24" s="57"/>
      <c r="F24" s="57"/>
      <c r="G24" s="17" t="s">
        <v>248</v>
      </c>
      <c r="H24" s="17">
        <v>69.33</v>
      </c>
      <c r="I24" s="20" t="s">
        <v>742</v>
      </c>
      <c r="J24" s="57"/>
      <c r="K24" s="57"/>
      <c r="L24" s="57"/>
      <c r="M24" s="57"/>
      <c r="N24" s="57"/>
      <c r="O24" s="57"/>
      <c r="P24" s="57"/>
      <c r="Q24" s="21"/>
    </row>
    <row r="25" spans="1:17" s="26" customFormat="1" ht="15" customHeight="1">
      <c r="A25" s="58"/>
      <c r="B25" s="64"/>
      <c r="C25" s="58"/>
      <c r="D25" s="64"/>
      <c r="E25" s="58"/>
      <c r="F25" s="58"/>
      <c r="G25" s="35" t="s">
        <v>653</v>
      </c>
      <c r="H25" s="17">
        <v>67.67</v>
      </c>
      <c r="I25" s="20" t="s">
        <v>654</v>
      </c>
      <c r="J25" s="58"/>
      <c r="K25" s="58"/>
      <c r="L25" s="58"/>
      <c r="M25" s="58"/>
      <c r="N25" s="57"/>
      <c r="O25" s="58"/>
      <c r="P25" s="58"/>
      <c r="Q25" s="21"/>
    </row>
    <row r="26" spans="1:17" s="26" customFormat="1" ht="15" customHeight="1">
      <c r="A26" s="56" t="s">
        <v>85</v>
      </c>
      <c r="B26" s="62" t="s">
        <v>86</v>
      </c>
      <c r="C26" s="56" t="s">
        <v>38</v>
      </c>
      <c r="D26" s="62" t="s">
        <v>15</v>
      </c>
      <c r="E26" s="56">
        <v>1</v>
      </c>
      <c r="F26" s="56">
        <f>E26*3</f>
        <v>3</v>
      </c>
      <c r="G26" s="17" t="s">
        <v>249</v>
      </c>
      <c r="H26" s="17">
        <v>73</v>
      </c>
      <c r="I26" s="20" t="s">
        <v>763</v>
      </c>
      <c r="J26" s="56" t="s">
        <v>40</v>
      </c>
      <c r="K26" s="56" t="s">
        <v>41</v>
      </c>
      <c r="L26" s="56" t="s">
        <v>42</v>
      </c>
      <c r="M26" s="56" t="s">
        <v>19</v>
      </c>
      <c r="N26" s="57"/>
      <c r="O26" s="56"/>
      <c r="P26" s="56" t="s">
        <v>87</v>
      </c>
      <c r="Q26" s="21"/>
    </row>
    <row r="27" spans="1:17" s="26" customFormat="1" ht="15" customHeight="1">
      <c r="A27" s="57"/>
      <c r="B27" s="63"/>
      <c r="C27" s="57"/>
      <c r="D27" s="63"/>
      <c r="E27" s="57"/>
      <c r="F27" s="57"/>
      <c r="G27" s="17" t="s">
        <v>250</v>
      </c>
      <c r="H27" s="17">
        <v>69</v>
      </c>
      <c r="I27" s="20" t="s">
        <v>691</v>
      </c>
      <c r="J27" s="57"/>
      <c r="K27" s="57"/>
      <c r="L27" s="57"/>
      <c r="M27" s="57"/>
      <c r="N27" s="57"/>
      <c r="O27" s="57"/>
      <c r="P27" s="57"/>
      <c r="Q27" s="21"/>
    </row>
    <row r="28" spans="1:17" s="26" customFormat="1" ht="15" customHeight="1">
      <c r="A28" s="58"/>
      <c r="B28" s="64"/>
      <c r="C28" s="58"/>
      <c r="D28" s="64"/>
      <c r="E28" s="58"/>
      <c r="F28" s="58"/>
      <c r="G28" s="17" t="s">
        <v>251</v>
      </c>
      <c r="H28" s="17">
        <v>68</v>
      </c>
      <c r="I28" s="18" t="s">
        <v>764</v>
      </c>
      <c r="J28" s="58"/>
      <c r="K28" s="58"/>
      <c r="L28" s="58"/>
      <c r="M28" s="58"/>
      <c r="N28" s="58"/>
      <c r="O28" s="58"/>
      <c r="P28" s="58"/>
      <c r="Q28" s="22"/>
    </row>
    <row r="29" spans="1:17" s="26" customFormat="1" ht="15" customHeight="1">
      <c r="A29" s="53" t="s">
        <v>130</v>
      </c>
      <c r="B29" s="54"/>
      <c r="C29" s="54"/>
      <c r="D29" s="55"/>
      <c r="E29" s="32">
        <f>SUM(E4:E26)</f>
        <v>8</v>
      </c>
      <c r="F29" s="32">
        <f>SUM(F4:F26)</f>
        <v>25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22"/>
    </row>
    <row r="30" s="26" customFormat="1" ht="12" customHeight="1">
      <c r="Q30" s="29"/>
    </row>
    <row r="31" s="26" customFormat="1" ht="12" customHeight="1">
      <c r="Q31" s="29"/>
    </row>
  </sheetData>
  <sheetProtection/>
  <mergeCells count="76">
    <mergeCell ref="J26:J28"/>
    <mergeCell ref="K26:K28"/>
    <mergeCell ref="L26:L28"/>
    <mergeCell ref="M26:M28"/>
    <mergeCell ref="O26:O28"/>
    <mergeCell ref="P26:P28"/>
    <mergeCell ref="A26:A28"/>
    <mergeCell ref="B26:B28"/>
    <mergeCell ref="C26:C28"/>
    <mergeCell ref="D26:D28"/>
    <mergeCell ref="E26:E28"/>
    <mergeCell ref="F26:F28"/>
    <mergeCell ref="J23:J25"/>
    <mergeCell ref="K23:K25"/>
    <mergeCell ref="L23:L25"/>
    <mergeCell ref="M23:M25"/>
    <mergeCell ref="O23:O25"/>
    <mergeCell ref="P23:P25"/>
    <mergeCell ref="A23:A25"/>
    <mergeCell ref="B23:B25"/>
    <mergeCell ref="C23:C25"/>
    <mergeCell ref="D23:D25"/>
    <mergeCell ref="E23:E25"/>
    <mergeCell ref="F23:F25"/>
    <mergeCell ref="J20:J22"/>
    <mergeCell ref="K20:K22"/>
    <mergeCell ref="L20:L22"/>
    <mergeCell ref="M20:M22"/>
    <mergeCell ref="O20:O22"/>
    <mergeCell ref="P20:P22"/>
    <mergeCell ref="A20:A22"/>
    <mergeCell ref="B20:B22"/>
    <mergeCell ref="C20:C22"/>
    <mergeCell ref="D20:D22"/>
    <mergeCell ref="E20:E22"/>
    <mergeCell ref="F20:F22"/>
    <mergeCell ref="J16:J19"/>
    <mergeCell ref="K16:K19"/>
    <mergeCell ref="L16:L19"/>
    <mergeCell ref="M16:M19"/>
    <mergeCell ref="O16:O19"/>
    <mergeCell ref="P16:P19"/>
    <mergeCell ref="A16:A19"/>
    <mergeCell ref="B16:B19"/>
    <mergeCell ref="C16:C19"/>
    <mergeCell ref="D16:D19"/>
    <mergeCell ref="E16:E19"/>
    <mergeCell ref="F16:F19"/>
    <mergeCell ref="J7:J15"/>
    <mergeCell ref="K7:K15"/>
    <mergeCell ref="L7:L15"/>
    <mergeCell ref="M7:M15"/>
    <mergeCell ref="O7:O15"/>
    <mergeCell ref="P7:P15"/>
    <mergeCell ref="A7:A15"/>
    <mergeCell ref="B7:B15"/>
    <mergeCell ref="C7:C15"/>
    <mergeCell ref="D7:D15"/>
    <mergeCell ref="E7:E15"/>
    <mergeCell ref="F7:F15"/>
    <mergeCell ref="J4:J6"/>
    <mergeCell ref="K4:K6"/>
    <mergeCell ref="L4:L6"/>
    <mergeCell ref="M4:M6"/>
    <mergeCell ref="O4:O6"/>
    <mergeCell ref="P4:P6"/>
    <mergeCell ref="A1:Q1"/>
    <mergeCell ref="A29:D29"/>
    <mergeCell ref="N4:N28"/>
    <mergeCell ref="A2:Q2"/>
    <mergeCell ref="A4:A6"/>
    <mergeCell ref="B4:B6"/>
    <mergeCell ref="C4:C6"/>
    <mergeCell ref="D4:D6"/>
    <mergeCell ref="E4:E6"/>
    <mergeCell ref="F4:F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4">
      <selection activeCell="G21" sqref="G21:G26"/>
    </sheetView>
  </sheetViews>
  <sheetFormatPr defaultColWidth="9.00390625" defaultRowHeight="49.5" customHeight="1"/>
  <cols>
    <col min="1" max="1" width="8.50390625" style="1" customWidth="1"/>
    <col min="2" max="2" width="4.625" style="1" customWidth="1"/>
    <col min="3" max="4" width="4.375" style="1" customWidth="1"/>
    <col min="5" max="5" width="5.125" style="1" customWidth="1"/>
    <col min="6" max="6" width="4.75390625" style="1" customWidth="1"/>
    <col min="7" max="7" width="9.00390625" style="1" customWidth="1"/>
    <col min="8" max="8" width="6.625" style="1" customWidth="1"/>
    <col min="9" max="9" width="22.50390625" style="1" customWidth="1"/>
    <col min="10" max="10" width="4.75390625" style="1" customWidth="1"/>
    <col min="11" max="11" width="5.50390625" style="1" customWidth="1"/>
    <col min="12" max="12" width="4.50390625" style="1" customWidth="1"/>
    <col min="13" max="13" width="4.75390625" style="1" customWidth="1"/>
    <col min="14" max="14" width="27.625" style="1" customWidth="1"/>
    <col min="15" max="15" width="5.25390625" style="1" customWidth="1"/>
    <col min="16" max="16" width="5.75390625" style="1" customWidth="1"/>
    <col min="17" max="17" width="13.375" style="9" customWidth="1"/>
    <col min="18" max="16384" width="9.00390625" style="1" customWidth="1"/>
  </cols>
  <sheetData>
    <row r="1" spans="1:17" s="6" customFormat="1" ht="24.75" customHeight="1">
      <c r="A1" s="74" t="s">
        <v>132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4" customFormat="1" ht="24.75" customHeight="1">
      <c r="A2" s="75" t="s">
        <v>835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s="14" customFormat="1" ht="33.7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14" customFormat="1" ht="16.5" customHeight="1">
      <c r="A4" s="56" t="s">
        <v>91</v>
      </c>
      <c r="B4" s="62" t="s">
        <v>92</v>
      </c>
      <c r="C4" s="56" t="s">
        <v>38</v>
      </c>
      <c r="D4" s="62" t="s">
        <v>22</v>
      </c>
      <c r="E4" s="56">
        <v>3</v>
      </c>
      <c r="F4" s="56">
        <v>11</v>
      </c>
      <c r="G4" s="17" t="s">
        <v>211</v>
      </c>
      <c r="H4" s="17">
        <v>71.33</v>
      </c>
      <c r="I4" s="18" t="s">
        <v>765</v>
      </c>
      <c r="J4" s="56" t="s">
        <v>40</v>
      </c>
      <c r="K4" s="56" t="s">
        <v>41</v>
      </c>
      <c r="L4" s="56" t="s">
        <v>42</v>
      </c>
      <c r="M4" s="56" t="s">
        <v>19</v>
      </c>
      <c r="N4" s="56" t="s">
        <v>43</v>
      </c>
      <c r="O4" s="56" t="s">
        <v>44</v>
      </c>
      <c r="P4" s="56" t="s">
        <v>93</v>
      </c>
      <c r="Q4" s="19"/>
    </row>
    <row r="5" spans="1:17" s="14" customFormat="1" ht="16.5" customHeight="1">
      <c r="A5" s="57"/>
      <c r="B5" s="63"/>
      <c r="C5" s="57"/>
      <c r="D5" s="63"/>
      <c r="E5" s="57"/>
      <c r="F5" s="57"/>
      <c r="G5" s="17" t="s">
        <v>212</v>
      </c>
      <c r="H5" s="17">
        <v>70.67</v>
      </c>
      <c r="I5" s="18" t="s">
        <v>766</v>
      </c>
      <c r="J5" s="57"/>
      <c r="K5" s="57"/>
      <c r="L5" s="57"/>
      <c r="M5" s="57"/>
      <c r="N5" s="57"/>
      <c r="O5" s="57"/>
      <c r="P5" s="57"/>
      <c r="Q5" s="19"/>
    </row>
    <row r="6" spans="1:17" s="14" customFormat="1" ht="16.5" customHeight="1">
      <c r="A6" s="57"/>
      <c r="B6" s="63"/>
      <c r="C6" s="57"/>
      <c r="D6" s="63"/>
      <c r="E6" s="57"/>
      <c r="F6" s="57"/>
      <c r="G6" s="17" t="s">
        <v>213</v>
      </c>
      <c r="H6" s="17">
        <v>69.67</v>
      </c>
      <c r="I6" s="18" t="s">
        <v>737</v>
      </c>
      <c r="J6" s="57"/>
      <c r="K6" s="57"/>
      <c r="L6" s="57"/>
      <c r="M6" s="57"/>
      <c r="N6" s="57"/>
      <c r="O6" s="57"/>
      <c r="P6" s="57"/>
      <c r="Q6" s="19"/>
    </row>
    <row r="7" spans="1:17" s="14" customFormat="1" ht="16.5" customHeight="1">
      <c r="A7" s="57"/>
      <c r="B7" s="63"/>
      <c r="C7" s="57"/>
      <c r="D7" s="63"/>
      <c r="E7" s="57"/>
      <c r="F7" s="57"/>
      <c r="G7" s="17" t="s">
        <v>214</v>
      </c>
      <c r="H7" s="17">
        <v>68.33</v>
      </c>
      <c r="I7" s="18" t="s">
        <v>767</v>
      </c>
      <c r="J7" s="57"/>
      <c r="K7" s="57"/>
      <c r="L7" s="57"/>
      <c r="M7" s="57"/>
      <c r="N7" s="57"/>
      <c r="O7" s="57"/>
      <c r="P7" s="57"/>
      <c r="Q7" s="19"/>
    </row>
    <row r="8" spans="1:17" s="14" customFormat="1" ht="16.5" customHeight="1">
      <c r="A8" s="57"/>
      <c r="B8" s="63"/>
      <c r="C8" s="57"/>
      <c r="D8" s="63"/>
      <c r="E8" s="57"/>
      <c r="F8" s="57"/>
      <c r="G8" s="17" t="s">
        <v>215</v>
      </c>
      <c r="H8" s="17">
        <v>67</v>
      </c>
      <c r="I8" s="18" t="s">
        <v>768</v>
      </c>
      <c r="J8" s="57"/>
      <c r="K8" s="57"/>
      <c r="L8" s="57"/>
      <c r="M8" s="57"/>
      <c r="N8" s="57"/>
      <c r="O8" s="57"/>
      <c r="P8" s="57"/>
      <c r="Q8" s="19"/>
    </row>
    <row r="9" spans="1:17" s="14" customFormat="1" ht="16.5" customHeight="1">
      <c r="A9" s="57"/>
      <c r="B9" s="63"/>
      <c r="C9" s="57"/>
      <c r="D9" s="63"/>
      <c r="E9" s="57"/>
      <c r="F9" s="57"/>
      <c r="G9" s="17" t="s">
        <v>216</v>
      </c>
      <c r="H9" s="17">
        <v>66.67</v>
      </c>
      <c r="I9" s="18" t="s">
        <v>769</v>
      </c>
      <c r="J9" s="57"/>
      <c r="K9" s="57"/>
      <c r="L9" s="57"/>
      <c r="M9" s="57"/>
      <c r="N9" s="57"/>
      <c r="O9" s="57"/>
      <c r="P9" s="57"/>
      <c r="Q9" s="19"/>
    </row>
    <row r="10" spans="1:17" s="14" customFormat="1" ht="16.5" customHeight="1">
      <c r="A10" s="57"/>
      <c r="B10" s="63"/>
      <c r="C10" s="57"/>
      <c r="D10" s="63"/>
      <c r="E10" s="57"/>
      <c r="F10" s="57"/>
      <c r="G10" s="17" t="s">
        <v>217</v>
      </c>
      <c r="H10" s="17">
        <v>66.33</v>
      </c>
      <c r="I10" s="18" t="s">
        <v>770</v>
      </c>
      <c r="J10" s="57"/>
      <c r="K10" s="57"/>
      <c r="L10" s="57"/>
      <c r="M10" s="57"/>
      <c r="N10" s="57"/>
      <c r="O10" s="57"/>
      <c r="P10" s="57"/>
      <c r="Q10" s="19"/>
    </row>
    <row r="11" spans="1:17" s="14" customFormat="1" ht="16.5" customHeight="1">
      <c r="A11" s="57"/>
      <c r="B11" s="63"/>
      <c r="C11" s="57"/>
      <c r="D11" s="63"/>
      <c r="E11" s="57"/>
      <c r="F11" s="57"/>
      <c r="G11" s="35" t="s">
        <v>662</v>
      </c>
      <c r="H11" s="17">
        <v>66</v>
      </c>
      <c r="I11" s="18" t="s">
        <v>666</v>
      </c>
      <c r="J11" s="57"/>
      <c r="K11" s="57"/>
      <c r="L11" s="57"/>
      <c r="M11" s="57"/>
      <c r="N11" s="57"/>
      <c r="O11" s="57"/>
      <c r="P11" s="57"/>
      <c r="Q11" s="19"/>
    </row>
    <row r="12" spans="1:17" s="14" customFormat="1" ht="16.5" customHeight="1">
      <c r="A12" s="57"/>
      <c r="B12" s="63"/>
      <c r="C12" s="57"/>
      <c r="D12" s="63"/>
      <c r="E12" s="57"/>
      <c r="F12" s="57"/>
      <c r="G12" s="35" t="s">
        <v>663</v>
      </c>
      <c r="H12" s="17">
        <v>65.67</v>
      </c>
      <c r="I12" s="18" t="s">
        <v>667</v>
      </c>
      <c r="J12" s="57"/>
      <c r="K12" s="57"/>
      <c r="L12" s="57"/>
      <c r="M12" s="57"/>
      <c r="N12" s="57"/>
      <c r="O12" s="57"/>
      <c r="P12" s="57"/>
      <c r="Q12" s="19"/>
    </row>
    <row r="13" spans="1:17" s="14" customFormat="1" ht="16.5" customHeight="1">
      <c r="A13" s="57"/>
      <c r="B13" s="63"/>
      <c r="C13" s="57"/>
      <c r="D13" s="63"/>
      <c r="E13" s="57"/>
      <c r="F13" s="57"/>
      <c r="G13" s="35" t="s">
        <v>664</v>
      </c>
      <c r="H13" s="17">
        <v>65.67</v>
      </c>
      <c r="I13" s="18" t="s">
        <v>668</v>
      </c>
      <c r="J13" s="57"/>
      <c r="K13" s="57"/>
      <c r="L13" s="57"/>
      <c r="M13" s="57"/>
      <c r="N13" s="57"/>
      <c r="O13" s="57"/>
      <c r="P13" s="57"/>
      <c r="Q13" s="19"/>
    </row>
    <row r="14" spans="1:17" s="14" customFormat="1" ht="16.5" customHeight="1">
      <c r="A14" s="58"/>
      <c r="B14" s="64"/>
      <c r="C14" s="58"/>
      <c r="D14" s="64"/>
      <c r="E14" s="58"/>
      <c r="F14" s="58"/>
      <c r="G14" s="35" t="s">
        <v>665</v>
      </c>
      <c r="H14" s="17">
        <v>65.67</v>
      </c>
      <c r="I14" s="18" t="s">
        <v>669</v>
      </c>
      <c r="J14" s="58"/>
      <c r="K14" s="58"/>
      <c r="L14" s="58"/>
      <c r="M14" s="58"/>
      <c r="N14" s="57"/>
      <c r="O14" s="58"/>
      <c r="P14" s="58"/>
      <c r="Q14" s="19"/>
    </row>
    <row r="15" spans="1:17" s="14" customFormat="1" ht="16.5" customHeight="1">
      <c r="A15" s="56" t="s">
        <v>91</v>
      </c>
      <c r="B15" s="62" t="s">
        <v>92</v>
      </c>
      <c r="C15" s="56" t="s">
        <v>38</v>
      </c>
      <c r="D15" s="62" t="s">
        <v>24</v>
      </c>
      <c r="E15" s="56">
        <v>2</v>
      </c>
      <c r="F15" s="56">
        <f>E15*3</f>
        <v>6</v>
      </c>
      <c r="G15" s="17" t="s">
        <v>218</v>
      </c>
      <c r="H15" s="17">
        <v>68.33</v>
      </c>
      <c r="I15" s="18" t="s">
        <v>780</v>
      </c>
      <c r="J15" s="56" t="s">
        <v>40</v>
      </c>
      <c r="K15" s="56" t="s">
        <v>41</v>
      </c>
      <c r="L15" s="56" t="s">
        <v>42</v>
      </c>
      <c r="M15" s="56" t="s">
        <v>19</v>
      </c>
      <c r="N15" s="57"/>
      <c r="O15" s="56" t="s">
        <v>61</v>
      </c>
      <c r="P15" s="56" t="s">
        <v>93</v>
      </c>
      <c r="Q15" s="19"/>
    </row>
    <row r="16" spans="1:17" s="14" customFormat="1" ht="16.5" customHeight="1">
      <c r="A16" s="57"/>
      <c r="B16" s="63"/>
      <c r="C16" s="57"/>
      <c r="D16" s="63"/>
      <c r="E16" s="57"/>
      <c r="F16" s="57"/>
      <c r="G16" s="17" t="s">
        <v>219</v>
      </c>
      <c r="H16" s="17">
        <v>67.33</v>
      </c>
      <c r="I16" s="18" t="s">
        <v>781</v>
      </c>
      <c r="J16" s="57"/>
      <c r="K16" s="57"/>
      <c r="L16" s="57"/>
      <c r="M16" s="57"/>
      <c r="N16" s="57"/>
      <c r="O16" s="57"/>
      <c r="P16" s="57"/>
      <c r="Q16" s="19"/>
    </row>
    <row r="17" spans="1:17" s="14" customFormat="1" ht="16.5" customHeight="1">
      <c r="A17" s="57"/>
      <c r="B17" s="63"/>
      <c r="C17" s="57"/>
      <c r="D17" s="63"/>
      <c r="E17" s="57"/>
      <c r="F17" s="57"/>
      <c r="G17" s="17" t="s">
        <v>220</v>
      </c>
      <c r="H17" s="17">
        <v>66.33</v>
      </c>
      <c r="I17" s="18" t="s">
        <v>774</v>
      </c>
      <c r="J17" s="57"/>
      <c r="K17" s="57"/>
      <c r="L17" s="57"/>
      <c r="M17" s="57"/>
      <c r="N17" s="57"/>
      <c r="O17" s="57"/>
      <c r="P17" s="57"/>
      <c r="Q17" s="19"/>
    </row>
    <row r="18" spans="1:17" s="14" customFormat="1" ht="16.5" customHeight="1">
      <c r="A18" s="57"/>
      <c r="B18" s="63"/>
      <c r="C18" s="57"/>
      <c r="D18" s="63"/>
      <c r="E18" s="57"/>
      <c r="F18" s="57"/>
      <c r="G18" s="17" t="s">
        <v>221</v>
      </c>
      <c r="H18" s="17">
        <v>66</v>
      </c>
      <c r="I18" s="18" t="s">
        <v>779</v>
      </c>
      <c r="J18" s="57"/>
      <c r="K18" s="57"/>
      <c r="L18" s="57"/>
      <c r="M18" s="57"/>
      <c r="N18" s="57"/>
      <c r="O18" s="57"/>
      <c r="P18" s="57"/>
      <c r="Q18" s="19"/>
    </row>
    <row r="19" spans="1:17" s="14" customFormat="1" ht="16.5" customHeight="1">
      <c r="A19" s="57"/>
      <c r="B19" s="63"/>
      <c r="C19" s="57"/>
      <c r="D19" s="63"/>
      <c r="E19" s="57"/>
      <c r="F19" s="57"/>
      <c r="G19" s="17" t="s">
        <v>222</v>
      </c>
      <c r="H19" s="17">
        <v>65.67</v>
      </c>
      <c r="I19" s="18" t="s">
        <v>778</v>
      </c>
      <c r="J19" s="57"/>
      <c r="K19" s="57"/>
      <c r="L19" s="57"/>
      <c r="M19" s="57"/>
      <c r="N19" s="57"/>
      <c r="O19" s="57"/>
      <c r="P19" s="57"/>
      <c r="Q19" s="19"/>
    </row>
    <row r="20" spans="1:17" s="14" customFormat="1" ht="16.5" customHeight="1">
      <c r="A20" s="58"/>
      <c r="B20" s="64"/>
      <c r="C20" s="58"/>
      <c r="D20" s="64"/>
      <c r="E20" s="58"/>
      <c r="F20" s="58"/>
      <c r="G20" s="17" t="s">
        <v>223</v>
      </c>
      <c r="H20" s="17">
        <v>65.33</v>
      </c>
      <c r="I20" s="18" t="s">
        <v>777</v>
      </c>
      <c r="J20" s="58"/>
      <c r="K20" s="58"/>
      <c r="L20" s="58"/>
      <c r="M20" s="58"/>
      <c r="N20" s="57"/>
      <c r="O20" s="58"/>
      <c r="P20" s="58"/>
      <c r="Q20" s="19"/>
    </row>
    <row r="21" spans="1:17" s="14" customFormat="1" ht="16.5" customHeight="1">
      <c r="A21" s="56" t="s">
        <v>91</v>
      </c>
      <c r="B21" s="62" t="s">
        <v>92</v>
      </c>
      <c r="C21" s="56" t="s">
        <v>38</v>
      </c>
      <c r="D21" s="62" t="s">
        <v>27</v>
      </c>
      <c r="E21" s="56">
        <v>2</v>
      </c>
      <c r="F21" s="56">
        <f>E21*3</f>
        <v>6</v>
      </c>
      <c r="G21" s="17" t="s">
        <v>224</v>
      </c>
      <c r="H21" s="17">
        <v>71.67</v>
      </c>
      <c r="I21" s="18" t="s">
        <v>771</v>
      </c>
      <c r="J21" s="56" t="s">
        <v>40</v>
      </c>
      <c r="K21" s="56" t="s">
        <v>41</v>
      </c>
      <c r="L21" s="56" t="s">
        <v>42</v>
      </c>
      <c r="M21" s="56" t="s">
        <v>19</v>
      </c>
      <c r="N21" s="57"/>
      <c r="O21" s="56"/>
      <c r="P21" s="56" t="s">
        <v>93</v>
      </c>
      <c r="Q21" s="19"/>
    </row>
    <row r="22" spans="1:17" s="14" customFormat="1" ht="16.5" customHeight="1">
      <c r="A22" s="57"/>
      <c r="B22" s="63"/>
      <c r="C22" s="57"/>
      <c r="D22" s="63"/>
      <c r="E22" s="57"/>
      <c r="F22" s="57"/>
      <c r="G22" s="17" t="s">
        <v>225</v>
      </c>
      <c r="H22" s="17">
        <v>71.67</v>
      </c>
      <c r="I22" s="18" t="s">
        <v>772</v>
      </c>
      <c r="J22" s="57"/>
      <c r="K22" s="57"/>
      <c r="L22" s="57"/>
      <c r="M22" s="57"/>
      <c r="N22" s="57"/>
      <c r="O22" s="57"/>
      <c r="P22" s="57"/>
      <c r="Q22" s="19"/>
    </row>
    <row r="23" spans="1:17" s="14" customFormat="1" ht="16.5" customHeight="1">
      <c r="A23" s="57"/>
      <c r="B23" s="63"/>
      <c r="C23" s="57"/>
      <c r="D23" s="63"/>
      <c r="E23" s="57"/>
      <c r="F23" s="57"/>
      <c r="G23" s="17" t="s">
        <v>226</v>
      </c>
      <c r="H23" s="17">
        <v>71.33</v>
      </c>
      <c r="I23" s="18" t="s">
        <v>773</v>
      </c>
      <c r="J23" s="57"/>
      <c r="K23" s="57"/>
      <c r="L23" s="57"/>
      <c r="M23" s="57"/>
      <c r="N23" s="57"/>
      <c r="O23" s="57"/>
      <c r="P23" s="57"/>
      <c r="Q23" s="19"/>
    </row>
    <row r="24" spans="1:17" s="14" customFormat="1" ht="16.5" customHeight="1">
      <c r="A24" s="57"/>
      <c r="B24" s="63"/>
      <c r="C24" s="57"/>
      <c r="D24" s="63"/>
      <c r="E24" s="57"/>
      <c r="F24" s="57"/>
      <c r="G24" s="17" t="s">
        <v>227</v>
      </c>
      <c r="H24" s="17">
        <v>70.67</v>
      </c>
      <c r="I24" s="18" t="s">
        <v>775</v>
      </c>
      <c r="J24" s="57"/>
      <c r="K24" s="57"/>
      <c r="L24" s="57"/>
      <c r="M24" s="57"/>
      <c r="N24" s="57"/>
      <c r="O24" s="57"/>
      <c r="P24" s="57"/>
      <c r="Q24" s="19"/>
    </row>
    <row r="25" spans="1:17" s="14" customFormat="1" ht="16.5" customHeight="1">
      <c r="A25" s="57"/>
      <c r="B25" s="63"/>
      <c r="C25" s="57"/>
      <c r="D25" s="63"/>
      <c r="E25" s="57"/>
      <c r="F25" s="57"/>
      <c r="G25" s="17" t="s">
        <v>228</v>
      </c>
      <c r="H25" s="17">
        <v>69.67</v>
      </c>
      <c r="I25" s="18" t="s">
        <v>774</v>
      </c>
      <c r="J25" s="57"/>
      <c r="K25" s="57"/>
      <c r="L25" s="57"/>
      <c r="M25" s="57"/>
      <c r="N25" s="57"/>
      <c r="O25" s="57"/>
      <c r="P25" s="57"/>
      <c r="Q25" s="19"/>
    </row>
    <row r="26" spans="1:17" s="14" customFormat="1" ht="16.5" customHeight="1">
      <c r="A26" s="58"/>
      <c r="B26" s="64"/>
      <c r="C26" s="58"/>
      <c r="D26" s="64"/>
      <c r="E26" s="58"/>
      <c r="F26" s="58"/>
      <c r="G26" s="17" t="s">
        <v>229</v>
      </c>
      <c r="H26" s="17">
        <v>69.33</v>
      </c>
      <c r="I26" s="18" t="s">
        <v>776</v>
      </c>
      <c r="J26" s="58"/>
      <c r="K26" s="58"/>
      <c r="L26" s="58"/>
      <c r="M26" s="58"/>
      <c r="N26" s="58"/>
      <c r="O26" s="58"/>
      <c r="P26" s="58"/>
      <c r="Q26" s="24"/>
    </row>
    <row r="27" spans="1:17" s="14" customFormat="1" ht="16.5" customHeight="1">
      <c r="A27" s="76" t="s">
        <v>130</v>
      </c>
      <c r="B27" s="77"/>
      <c r="C27" s="77"/>
      <c r="D27" s="78"/>
      <c r="E27" s="23">
        <f>SUM(E4:E21)</f>
        <v>7</v>
      </c>
      <c r="F27" s="23">
        <f>SUM(F4:F21)</f>
        <v>23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</row>
    <row r="28" s="14" customFormat="1" ht="12" customHeight="1">
      <c r="Q28" s="25"/>
    </row>
    <row r="29" s="14" customFormat="1" ht="12" customHeight="1">
      <c r="Q29" s="25"/>
    </row>
    <row r="30" s="14" customFormat="1" ht="12" customHeight="1">
      <c r="Q30" s="25"/>
    </row>
    <row r="31" s="14" customFormat="1" ht="12" customHeight="1">
      <c r="Q31" s="25"/>
    </row>
    <row r="32" s="14" customFormat="1" ht="12" customHeight="1">
      <c r="Q32" s="25"/>
    </row>
    <row r="33" s="14" customFormat="1" ht="12" customHeight="1">
      <c r="Q33" s="25"/>
    </row>
  </sheetData>
  <sheetProtection/>
  <mergeCells count="40">
    <mergeCell ref="J21:J26"/>
    <mergeCell ref="K21:K26"/>
    <mergeCell ref="L21:L26"/>
    <mergeCell ref="M21:M26"/>
    <mergeCell ref="O21:O26"/>
    <mergeCell ref="P21:P26"/>
    <mergeCell ref="A21:A26"/>
    <mergeCell ref="B21:B26"/>
    <mergeCell ref="C21:C26"/>
    <mergeCell ref="D21:D26"/>
    <mergeCell ref="E21:E26"/>
    <mergeCell ref="F21:F26"/>
    <mergeCell ref="J15:J20"/>
    <mergeCell ref="K15:K20"/>
    <mergeCell ref="L15:L20"/>
    <mergeCell ref="M15:M20"/>
    <mergeCell ref="O15:O20"/>
    <mergeCell ref="P15:P20"/>
    <mergeCell ref="A15:A20"/>
    <mergeCell ref="B15:B20"/>
    <mergeCell ref="C15:C20"/>
    <mergeCell ref="D15:D20"/>
    <mergeCell ref="E15:E20"/>
    <mergeCell ref="F15:F20"/>
    <mergeCell ref="J4:J14"/>
    <mergeCell ref="K4:K14"/>
    <mergeCell ref="L4:L14"/>
    <mergeCell ref="M4:M14"/>
    <mergeCell ref="O4:O14"/>
    <mergeCell ref="P4:P14"/>
    <mergeCell ref="A1:Q1"/>
    <mergeCell ref="A27:D27"/>
    <mergeCell ref="N4:N26"/>
    <mergeCell ref="A2:Q2"/>
    <mergeCell ref="A4:A14"/>
    <mergeCell ref="B4:B14"/>
    <mergeCell ref="C4:C14"/>
    <mergeCell ref="D4:D14"/>
    <mergeCell ref="E4:E14"/>
    <mergeCell ref="F4:F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0">
      <selection activeCell="F13" sqref="F13:G27"/>
    </sheetView>
  </sheetViews>
  <sheetFormatPr defaultColWidth="9.00390625" defaultRowHeight="49.5" customHeight="1"/>
  <cols>
    <col min="1" max="1" width="8.50390625" style="1" customWidth="1"/>
    <col min="2" max="2" width="4.625" style="1" customWidth="1"/>
    <col min="3" max="4" width="4.375" style="1" customWidth="1"/>
    <col min="5" max="5" width="5.125" style="1" customWidth="1"/>
    <col min="6" max="6" width="4.75390625" style="1" customWidth="1"/>
    <col min="7" max="7" width="9.00390625" style="1" customWidth="1"/>
    <col min="8" max="8" width="6.625" style="1" customWidth="1"/>
    <col min="9" max="9" width="22.50390625" style="1" customWidth="1"/>
    <col min="10" max="10" width="4.75390625" style="1" customWidth="1"/>
    <col min="11" max="11" width="5.50390625" style="1" customWidth="1"/>
    <col min="12" max="12" width="4.50390625" style="1" customWidth="1"/>
    <col min="13" max="13" width="4.75390625" style="1" customWidth="1"/>
    <col min="14" max="14" width="27.625" style="1" customWidth="1"/>
    <col min="15" max="15" width="5.25390625" style="1" customWidth="1"/>
    <col min="16" max="16" width="5.75390625" style="1" customWidth="1"/>
    <col min="17" max="17" width="13.375" style="9" customWidth="1"/>
    <col min="18" max="16384" width="9.00390625" style="1" customWidth="1"/>
  </cols>
  <sheetData>
    <row r="1" spans="1:17" s="6" customFormat="1" ht="24.75" customHeight="1">
      <c r="A1" s="74" t="s">
        <v>132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4" customFormat="1" ht="24.75" customHeight="1">
      <c r="A2" s="75" t="s">
        <v>848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s="14" customFormat="1" ht="44.2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14" customFormat="1" ht="15" customHeight="1">
      <c r="A4" s="56" t="s">
        <v>12</v>
      </c>
      <c r="B4" s="62" t="s">
        <v>13</v>
      </c>
      <c r="C4" s="56" t="s">
        <v>14</v>
      </c>
      <c r="D4" s="62" t="s">
        <v>36</v>
      </c>
      <c r="E4" s="56">
        <v>1</v>
      </c>
      <c r="F4" s="56">
        <f>E4*3</f>
        <v>3</v>
      </c>
      <c r="G4" s="17" t="s">
        <v>190</v>
      </c>
      <c r="H4" s="17">
        <v>72</v>
      </c>
      <c r="I4" s="18" t="s">
        <v>806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37</v>
      </c>
      <c r="O4" s="56"/>
      <c r="P4" s="56" t="s">
        <v>20</v>
      </c>
      <c r="Q4" s="19"/>
    </row>
    <row r="5" spans="1:17" s="14" customFormat="1" ht="15" customHeight="1">
      <c r="A5" s="57"/>
      <c r="B5" s="63"/>
      <c r="C5" s="57"/>
      <c r="D5" s="63"/>
      <c r="E5" s="57"/>
      <c r="F5" s="57"/>
      <c r="G5" s="17" t="s">
        <v>191</v>
      </c>
      <c r="H5" s="17">
        <v>68</v>
      </c>
      <c r="I5" s="18" t="s">
        <v>806</v>
      </c>
      <c r="J5" s="57"/>
      <c r="K5" s="57"/>
      <c r="L5" s="57"/>
      <c r="M5" s="57"/>
      <c r="N5" s="57"/>
      <c r="O5" s="57"/>
      <c r="P5" s="57"/>
      <c r="Q5" s="19"/>
    </row>
    <row r="6" spans="1:17" s="14" customFormat="1" ht="15" customHeight="1">
      <c r="A6" s="58"/>
      <c r="B6" s="64"/>
      <c r="C6" s="58"/>
      <c r="D6" s="64"/>
      <c r="E6" s="58"/>
      <c r="F6" s="58"/>
      <c r="G6" s="17" t="s">
        <v>192</v>
      </c>
      <c r="H6" s="17">
        <v>67.33</v>
      </c>
      <c r="I6" s="18" t="s">
        <v>806</v>
      </c>
      <c r="J6" s="58"/>
      <c r="K6" s="58"/>
      <c r="L6" s="58"/>
      <c r="M6" s="58"/>
      <c r="N6" s="57"/>
      <c r="O6" s="58"/>
      <c r="P6" s="58"/>
      <c r="Q6" s="19"/>
    </row>
    <row r="7" spans="1:17" s="14" customFormat="1" ht="15" customHeight="1">
      <c r="A7" s="56" t="s">
        <v>45</v>
      </c>
      <c r="B7" s="62" t="s">
        <v>46</v>
      </c>
      <c r="C7" s="56" t="s">
        <v>52</v>
      </c>
      <c r="D7" s="62" t="s">
        <v>53</v>
      </c>
      <c r="E7" s="56">
        <v>2</v>
      </c>
      <c r="F7" s="56">
        <f>E7*3</f>
        <v>6</v>
      </c>
      <c r="G7" s="17" t="s">
        <v>193</v>
      </c>
      <c r="H7" s="17">
        <v>68.67</v>
      </c>
      <c r="I7" s="18" t="s">
        <v>807</v>
      </c>
      <c r="J7" s="56" t="s">
        <v>16</v>
      </c>
      <c r="K7" s="56" t="s">
        <v>17</v>
      </c>
      <c r="L7" s="56" t="s">
        <v>18</v>
      </c>
      <c r="M7" s="56" t="s">
        <v>19</v>
      </c>
      <c r="N7" s="57"/>
      <c r="O7" s="56"/>
      <c r="P7" s="56" t="s">
        <v>48</v>
      </c>
      <c r="Q7" s="19"/>
    </row>
    <row r="8" spans="1:17" s="14" customFormat="1" ht="15" customHeight="1">
      <c r="A8" s="57"/>
      <c r="B8" s="63"/>
      <c r="C8" s="57"/>
      <c r="D8" s="63"/>
      <c r="E8" s="57"/>
      <c r="F8" s="57"/>
      <c r="G8" s="17" t="s">
        <v>194</v>
      </c>
      <c r="H8" s="17">
        <v>68.33</v>
      </c>
      <c r="I8" s="18" t="s">
        <v>807</v>
      </c>
      <c r="J8" s="57"/>
      <c r="K8" s="57"/>
      <c r="L8" s="57"/>
      <c r="M8" s="57"/>
      <c r="N8" s="57"/>
      <c r="O8" s="57"/>
      <c r="P8" s="57"/>
      <c r="Q8" s="19"/>
    </row>
    <row r="9" spans="1:17" s="14" customFormat="1" ht="15" customHeight="1">
      <c r="A9" s="57"/>
      <c r="B9" s="63"/>
      <c r="C9" s="57"/>
      <c r="D9" s="63"/>
      <c r="E9" s="57"/>
      <c r="F9" s="57"/>
      <c r="G9" s="17" t="s">
        <v>195</v>
      </c>
      <c r="H9" s="17">
        <v>66.33</v>
      </c>
      <c r="I9" s="18" t="s">
        <v>807</v>
      </c>
      <c r="J9" s="57"/>
      <c r="K9" s="57"/>
      <c r="L9" s="57"/>
      <c r="M9" s="57"/>
      <c r="N9" s="57"/>
      <c r="O9" s="57"/>
      <c r="P9" s="57"/>
      <c r="Q9" s="19"/>
    </row>
    <row r="10" spans="1:17" s="14" customFormat="1" ht="15" customHeight="1">
      <c r="A10" s="57"/>
      <c r="B10" s="63"/>
      <c r="C10" s="57"/>
      <c r="D10" s="63"/>
      <c r="E10" s="57"/>
      <c r="F10" s="57"/>
      <c r="G10" s="17" t="s">
        <v>196</v>
      </c>
      <c r="H10" s="17">
        <v>66</v>
      </c>
      <c r="I10" s="18" t="s">
        <v>808</v>
      </c>
      <c r="J10" s="57"/>
      <c r="K10" s="57"/>
      <c r="L10" s="57"/>
      <c r="M10" s="57"/>
      <c r="N10" s="57"/>
      <c r="O10" s="57"/>
      <c r="P10" s="57"/>
      <c r="Q10" s="19"/>
    </row>
    <row r="11" spans="1:17" s="14" customFormat="1" ht="15" customHeight="1">
      <c r="A11" s="57"/>
      <c r="B11" s="63"/>
      <c r="C11" s="57"/>
      <c r="D11" s="63"/>
      <c r="E11" s="57"/>
      <c r="F11" s="57"/>
      <c r="G11" s="17" t="s">
        <v>197</v>
      </c>
      <c r="H11" s="17">
        <v>65.33</v>
      </c>
      <c r="I11" s="18" t="s">
        <v>810</v>
      </c>
      <c r="J11" s="57"/>
      <c r="K11" s="57"/>
      <c r="L11" s="57"/>
      <c r="M11" s="57"/>
      <c r="N11" s="57"/>
      <c r="O11" s="57"/>
      <c r="P11" s="57"/>
      <c r="Q11" s="19"/>
    </row>
    <row r="12" spans="1:17" s="14" customFormat="1" ht="15" customHeight="1">
      <c r="A12" s="58"/>
      <c r="B12" s="64"/>
      <c r="C12" s="58"/>
      <c r="D12" s="64"/>
      <c r="E12" s="58"/>
      <c r="F12" s="58"/>
      <c r="G12" s="17" t="s">
        <v>198</v>
      </c>
      <c r="H12" s="17">
        <v>65.33</v>
      </c>
      <c r="I12" s="18" t="s">
        <v>809</v>
      </c>
      <c r="J12" s="58"/>
      <c r="K12" s="58"/>
      <c r="L12" s="58"/>
      <c r="M12" s="58"/>
      <c r="N12" s="57"/>
      <c r="O12" s="58"/>
      <c r="P12" s="58"/>
      <c r="Q12" s="19"/>
    </row>
    <row r="13" spans="1:17" s="14" customFormat="1" ht="15" customHeight="1">
      <c r="A13" s="56" t="s">
        <v>103</v>
      </c>
      <c r="B13" s="62" t="s">
        <v>104</v>
      </c>
      <c r="C13" s="56" t="s">
        <v>106</v>
      </c>
      <c r="D13" s="62" t="s">
        <v>22</v>
      </c>
      <c r="E13" s="56">
        <v>1</v>
      </c>
      <c r="F13" s="56">
        <f>E13*3</f>
        <v>3</v>
      </c>
      <c r="G13" s="17" t="s">
        <v>199</v>
      </c>
      <c r="H13" s="17">
        <v>65.33</v>
      </c>
      <c r="I13" s="18" t="s">
        <v>810</v>
      </c>
      <c r="J13" s="56" t="s">
        <v>16</v>
      </c>
      <c r="K13" s="56" t="s">
        <v>17</v>
      </c>
      <c r="L13" s="56" t="s">
        <v>18</v>
      </c>
      <c r="M13" s="56" t="s">
        <v>19</v>
      </c>
      <c r="N13" s="57"/>
      <c r="O13" s="56"/>
      <c r="P13" s="18"/>
      <c r="Q13" s="19"/>
    </row>
    <row r="14" spans="1:17" s="14" customFormat="1" ht="15" customHeight="1">
      <c r="A14" s="57"/>
      <c r="B14" s="63"/>
      <c r="C14" s="57"/>
      <c r="D14" s="63"/>
      <c r="E14" s="57"/>
      <c r="F14" s="57"/>
      <c r="G14" s="17" t="s">
        <v>200</v>
      </c>
      <c r="H14" s="17">
        <v>63.67</v>
      </c>
      <c r="I14" s="18" t="s">
        <v>810</v>
      </c>
      <c r="J14" s="57"/>
      <c r="K14" s="57"/>
      <c r="L14" s="57"/>
      <c r="M14" s="57"/>
      <c r="N14" s="57"/>
      <c r="O14" s="57"/>
      <c r="P14" s="18"/>
      <c r="Q14" s="19"/>
    </row>
    <row r="15" spans="1:17" s="14" customFormat="1" ht="15" customHeight="1">
      <c r="A15" s="58"/>
      <c r="B15" s="64"/>
      <c r="C15" s="58"/>
      <c r="D15" s="64"/>
      <c r="E15" s="58"/>
      <c r="F15" s="58"/>
      <c r="G15" s="17" t="s">
        <v>201</v>
      </c>
      <c r="H15" s="17">
        <v>63.67</v>
      </c>
      <c r="I15" s="18" t="s">
        <v>811</v>
      </c>
      <c r="J15" s="58"/>
      <c r="K15" s="58"/>
      <c r="L15" s="58"/>
      <c r="M15" s="58"/>
      <c r="N15" s="58"/>
      <c r="O15" s="58"/>
      <c r="P15" s="18" t="s">
        <v>20</v>
      </c>
      <c r="Q15" s="19"/>
    </row>
    <row r="16" spans="1:17" s="14" customFormat="1" ht="15" customHeight="1">
      <c r="A16" s="56" t="s">
        <v>91</v>
      </c>
      <c r="B16" s="62" t="s">
        <v>92</v>
      </c>
      <c r="C16" s="56" t="s">
        <v>97</v>
      </c>
      <c r="D16" s="62" t="s">
        <v>39</v>
      </c>
      <c r="E16" s="56">
        <v>1</v>
      </c>
      <c r="F16" s="56">
        <f>E16*3</f>
        <v>3</v>
      </c>
      <c r="G16" s="17" t="s">
        <v>202</v>
      </c>
      <c r="H16" s="17">
        <v>61</v>
      </c>
      <c r="I16" s="18" t="s">
        <v>812</v>
      </c>
      <c r="J16" s="56" t="s">
        <v>16</v>
      </c>
      <c r="K16" s="56" t="s">
        <v>17</v>
      </c>
      <c r="L16" s="56" t="s">
        <v>75</v>
      </c>
      <c r="M16" s="56" t="s">
        <v>76</v>
      </c>
      <c r="N16" s="56" t="s">
        <v>98</v>
      </c>
      <c r="O16" s="56"/>
      <c r="P16" s="56" t="s">
        <v>93</v>
      </c>
      <c r="Q16" s="19"/>
    </row>
    <row r="17" spans="1:17" s="14" customFormat="1" ht="15" customHeight="1">
      <c r="A17" s="57"/>
      <c r="B17" s="63"/>
      <c r="C17" s="57"/>
      <c r="D17" s="63"/>
      <c r="E17" s="57"/>
      <c r="F17" s="57"/>
      <c r="G17" s="17" t="s">
        <v>203</v>
      </c>
      <c r="H17" s="17">
        <v>58.67</v>
      </c>
      <c r="I17" s="18" t="s">
        <v>812</v>
      </c>
      <c r="J17" s="57"/>
      <c r="K17" s="57"/>
      <c r="L17" s="57"/>
      <c r="M17" s="57"/>
      <c r="N17" s="57"/>
      <c r="O17" s="57"/>
      <c r="P17" s="57"/>
      <c r="Q17" s="21"/>
    </row>
    <row r="18" spans="1:17" s="14" customFormat="1" ht="15" customHeight="1">
      <c r="A18" s="58"/>
      <c r="B18" s="64"/>
      <c r="C18" s="58"/>
      <c r="D18" s="64"/>
      <c r="E18" s="58"/>
      <c r="F18" s="58"/>
      <c r="G18" s="17" t="s">
        <v>204</v>
      </c>
      <c r="H18" s="17">
        <v>57.33</v>
      </c>
      <c r="I18" s="18" t="s">
        <v>812</v>
      </c>
      <c r="J18" s="58"/>
      <c r="K18" s="58"/>
      <c r="L18" s="58"/>
      <c r="M18" s="58"/>
      <c r="N18" s="58"/>
      <c r="O18" s="58"/>
      <c r="P18" s="58"/>
      <c r="Q18" s="21"/>
    </row>
    <row r="19" spans="1:17" s="14" customFormat="1" ht="15" customHeight="1">
      <c r="A19" s="56" t="s">
        <v>67</v>
      </c>
      <c r="B19" s="62" t="s">
        <v>68</v>
      </c>
      <c r="C19" s="56" t="s">
        <v>71</v>
      </c>
      <c r="D19" s="62" t="s">
        <v>32</v>
      </c>
      <c r="E19" s="56">
        <v>1</v>
      </c>
      <c r="F19" s="56">
        <v>3</v>
      </c>
      <c r="G19" s="17" t="s">
        <v>205</v>
      </c>
      <c r="H19" s="17">
        <v>73.33</v>
      </c>
      <c r="I19" s="20" t="s">
        <v>813</v>
      </c>
      <c r="J19" s="56" t="s">
        <v>16</v>
      </c>
      <c r="K19" s="56" t="s">
        <v>17</v>
      </c>
      <c r="L19" s="56" t="s">
        <v>18</v>
      </c>
      <c r="M19" s="56" t="s">
        <v>19</v>
      </c>
      <c r="N19" s="56" t="s">
        <v>72</v>
      </c>
      <c r="O19" s="56"/>
      <c r="P19" s="56" t="s">
        <v>70</v>
      </c>
      <c r="Q19" s="21"/>
    </row>
    <row r="20" spans="1:17" s="14" customFormat="1" ht="15" customHeight="1">
      <c r="A20" s="57"/>
      <c r="B20" s="63"/>
      <c r="C20" s="57"/>
      <c r="D20" s="63"/>
      <c r="E20" s="57"/>
      <c r="F20" s="57"/>
      <c r="G20" s="17" t="s">
        <v>206</v>
      </c>
      <c r="H20" s="17">
        <v>66.33</v>
      </c>
      <c r="I20" s="20" t="s">
        <v>813</v>
      </c>
      <c r="J20" s="57"/>
      <c r="K20" s="57"/>
      <c r="L20" s="57"/>
      <c r="M20" s="57"/>
      <c r="N20" s="57"/>
      <c r="O20" s="57"/>
      <c r="P20" s="57"/>
      <c r="Q20" s="21"/>
    </row>
    <row r="21" spans="1:17" s="14" customFormat="1" ht="15" customHeight="1">
      <c r="A21" s="58"/>
      <c r="B21" s="64"/>
      <c r="C21" s="58"/>
      <c r="D21" s="64"/>
      <c r="E21" s="58"/>
      <c r="F21" s="58"/>
      <c r="G21" s="35" t="s">
        <v>647</v>
      </c>
      <c r="H21" s="17">
        <v>65.67</v>
      </c>
      <c r="I21" s="20" t="s">
        <v>648</v>
      </c>
      <c r="J21" s="58"/>
      <c r="K21" s="58"/>
      <c r="L21" s="58"/>
      <c r="M21" s="58"/>
      <c r="N21" s="58"/>
      <c r="O21" s="58"/>
      <c r="P21" s="58"/>
      <c r="Q21" s="21"/>
    </row>
    <row r="22" spans="1:17" s="14" customFormat="1" ht="15" customHeight="1">
      <c r="A22" s="56" t="s">
        <v>12</v>
      </c>
      <c r="B22" s="62" t="s">
        <v>13</v>
      </c>
      <c r="C22" s="56" t="s">
        <v>26</v>
      </c>
      <c r="D22" s="62" t="s">
        <v>27</v>
      </c>
      <c r="E22" s="56">
        <v>1</v>
      </c>
      <c r="F22" s="56">
        <f>E22*3</f>
        <v>3</v>
      </c>
      <c r="G22" s="17" t="s">
        <v>207</v>
      </c>
      <c r="H22" s="17">
        <v>64.67</v>
      </c>
      <c r="I22" s="18" t="s">
        <v>814</v>
      </c>
      <c r="J22" s="56" t="s">
        <v>16</v>
      </c>
      <c r="K22" s="56" t="s">
        <v>17</v>
      </c>
      <c r="L22" s="56" t="s">
        <v>18</v>
      </c>
      <c r="M22" s="56" t="s">
        <v>19</v>
      </c>
      <c r="N22" s="56" t="s">
        <v>28</v>
      </c>
      <c r="O22" s="56"/>
      <c r="P22" s="56" t="s">
        <v>20</v>
      </c>
      <c r="Q22" s="22"/>
    </row>
    <row r="23" spans="1:17" s="14" customFormat="1" ht="15" customHeight="1">
      <c r="A23" s="57"/>
      <c r="B23" s="63"/>
      <c r="C23" s="57"/>
      <c r="D23" s="63"/>
      <c r="E23" s="57"/>
      <c r="F23" s="57"/>
      <c r="G23" s="17" t="s">
        <v>208</v>
      </c>
      <c r="H23" s="17">
        <v>64.33</v>
      </c>
      <c r="I23" s="18" t="s">
        <v>814</v>
      </c>
      <c r="J23" s="57"/>
      <c r="K23" s="57"/>
      <c r="L23" s="57"/>
      <c r="M23" s="57"/>
      <c r="N23" s="57"/>
      <c r="O23" s="57"/>
      <c r="P23" s="57"/>
      <c r="Q23" s="22"/>
    </row>
    <row r="24" spans="1:17" s="14" customFormat="1" ht="15" customHeight="1">
      <c r="A24" s="57"/>
      <c r="B24" s="63"/>
      <c r="C24" s="57"/>
      <c r="D24" s="63"/>
      <c r="E24" s="57"/>
      <c r="F24" s="57"/>
      <c r="G24" s="35" t="s">
        <v>631</v>
      </c>
      <c r="H24" s="17">
        <v>63.67</v>
      </c>
      <c r="I24" s="18" t="s">
        <v>814</v>
      </c>
      <c r="J24" s="57"/>
      <c r="K24" s="57"/>
      <c r="L24" s="57"/>
      <c r="M24" s="57"/>
      <c r="N24" s="57"/>
      <c r="O24" s="57"/>
      <c r="P24" s="57"/>
      <c r="Q24" s="22"/>
    </row>
    <row r="25" spans="1:17" s="14" customFormat="1" ht="15" customHeight="1">
      <c r="A25" s="56" t="s">
        <v>108</v>
      </c>
      <c r="B25" s="62" t="s">
        <v>109</v>
      </c>
      <c r="C25" s="56" t="s">
        <v>111</v>
      </c>
      <c r="D25" s="62" t="s">
        <v>39</v>
      </c>
      <c r="E25" s="56">
        <v>1</v>
      </c>
      <c r="F25" s="56">
        <f>E25*3</f>
        <v>3</v>
      </c>
      <c r="G25" s="17" t="s">
        <v>209</v>
      </c>
      <c r="H25" s="17">
        <v>63</v>
      </c>
      <c r="I25" s="18" t="s">
        <v>690</v>
      </c>
      <c r="J25" s="56" t="s">
        <v>16</v>
      </c>
      <c r="K25" s="56" t="s">
        <v>17</v>
      </c>
      <c r="L25" s="56" t="s">
        <v>18</v>
      </c>
      <c r="M25" s="56" t="s">
        <v>19</v>
      </c>
      <c r="N25" s="56" t="s">
        <v>115</v>
      </c>
      <c r="O25" s="56" t="s">
        <v>116</v>
      </c>
      <c r="P25" s="56" t="s">
        <v>20</v>
      </c>
      <c r="Q25" s="22"/>
    </row>
    <row r="26" spans="1:17" s="14" customFormat="1" ht="15" customHeight="1">
      <c r="A26" s="57"/>
      <c r="B26" s="63"/>
      <c r="C26" s="57"/>
      <c r="D26" s="63"/>
      <c r="E26" s="57"/>
      <c r="F26" s="57"/>
      <c r="G26" s="17" t="s">
        <v>210</v>
      </c>
      <c r="H26" s="17">
        <v>61.33</v>
      </c>
      <c r="I26" s="18" t="s">
        <v>690</v>
      </c>
      <c r="J26" s="57"/>
      <c r="K26" s="57"/>
      <c r="L26" s="57"/>
      <c r="M26" s="57"/>
      <c r="N26" s="57"/>
      <c r="O26" s="57"/>
      <c r="P26" s="57"/>
      <c r="Q26" s="22"/>
    </row>
    <row r="27" spans="1:17" s="14" customFormat="1" ht="15" customHeight="1">
      <c r="A27" s="58"/>
      <c r="B27" s="64"/>
      <c r="C27" s="58"/>
      <c r="D27" s="64"/>
      <c r="E27" s="58"/>
      <c r="F27" s="58"/>
      <c r="G27" s="35" t="s">
        <v>689</v>
      </c>
      <c r="H27" s="17">
        <v>56.33</v>
      </c>
      <c r="I27" s="18" t="s">
        <v>690</v>
      </c>
      <c r="J27" s="58"/>
      <c r="K27" s="58"/>
      <c r="L27" s="58"/>
      <c r="M27" s="58"/>
      <c r="N27" s="58"/>
      <c r="O27" s="58"/>
      <c r="P27" s="58"/>
      <c r="Q27" s="19"/>
    </row>
    <row r="28" spans="1:17" s="14" customFormat="1" ht="15" customHeight="1">
      <c r="A28" s="76" t="s">
        <v>130</v>
      </c>
      <c r="B28" s="77"/>
      <c r="C28" s="77"/>
      <c r="D28" s="78"/>
      <c r="E28" s="23">
        <f>SUM(E4:E25)</f>
        <v>8</v>
      </c>
      <c r="F28" s="23">
        <f>SUM(F4:F25)</f>
        <v>24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</row>
    <row r="29" s="14" customFormat="1" ht="12" customHeight="1">
      <c r="Q29" s="25"/>
    </row>
    <row r="30" s="14" customFormat="1" ht="12" customHeight="1">
      <c r="Q30" s="25"/>
    </row>
  </sheetData>
  <sheetProtection/>
  <mergeCells count="91">
    <mergeCell ref="M25:M27"/>
    <mergeCell ref="N25:N27"/>
    <mergeCell ref="O25:O27"/>
    <mergeCell ref="P25:P27"/>
    <mergeCell ref="O22:O24"/>
    <mergeCell ref="P22:P24"/>
    <mergeCell ref="M22:M24"/>
    <mergeCell ref="N22:N24"/>
    <mergeCell ref="A25:A27"/>
    <mergeCell ref="B25:B27"/>
    <mergeCell ref="C25:C27"/>
    <mergeCell ref="D25:D27"/>
    <mergeCell ref="E25:E27"/>
    <mergeCell ref="F25:F27"/>
    <mergeCell ref="J25:J27"/>
    <mergeCell ref="K25:K27"/>
    <mergeCell ref="F22:F24"/>
    <mergeCell ref="J22:J24"/>
    <mergeCell ref="K22:K24"/>
    <mergeCell ref="L22:L24"/>
    <mergeCell ref="L25:L27"/>
    <mergeCell ref="L19:L21"/>
    <mergeCell ref="M19:M21"/>
    <mergeCell ref="N19:N21"/>
    <mergeCell ref="O19:O21"/>
    <mergeCell ref="P19:P21"/>
    <mergeCell ref="A22:A24"/>
    <mergeCell ref="B22:B24"/>
    <mergeCell ref="C22:C24"/>
    <mergeCell ref="D22:D24"/>
    <mergeCell ref="E22:E24"/>
    <mergeCell ref="O16:O18"/>
    <mergeCell ref="P16:P18"/>
    <mergeCell ref="A19:A21"/>
    <mergeCell ref="B19:B21"/>
    <mergeCell ref="C19:C21"/>
    <mergeCell ref="D19:D21"/>
    <mergeCell ref="E19:E21"/>
    <mergeCell ref="F19:F21"/>
    <mergeCell ref="J19:J21"/>
    <mergeCell ref="K19:K21"/>
    <mergeCell ref="F16:F18"/>
    <mergeCell ref="J16:J18"/>
    <mergeCell ref="K16:K18"/>
    <mergeCell ref="L16:L18"/>
    <mergeCell ref="M16:M18"/>
    <mergeCell ref="N16:N18"/>
    <mergeCell ref="J13:J15"/>
    <mergeCell ref="K13:K15"/>
    <mergeCell ref="L13:L15"/>
    <mergeCell ref="M13:M15"/>
    <mergeCell ref="O13:O15"/>
    <mergeCell ref="A16:A18"/>
    <mergeCell ref="B16:B18"/>
    <mergeCell ref="C16:C18"/>
    <mergeCell ref="D16:D18"/>
    <mergeCell ref="E16:E18"/>
    <mergeCell ref="A13:A15"/>
    <mergeCell ref="B13:B15"/>
    <mergeCell ref="C13:C15"/>
    <mergeCell ref="D13:D15"/>
    <mergeCell ref="E13:E15"/>
    <mergeCell ref="F13:F15"/>
    <mergeCell ref="J7:J12"/>
    <mergeCell ref="K7:K12"/>
    <mergeCell ref="L7:L12"/>
    <mergeCell ref="M7:M12"/>
    <mergeCell ref="O7:O12"/>
    <mergeCell ref="P7:P12"/>
    <mergeCell ref="A7:A12"/>
    <mergeCell ref="B7:B12"/>
    <mergeCell ref="C7:C12"/>
    <mergeCell ref="D7:D12"/>
    <mergeCell ref="E7:E12"/>
    <mergeCell ref="F7:F12"/>
    <mergeCell ref="J4:J6"/>
    <mergeCell ref="K4:K6"/>
    <mergeCell ref="L4:L6"/>
    <mergeCell ref="M4:M6"/>
    <mergeCell ref="O4:O6"/>
    <mergeCell ref="P4:P6"/>
    <mergeCell ref="A28:D28"/>
    <mergeCell ref="N4:N15"/>
    <mergeCell ref="A2:Q2"/>
    <mergeCell ref="A1:Q1"/>
    <mergeCell ref="A4:A6"/>
    <mergeCell ref="B4:B6"/>
    <mergeCell ref="C4:C6"/>
    <mergeCell ref="D4:D6"/>
    <mergeCell ref="E4:E6"/>
    <mergeCell ref="F4:F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7">
      <selection activeCell="M4" sqref="M4:M13"/>
    </sheetView>
  </sheetViews>
  <sheetFormatPr defaultColWidth="9.00390625" defaultRowHeight="49.5" customHeight="1"/>
  <cols>
    <col min="1" max="1" width="8.50390625" style="1" customWidth="1"/>
    <col min="2" max="2" width="4.625" style="1" customWidth="1"/>
    <col min="3" max="4" width="4.375" style="1" customWidth="1"/>
    <col min="5" max="5" width="5.125" style="1" customWidth="1"/>
    <col min="6" max="6" width="4.75390625" style="1" customWidth="1"/>
    <col min="7" max="7" width="9.00390625" style="1" customWidth="1"/>
    <col min="8" max="8" width="6.625" style="1" customWidth="1"/>
    <col min="9" max="9" width="22.50390625" style="1" customWidth="1"/>
    <col min="10" max="10" width="4.75390625" style="1" customWidth="1"/>
    <col min="11" max="11" width="5.50390625" style="1" customWidth="1"/>
    <col min="12" max="12" width="4.50390625" style="1" customWidth="1"/>
    <col min="13" max="13" width="4.75390625" style="1" customWidth="1"/>
    <col min="14" max="14" width="27.625" style="1" customWidth="1"/>
    <col min="15" max="15" width="5.25390625" style="1" customWidth="1"/>
    <col min="16" max="16" width="5.75390625" style="1" customWidth="1"/>
    <col min="17" max="17" width="13.375" style="9" customWidth="1"/>
    <col min="18" max="16384" width="9.00390625" style="1" customWidth="1"/>
  </cols>
  <sheetData>
    <row r="1" spans="1:17" s="6" customFormat="1" ht="24.75" customHeight="1">
      <c r="A1" s="74" t="s">
        <v>132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4" customFormat="1" ht="24.75" customHeight="1">
      <c r="A2" s="75" t="s">
        <v>836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s="14" customFormat="1" ht="48.7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14" customFormat="1" ht="16.5" customHeight="1">
      <c r="A4" s="56" t="s">
        <v>108</v>
      </c>
      <c r="B4" s="62" t="s">
        <v>109</v>
      </c>
      <c r="C4" s="56" t="s">
        <v>110</v>
      </c>
      <c r="D4" s="62" t="s">
        <v>15</v>
      </c>
      <c r="E4" s="56">
        <v>3</v>
      </c>
      <c r="F4" s="56">
        <v>10</v>
      </c>
      <c r="G4" s="17" t="s">
        <v>173</v>
      </c>
      <c r="H4" s="17">
        <v>77.33</v>
      </c>
      <c r="I4" s="18" t="s">
        <v>797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43</v>
      </c>
      <c r="O4" s="56" t="s">
        <v>44</v>
      </c>
      <c r="P4" s="56" t="s">
        <v>20</v>
      </c>
      <c r="Q4" s="19"/>
    </row>
    <row r="5" spans="1:17" s="14" customFormat="1" ht="16.5" customHeight="1">
      <c r="A5" s="57"/>
      <c r="B5" s="63"/>
      <c r="C5" s="57"/>
      <c r="D5" s="63"/>
      <c r="E5" s="57"/>
      <c r="F5" s="57"/>
      <c r="G5" s="17" t="s">
        <v>174</v>
      </c>
      <c r="H5" s="17">
        <v>77</v>
      </c>
      <c r="I5" s="18" t="s">
        <v>793</v>
      </c>
      <c r="J5" s="57"/>
      <c r="K5" s="57"/>
      <c r="L5" s="57"/>
      <c r="M5" s="57"/>
      <c r="N5" s="57"/>
      <c r="O5" s="57"/>
      <c r="P5" s="57"/>
      <c r="Q5" s="19"/>
    </row>
    <row r="6" spans="1:17" s="14" customFormat="1" ht="16.5" customHeight="1">
      <c r="A6" s="57"/>
      <c r="B6" s="63"/>
      <c r="C6" s="57"/>
      <c r="D6" s="63"/>
      <c r="E6" s="57"/>
      <c r="F6" s="57"/>
      <c r="G6" s="17" t="s">
        <v>175</v>
      </c>
      <c r="H6" s="17">
        <v>70.33</v>
      </c>
      <c r="I6" s="18" t="s">
        <v>796</v>
      </c>
      <c r="J6" s="57"/>
      <c r="K6" s="57"/>
      <c r="L6" s="57"/>
      <c r="M6" s="57"/>
      <c r="N6" s="57"/>
      <c r="O6" s="57"/>
      <c r="P6" s="57"/>
      <c r="Q6" s="19"/>
    </row>
    <row r="7" spans="1:17" s="14" customFormat="1" ht="16.5" customHeight="1">
      <c r="A7" s="57"/>
      <c r="B7" s="63"/>
      <c r="C7" s="57"/>
      <c r="D7" s="63"/>
      <c r="E7" s="57"/>
      <c r="F7" s="57"/>
      <c r="G7" s="17" t="s">
        <v>176</v>
      </c>
      <c r="H7" s="17">
        <v>69.67</v>
      </c>
      <c r="I7" s="18" t="s">
        <v>795</v>
      </c>
      <c r="J7" s="57"/>
      <c r="K7" s="57"/>
      <c r="L7" s="57"/>
      <c r="M7" s="57"/>
      <c r="N7" s="57"/>
      <c r="O7" s="57"/>
      <c r="P7" s="57"/>
      <c r="Q7" s="19"/>
    </row>
    <row r="8" spans="1:17" s="14" customFormat="1" ht="16.5" customHeight="1">
      <c r="A8" s="57"/>
      <c r="B8" s="63"/>
      <c r="C8" s="57"/>
      <c r="D8" s="63"/>
      <c r="E8" s="57"/>
      <c r="F8" s="57"/>
      <c r="G8" s="17" t="s">
        <v>177</v>
      </c>
      <c r="H8" s="17">
        <v>69.67</v>
      </c>
      <c r="I8" s="18" t="s">
        <v>798</v>
      </c>
      <c r="J8" s="57"/>
      <c r="K8" s="57"/>
      <c r="L8" s="57"/>
      <c r="M8" s="57"/>
      <c r="N8" s="57"/>
      <c r="O8" s="57"/>
      <c r="P8" s="57"/>
      <c r="Q8" s="19"/>
    </row>
    <row r="9" spans="1:17" s="14" customFormat="1" ht="16.5" customHeight="1">
      <c r="A9" s="57"/>
      <c r="B9" s="63"/>
      <c r="C9" s="57"/>
      <c r="D9" s="63"/>
      <c r="E9" s="57"/>
      <c r="F9" s="57"/>
      <c r="G9" s="17" t="s">
        <v>178</v>
      </c>
      <c r="H9" s="17">
        <v>68.67</v>
      </c>
      <c r="I9" s="18" t="s">
        <v>794</v>
      </c>
      <c r="J9" s="57"/>
      <c r="K9" s="57"/>
      <c r="L9" s="57"/>
      <c r="M9" s="57"/>
      <c r="N9" s="57"/>
      <c r="O9" s="57"/>
      <c r="P9" s="57"/>
      <c r="Q9" s="19"/>
    </row>
    <row r="10" spans="1:17" s="14" customFormat="1" ht="16.5" customHeight="1">
      <c r="A10" s="57"/>
      <c r="B10" s="63"/>
      <c r="C10" s="57"/>
      <c r="D10" s="63"/>
      <c r="E10" s="57"/>
      <c r="F10" s="57"/>
      <c r="G10" s="17" t="s">
        <v>179</v>
      </c>
      <c r="H10" s="17">
        <v>68</v>
      </c>
      <c r="I10" s="18" t="s">
        <v>777</v>
      </c>
      <c r="J10" s="57"/>
      <c r="K10" s="57"/>
      <c r="L10" s="57"/>
      <c r="M10" s="57"/>
      <c r="N10" s="57"/>
      <c r="O10" s="57"/>
      <c r="P10" s="57"/>
      <c r="Q10" s="19"/>
    </row>
    <row r="11" spans="1:17" s="14" customFormat="1" ht="16.5" customHeight="1">
      <c r="A11" s="57"/>
      <c r="B11" s="63"/>
      <c r="C11" s="57"/>
      <c r="D11" s="63"/>
      <c r="E11" s="57"/>
      <c r="F11" s="57"/>
      <c r="G11" s="17" t="s">
        <v>180</v>
      </c>
      <c r="H11" s="17">
        <v>68</v>
      </c>
      <c r="I11" s="18" t="s">
        <v>745</v>
      </c>
      <c r="J11" s="57"/>
      <c r="K11" s="57"/>
      <c r="L11" s="57"/>
      <c r="M11" s="57"/>
      <c r="N11" s="57"/>
      <c r="O11" s="57"/>
      <c r="P11" s="57"/>
      <c r="Q11" s="19"/>
    </row>
    <row r="12" spans="1:17" s="14" customFormat="1" ht="16.5" customHeight="1">
      <c r="A12" s="57"/>
      <c r="B12" s="63"/>
      <c r="C12" s="57"/>
      <c r="D12" s="63"/>
      <c r="E12" s="57"/>
      <c r="F12" s="57"/>
      <c r="G12" s="35" t="s">
        <v>687</v>
      </c>
      <c r="H12" s="17">
        <v>67.33</v>
      </c>
      <c r="I12" s="18" t="s">
        <v>693</v>
      </c>
      <c r="J12" s="57"/>
      <c r="K12" s="57"/>
      <c r="L12" s="57"/>
      <c r="M12" s="57"/>
      <c r="N12" s="57"/>
      <c r="O12" s="57"/>
      <c r="P12" s="57"/>
      <c r="Q12" s="19"/>
    </row>
    <row r="13" spans="1:17" s="14" customFormat="1" ht="16.5" customHeight="1">
      <c r="A13" s="57"/>
      <c r="B13" s="63"/>
      <c r="C13" s="57"/>
      <c r="D13" s="63"/>
      <c r="E13" s="57"/>
      <c r="F13" s="57"/>
      <c r="G13" s="35" t="s">
        <v>688</v>
      </c>
      <c r="H13" s="17">
        <v>67.33</v>
      </c>
      <c r="I13" s="18" t="s">
        <v>692</v>
      </c>
      <c r="J13" s="57"/>
      <c r="K13" s="57"/>
      <c r="L13" s="57"/>
      <c r="M13" s="57"/>
      <c r="N13" s="57"/>
      <c r="O13" s="57"/>
      <c r="P13" s="57"/>
      <c r="Q13" s="19"/>
    </row>
    <row r="14" spans="1:17" s="14" customFormat="1" ht="16.5" customHeight="1">
      <c r="A14" s="56" t="s">
        <v>99</v>
      </c>
      <c r="B14" s="62" t="s">
        <v>100</v>
      </c>
      <c r="C14" s="56" t="s">
        <v>38</v>
      </c>
      <c r="D14" s="62" t="s">
        <v>29</v>
      </c>
      <c r="E14" s="56">
        <v>1</v>
      </c>
      <c r="F14" s="56">
        <v>4</v>
      </c>
      <c r="G14" s="17" t="s">
        <v>181</v>
      </c>
      <c r="H14" s="17">
        <v>67.33</v>
      </c>
      <c r="I14" s="18" t="s">
        <v>800</v>
      </c>
      <c r="J14" s="56" t="s">
        <v>40</v>
      </c>
      <c r="K14" s="56" t="s">
        <v>41</v>
      </c>
      <c r="L14" s="56" t="s">
        <v>42</v>
      </c>
      <c r="M14" s="56" t="s">
        <v>19</v>
      </c>
      <c r="N14" s="57"/>
      <c r="O14" s="56"/>
      <c r="P14" s="56" t="s">
        <v>101</v>
      </c>
      <c r="Q14" s="19"/>
    </row>
    <row r="15" spans="1:17" s="14" customFormat="1" ht="16.5" customHeight="1">
      <c r="A15" s="57"/>
      <c r="B15" s="63"/>
      <c r="C15" s="57"/>
      <c r="D15" s="63"/>
      <c r="E15" s="57"/>
      <c r="F15" s="57"/>
      <c r="G15" s="17" t="s">
        <v>182</v>
      </c>
      <c r="H15" s="17">
        <v>66.67</v>
      </c>
      <c r="I15" s="18" t="s">
        <v>801</v>
      </c>
      <c r="J15" s="57"/>
      <c r="K15" s="57"/>
      <c r="L15" s="57"/>
      <c r="M15" s="57"/>
      <c r="N15" s="57"/>
      <c r="O15" s="57"/>
      <c r="P15" s="57"/>
      <c r="Q15" s="19"/>
    </row>
    <row r="16" spans="1:17" s="14" customFormat="1" ht="16.5" customHeight="1">
      <c r="A16" s="57"/>
      <c r="B16" s="63"/>
      <c r="C16" s="57"/>
      <c r="D16" s="63"/>
      <c r="E16" s="57"/>
      <c r="F16" s="57"/>
      <c r="G16" s="17" t="s">
        <v>183</v>
      </c>
      <c r="H16" s="17">
        <v>65.67</v>
      </c>
      <c r="I16" s="18" t="s">
        <v>799</v>
      </c>
      <c r="J16" s="57"/>
      <c r="K16" s="57"/>
      <c r="L16" s="57"/>
      <c r="M16" s="57"/>
      <c r="N16" s="57"/>
      <c r="O16" s="57"/>
      <c r="P16" s="57"/>
      <c r="Q16" s="19"/>
    </row>
    <row r="17" spans="1:17" s="14" customFormat="1" ht="16.5" customHeight="1">
      <c r="A17" s="58"/>
      <c r="B17" s="64"/>
      <c r="C17" s="58"/>
      <c r="D17" s="64"/>
      <c r="E17" s="58"/>
      <c r="F17" s="58"/>
      <c r="G17" s="17" t="s">
        <v>184</v>
      </c>
      <c r="H17" s="17">
        <v>65.67</v>
      </c>
      <c r="I17" s="18" t="s">
        <v>802</v>
      </c>
      <c r="J17" s="58"/>
      <c r="K17" s="58"/>
      <c r="L17" s="58"/>
      <c r="M17" s="58"/>
      <c r="N17" s="58"/>
      <c r="O17" s="58"/>
      <c r="P17" s="58"/>
      <c r="Q17" s="24"/>
    </row>
    <row r="18" spans="1:17" s="14" customFormat="1" ht="16.5" customHeight="1">
      <c r="A18" s="56" t="s">
        <v>67</v>
      </c>
      <c r="B18" s="62" t="s">
        <v>68</v>
      </c>
      <c r="C18" s="56" t="s">
        <v>73</v>
      </c>
      <c r="D18" s="62" t="s">
        <v>34</v>
      </c>
      <c r="E18" s="56">
        <v>1</v>
      </c>
      <c r="F18" s="56">
        <v>4</v>
      </c>
      <c r="G18" s="17" t="s">
        <v>185</v>
      </c>
      <c r="H18" s="17">
        <v>72</v>
      </c>
      <c r="I18" s="18" t="s">
        <v>799</v>
      </c>
      <c r="J18" s="56" t="s">
        <v>16</v>
      </c>
      <c r="K18" s="56" t="s">
        <v>17</v>
      </c>
      <c r="L18" s="56" t="s">
        <v>18</v>
      </c>
      <c r="M18" s="56" t="s">
        <v>19</v>
      </c>
      <c r="N18" s="56" t="s">
        <v>74</v>
      </c>
      <c r="O18" s="56"/>
      <c r="P18" s="56" t="s">
        <v>70</v>
      </c>
      <c r="Q18" s="19"/>
    </row>
    <row r="19" spans="1:17" s="14" customFormat="1" ht="16.5" customHeight="1">
      <c r="A19" s="57"/>
      <c r="B19" s="63"/>
      <c r="C19" s="57"/>
      <c r="D19" s="63"/>
      <c r="E19" s="57"/>
      <c r="F19" s="57"/>
      <c r="G19" s="17" t="s">
        <v>186</v>
      </c>
      <c r="H19" s="17">
        <v>67.67</v>
      </c>
      <c r="I19" s="18" t="s">
        <v>799</v>
      </c>
      <c r="J19" s="57"/>
      <c r="K19" s="57"/>
      <c r="L19" s="57"/>
      <c r="M19" s="57"/>
      <c r="N19" s="57"/>
      <c r="O19" s="57"/>
      <c r="P19" s="57"/>
      <c r="Q19" s="19"/>
    </row>
    <row r="20" spans="1:17" s="14" customFormat="1" ht="16.5" customHeight="1">
      <c r="A20" s="57"/>
      <c r="B20" s="63"/>
      <c r="C20" s="57"/>
      <c r="D20" s="63"/>
      <c r="E20" s="57"/>
      <c r="F20" s="57"/>
      <c r="G20" s="17" t="s">
        <v>815</v>
      </c>
      <c r="H20" s="17">
        <v>64.33</v>
      </c>
      <c r="I20" s="18" t="s">
        <v>799</v>
      </c>
      <c r="J20" s="57"/>
      <c r="K20" s="57"/>
      <c r="L20" s="57"/>
      <c r="M20" s="57"/>
      <c r="N20" s="57"/>
      <c r="O20" s="57"/>
      <c r="P20" s="57"/>
      <c r="Q20" s="19"/>
    </row>
    <row r="21" spans="1:17" s="14" customFormat="1" ht="16.5" customHeight="1">
      <c r="A21" s="58"/>
      <c r="B21" s="64"/>
      <c r="C21" s="58"/>
      <c r="D21" s="64"/>
      <c r="E21" s="58"/>
      <c r="F21" s="58"/>
      <c r="G21" s="17" t="s">
        <v>816</v>
      </c>
      <c r="H21" s="17">
        <v>64.33</v>
      </c>
      <c r="I21" s="18" t="s">
        <v>799</v>
      </c>
      <c r="J21" s="58"/>
      <c r="K21" s="58"/>
      <c r="L21" s="58"/>
      <c r="M21" s="58"/>
      <c r="N21" s="57"/>
      <c r="O21" s="58"/>
      <c r="P21" s="58"/>
      <c r="Q21" s="19"/>
    </row>
    <row r="22" spans="1:17" s="14" customFormat="1" ht="16.5" customHeight="1">
      <c r="A22" s="56" t="s">
        <v>108</v>
      </c>
      <c r="B22" s="62" t="s">
        <v>109</v>
      </c>
      <c r="C22" s="56" t="s">
        <v>111</v>
      </c>
      <c r="D22" s="62" t="s">
        <v>36</v>
      </c>
      <c r="E22" s="56">
        <v>1</v>
      </c>
      <c r="F22" s="56">
        <f>E22*3</f>
        <v>3</v>
      </c>
      <c r="G22" s="17" t="s">
        <v>187</v>
      </c>
      <c r="H22" s="17">
        <v>70.33</v>
      </c>
      <c r="I22" s="18" t="s">
        <v>804</v>
      </c>
      <c r="J22" s="56" t="s">
        <v>16</v>
      </c>
      <c r="K22" s="56" t="s">
        <v>17</v>
      </c>
      <c r="L22" s="56" t="s">
        <v>18</v>
      </c>
      <c r="M22" s="56" t="s">
        <v>19</v>
      </c>
      <c r="N22" s="57"/>
      <c r="O22" s="56" t="s">
        <v>114</v>
      </c>
      <c r="P22" s="56" t="s">
        <v>20</v>
      </c>
      <c r="Q22" s="19"/>
    </row>
    <row r="23" spans="1:17" s="14" customFormat="1" ht="16.5" customHeight="1">
      <c r="A23" s="57"/>
      <c r="B23" s="63"/>
      <c r="C23" s="57"/>
      <c r="D23" s="63"/>
      <c r="E23" s="57"/>
      <c r="F23" s="57"/>
      <c r="G23" s="17" t="s">
        <v>188</v>
      </c>
      <c r="H23" s="17">
        <v>66.67</v>
      </c>
      <c r="I23" s="18" t="s">
        <v>803</v>
      </c>
      <c r="J23" s="57"/>
      <c r="K23" s="57"/>
      <c r="L23" s="57"/>
      <c r="M23" s="57"/>
      <c r="N23" s="57"/>
      <c r="O23" s="57"/>
      <c r="P23" s="57"/>
      <c r="Q23" s="19"/>
    </row>
    <row r="24" spans="1:17" s="14" customFormat="1" ht="16.5" customHeight="1">
      <c r="A24" s="58"/>
      <c r="B24" s="64"/>
      <c r="C24" s="58"/>
      <c r="D24" s="64"/>
      <c r="E24" s="58"/>
      <c r="F24" s="58"/>
      <c r="G24" s="17" t="s">
        <v>189</v>
      </c>
      <c r="H24" s="17">
        <v>66</v>
      </c>
      <c r="I24" s="18" t="s">
        <v>805</v>
      </c>
      <c r="J24" s="58"/>
      <c r="K24" s="58"/>
      <c r="L24" s="58"/>
      <c r="M24" s="58"/>
      <c r="N24" s="58"/>
      <c r="O24" s="58"/>
      <c r="P24" s="58"/>
      <c r="Q24" s="19"/>
    </row>
    <row r="25" spans="1:17" s="14" customFormat="1" ht="16.5" customHeight="1">
      <c r="A25" s="76" t="s">
        <v>130</v>
      </c>
      <c r="B25" s="77"/>
      <c r="C25" s="77"/>
      <c r="D25" s="78"/>
      <c r="E25" s="30">
        <f>SUM(E4:E22)</f>
        <v>6</v>
      </c>
      <c r="F25" s="30">
        <f>SUM(F4:F22)</f>
        <v>21</v>
      </c>
      <c r="G25" s="17"/>
      <c r="H25" s="17"/>
      <c r="I25" s="30"/>
      <c r="J25" s="30"/>
      <c r="K25" s="30"/>
      <c r="L25" s="30"/>
      <c r="M25" s="30"/>
      <c r="N25" s="30"/>
      <c r="O25" s="30"/>
      <c r="P25" s="30"/>
      <c r="Q25" s="31"/>
    </row>
    <row r="26" s="14" customFormat="1" ht="12" customHeight="1">
      <c r="Q26" s="25"/>
    </row>
    <row r="27" s="14" customFormat="1" ht="12" customHeight="1">
      <c r="Q27" s="25"/>
    </row>
    <row r="28" s="14" customFormat="1" ht="12" customHeight="1">
      <c r="Q28" s="25"/>
    </row>
    <row r="29" s="14" customFormat="1" ht="12" customHeight="1">
      <c r="Q29" s="25"/>
    </row>
    <row r="30" s="14" customFormat="1" ht="12" customHeight="1">
      <c r="Q30" s="25"/>
    </row>
    <row r="31" s="14" customFormat="1" ht="12" customHeight="1">
      <c r="Q31" s="25"/>
    </row>
    <row r="32" s="14" customFormat="1" ht="12" customHeight="1">
      <c r="Q32" s="25"/>
    </row>
    <row r="33" s="14" customFormat="1" ht="12" customHeight="1">
      <c r="Q33" s="25"/>
    </row>
  </sheetData>
  <sheetProtection/>
  <mergeCells count="53">
    <mergeCell ref="P22:P24"/>
    <mergeCell ref="F22:F24"/>
    <mergeCell ref="J22:J24"/>
    <mergeCell ref="K22:K24"/>
    <mergeCell ref="L22:L24"/>
    <mergeCell ref="M22:M24"/>
    <mergeCell ref="O22:O24"/>
    <mergeCell ref="K18:K21"/>
    <mergeCell ref="L18:L21"/>
    <mergeCell ref="M18:M21"/>
    <mergeCell ref="O18:O21"/>
    <mergeCell ref="P18:P21"/>
    <mergeCell ref="A22:A24"/>
    <mergeCell ref="B22:B24"/>
    <mergeCell ref="C22:C24"/>
    <mergeCell ref="D22:D24"/>
    <mergeCell ref="E22:E24"/>
    <mergeCell ref="M14:M17"/>
    <mergeCell ref="O14:O17"/>
    <mergeCell ref="P14:P17"/>
    <mergeCell ref="A18:A21"/>
    <mergeCell ref="B18:B21"/>
    <mergeCell ref="C18:C21"/>
    <mergeCell ref="D18:D21"/>
    <mergeCell ref="E18:E21"/>
    <mergeCell ref="F18:F21"/>
    <mergeCell ref="J18:J21"/>
    <mergeCell ref="P4:P13"/>
    <mergeCell ref="A14:A17"/>
    <mergeCell ref="B14:B17"/>
    <mergeCell ref="C14:C17"/>
    <mergeCell ref="D14:D17"/>
    <mergeCell ref="E14:E17"/>
    <mergeCell ref="F14:F17"/>
    <mergeCell ref="J14:J17"/>
    <mergeCell ref="K14:K17"/>
    <mergeCell ref="L14:L17"/>
    <mergeCell ref="F4:F13"/>
    <mergeCell ref="J4:J13"/>
    <mergeCell ref="K4:K13"/>
    <mergeCell ref="L4:L13"/>
    <mergeCell ref="M4:M13"/>
    <mergeCell ref="O4:O13"/>
    <mergeCell ref="A1:Q1"/>
    <mergeCell ref="A25:D25"/>
    <mergeCell ref="N4:N17"/>
    <mergeCell ref="N18:N24"/>
    <mergeCell ref="A2:Q2"/>
    <mergeCell ref="A4:A13"/>
    <mergeCell ref="B4:B13"/>
    <mergeCell ref="C4:C13"/>
    <mergeCell ref="D4:D13"/>
    <mergeCell ref="E4:E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Q12" sqref="Q12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24.7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5" customHeight="1">
      <c r="A4" s="56" t="s">
        <v>45</v>
      </c>
      <c r="B4" s="62" t="s">
        <v>46</v>
      </c>
      <c r="C4" s="56" t="s">
        <v>57</v>
      </c>
      <c r="D4" s="62" t="s">
        <v>58</v>
      </c>
      <c r="E4" s="56">
        <v>3</v>
      </c>
      <c r="F4" s="56">
        <v>10</v>
      </c>
      <c r="G4" s="41" t="s">
        <v>731</v>
      </c>
      <c r="H4" s="17">
        <v>68.33</v>
      </c>
      <c r="I4" s="18" t="s">
        <v>714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59</v>
      </c>
      <c r="O4" s="56"/>
      <c r="P4" s="56" t="s">
        <v>48</v>
      </c>
      <c r="Q4" s="19"/>
    </row>
    <row r="5" spans="1:17" s="26" customFormat="1" ht="15" customHeight="1">
      <c r="A5" s="57"/>
      <c r="B5" s="63"/>
      <c r="C5" s="57"/>
      <c r="D5" s="63"/>
      <c r="E5" s="57"/>
      <c r="F5" s="57"/>
      <c r="G5" s="17" t="s">
        <v>149</v>
      </c>
      <c r="H5" s="17">
        <v>67.67</v>
      </c>
      <c r="I5" s="18" t="s">
        <v>708</v>
      </c>
      <c r="J5" s="57"/>
      <c r="K5" s="57"/>
      <c r="L5" s="57"/>
      <c r="M5" s="57"/>
      <c r="N5" s="57"/>
      <c r="O5" s="57"/>
      <c r="P5" s="57"/>
      <c r="Q5" s="19"/>
    </row>
    <row r="6" spans="1:17" s="26" customFormat="1" ht="15" customHeight="1">
      <c r="A6" s="57"/>
      <c r="B6" s="63"/>
      <c r="C6" s="57"/>
      <c r="D6" s="63"/>
      <c r="E6" s="57"/>
      <c r="F6" s="57"/>
      <c r="G6" s="17" t="s">
        <v>150</v>
      </c>
      <c r="H6" s="17">
        <v>67.33</v>
      </c>
      <c r="I6" s="18" t="s">
        <v>714</v>
      </c>
      <c r="J6" s="57"/>
      <c r="K6" s="57"/>
      <c r="L6" s="57"/>
      <c r="M6" s="57"/>
      <c r="N6" s="57"/>
      <c r="O6" s="57"/>
      <c r="P6" s="57"/>
      <c r="Q6" s="19"/>
    </row>
    <row r="7" spans="1:17" s="26" customFormat="1" ht="15" customHeight="1">
      <c r="A7" s="57"/>
      <c r="B7" s="63"/>
      <c r="C7" s="57"/>
      <c r="D7" s="63"/>
      <c r="E7" s="57"/>
      <c r="F7" s="57"/>
      <c r="G7" s="17" t="s">
        <v>151</v>
      </c>
      <c r="H7" s="17">
        <v>66.67</v>
      </c>
      <c r="I7" s="18" t="s">
        <v>732</v>
      </c>
      <c r="J7" s="57"/>
      <c r="K7" s="57"/>
      <c r="L7" s="57"/>
      <c r="M7" s="57"/>
      <c r="N7" s="57"/>
      <c r="O7" s="57"/>
      <c r="P7" s="57"/>
      <c r="Q7" s="19"/>
    </row>
    <row r="8" spans="1:17" s="26" customFormat="1" ht="15" customHeight="1">
      <c r="A8" s="57"/>
      <c r="B8" s="63"/>
      <c r="C8" s="57"/>
      <c r="D8" s="63"/>
      <c r="E8" s="57"/>
      <c r="F8" s="57"/>
      <c r="G8" s="17" t="s">
        <v>152</v>
      </c>
      <c r="H8" s="17">
        <v>66</v>
      </c>
      <c r="I8" s="18" t="s">
        <v>714</v>
      </c>
      <c r="J8" s="57"/>
      <c r="K8" s="57"/>
      <c r="L8" s="57"/>
      <c r="M8" s="57"/>
      <c r="N8" s="57"/>
      <c r="O8" s="57"/>
      <c r="P8" s="57"/>
      <c r="Q8" s="19"/>
    </row>
    <row r="9" spans="1:17" s="26" customFormat="1" ht="15" customHeight="1">
      <c r="A9" s="57"/>
      <c r="B9" s="63"/>
      <c r="C9" s="57"/>
      <c r="D9" s="63"/>
      <c r="E9" s="57"/>
      <c r="F9" s="57"/>
      <c r="G9" s="17" t="s">
        <v>153</v>
      </c>
      <c r="H9" s="17">
        <v>66</v>
      </c>
      <c r="I9" s="18" t="s">
        <v>708</v>
      </c>
      <c r="J9" s="57"/>
      <c r="K9" s="57"/>
      <c r="L9" s="57"/>
      <c r="M9" s="57"/>
      <c r="N9" s="57"/>
      <c r="O9" s="57"/>
      <c r="P9" s="57"/>
      <c r="Q9" s="19"/>
    </row>
    <row r="10" spans="1:17" s="26" customFormat="1" ht="15" customHeight="1">
      <c r="A10" s="57"/>
      <c r="B10" s="63"/>
      <c r="C10" s="57"/>
      <c r="D10" s="63"/>
      <c r="E10" s="57"/>
      <c r="F10" s="57"/>
      <c r="G10" s="17" t="s">
        <v>154</v>
      </c>
      <c r="H10" s="17">
        <v>65.67</v>
      </c>
      <c r="I10" s="18" t="s">
        <v>714</v>
      </c>
      <c r="J10" s="57"/>
      <c r="K10" s="57"/>
      <c r="L10" s="57"/>
      <c r="M10" s="57"/>
      <c r="N10" s="57"/>
      <c r="O10" s="57"/>
      <c r="P10" s="57"/>
      <c r="Q10" s="19"/>
    </row>
    <row r="11" spans="1:17" s="26" customFormat="1" ht="15" customHeight="1">
      <c r="A11" s="57"/>
      <c r="B11" s="63"/>
      <c r="C11" s="57"/>
      <c r="D11" s="63"/>
      <c r="E11" s="57"/>
      <c r="F11" s="57"/>
      <c r="G11" s="17" t="s">
        <v>155</v>
      </c>
      <c r="H11" s="17">
        <v>65.33</v>
      </c>
      <c r="I11" s="18" t="s">
        <v>708</v>
      </c>
      <c r="J11" s="57"/>
      <c r="K11" s="57"/>
      <c r="L11" s="57"/>
      <c r="M11" s="57"/>
      <c r="N11" s="57"/>
      <c r="O11" s="57"/>
      <c r="P11" s="57"/>
      <c r="Q11" s="19"/>
    </row>
    <row r="12" spans="1:17" s="26" customFormat="1" ht="15" customHeight="1">
      <c r="A12" s="57"/>
      <c r="B12" s="63"/>
      <c r="C12" s="57"/>
      <c r="D12" s="63"/>
      <c r="E12" s="57"/>
      <c r="F12" s="57"/>
      <c r="G12" s="17" t="s">
        <v>156</v>
      </c>
      <c r="H12" s="17">
        <v>65.33</v>
      </c>
      <c r="I12" s="18" t="s">
        <v>714</v>
      </c>
      <c r="J12" s="57"/>
      <c r="K12" s="57"/>
      <c r="L12" s="57"/>
      <c r="M12" s="57"/>
      <c r="N12" s="57"/>
      <c r="O12" s="57"/>
      <c r="P12" s="57"/>
      <c r="Q12" s="19"/>
    </row>
    <row r="13" spans="1:17" s="26" customFormat="1" ht="15" customHeight="1">
      <c r="A13" s="58"/>
      <c r="B13" s="64"/>
      <c r="C13" s="58"/>
      <c r="D13" s="64"/>
      <c r="E13" s="58"/>
      <c r="F13" s="58"/>
      <c r="G13" s="17" t="s">
        <v>157</v>
      </c>
      <c r="H13" s="17">
        <v>65.33</v>
      </c>
      <c r="I13" s="18" t="s">
        <v>714</v>
      </c>
      <c r="J13" s="58"/>
      <c r="K13" s="58"/>
      <c r="L13" s="58"/>
      <c r="M13" s="58"/>
      <c r="N13" s="57"/>
      <c r="O13" s="58"/>
      <c r="P13" s="58"/>
      <c r="Q13" s="19"/>
    </row>
    <row r="14" spans="1:17" s="26" customFormat="1" ht="15" customHeight="1">
      <c r="A14" s="56" t="s">
        <v>85</v>
      </c>
      <c r="B14" s="62" t="s">
        <v>86</v>
      </c>
      <c r="C14" s="56" t="s">
        <v>57</v>
      </c>
      <c r="D14" s="62" t="s">
        <v>22</v>
      </c>
      <c r="E14" s="56">
        <v>1</v>
      </c>
      <c r="F14" s="56">
        <f>E14*3</f>
        <v>3</v>
      </c>
      <c r="G14" s="17" t="s">
        <v>158</v>
      </c>
      <c r="H14" s="17">
        <v>64.67</v>
      </c>
      <c r="I14" s="18" t="s">
        <v>782</v>
      </c>
      <c r="J14" s="56" t="s">
        <v>16</v>
      </c>
      <c r="K14" s="56" t="s">
        <v>17</v>
      </c>
      <c r="L14" s="56" t="s">
        <v>18</v>
      </c>
      <c r="M14" s="56" t="s">
        <v>19</v>
      </c>
      <c r="N14" s="57"/>
      <c r="O14" s="56"/>
      <c r="P14" s="56" t="s">
        <v>87</v>
      </c>
      <c r="Q14" s="19"/>
    </row>
    <row r="15" spans="1:17" s="26" customFormat="1" ht="15" customHeight="1">
      <c r="A15" s="57"/>
      <c r="B15" s="63"/>
      <c r="C15" s="57"/>
      <c r="D15" s="63"/>
      <c r="E15" s="57"/>
      <c r="F15" s="57"/>
      <c r="G15" s="17" t="s">
        <v>159</v>
      </c>
      <c r="H15" s="17">
        <v>64</v>
      </c>
      <c r="I15" s="18" t="s">
        <v>709</v>
      </c>
      <c r="J15" s="57"/>
      <c r="K15" s="57"/>
      <c r="L15" s="57"/>
      <c r="M15" s="57"/>
      <c r="N15" s="57"/>
      <c r="O15" s="57"/>
      <c r="P15" s="57"/>
      <c r="Q15" s="19"/>
    </row>
    <row r="16" spans="1:17" s="26" customFormat="1" ht="15" customHeight="1">
      <c r="A16" s="58"/>
      <c r="B16" s="64"/>
      <c r="C16" s="58"/>
      <c r="D16" s="64"/>
      <c r="E16" s="58"/>
      <c r="F16" s="58"/>
      <c r="G16" s="17" t="s">
        <v>160</v>
      </c>
      <c r="H16" s="17">
        <v>64</v>
      </c>
      <c r="I16" s="18" t="s">
        <v>782</v>
      </c>
      <c r="J16" s="58"/>
      <c r="K16" s="58"/>
      <c r="L16" s="58"/>
      <c r="M16" s="58"/>
      <c r="N16" s="57"/>
      <c r="O16" s="58"/>
      <c r="P16" s="58"/>
      <c r="Q16" s="19"/>
    </row>
    <row r="17" spans="1:17" s="26" customFormat="1" ht="15" customHeight="1">
      <c r="A17" s="56" t="s">
        <v>91</v>
      </c>
      <c r="B17" s="62" t="s">
        <v>92</v>
      </c>
      <c r="C17" s="56" t="s">
        <v>38</v>
      </c>
      <c r="D17" s="62" t="s">
        <v>15</v>
      </c>
      <c r="E17" s="56">
        <v>3</v>
      </c>
      <c r="F17" s="56">
        <f>E17*3</f>
        <v>9</v>
      </c>
      <c r="G17" s="17" t="s">
        <v>161</v>
      </c>
      <c r="H17" s="17">
        <v>66.67</v>
      </c>
      <c r="I17" s="18" t="s">
        <v>783</v>
      </c>
      <c r="J17" s="56" t="s">
        <v>40</v>
      </c>
      <c r="K17" s="56" t="s">
        <v>41</v>
      </c>
      <c r="L17" s="56" t="s">
        <v>42</v>
      </c>
      <c r="M17" s="56" t="s">
        <v>19</v>
      </c>
      <c r="N17" s="57"/>
      <c r="O17" s="56"/>
      <c r="P17" s="56" t="s">
        <v>93</v>
      </c>
      <c r="Q17" s="19"/>
    </row>
    <row r="18" spans="1:17" s="26" customFormat="1" ht="15" customHeight="1">
      <c r="A18" s="57"/>
      <c r="B18" s="63"/>
      <c r="C18" s="57"/>
      <c r="D18" s="63"/>
      <c r="E18" s="57"/>
      <c r="F18" s="57"/>
      <c r="G18" s="17" t="s">
        <v>162</v>
      </c>
      <c r="H18" s="17">
        <v>66.67</v>
      </c>
      <c r="I18" s="18" t="s">
        <v>782</v>
      </c>
      <c r="J18" s="57"/>
      <c r="K18" s="57"/>
      <c r="L18" s="57"/>
      <c r="M18" s="57"/>
      <c r="N18" s="57"/>
      <c r="O18" s="57"/>
      <c r="P18" s="57"/>
      <c r="Q18" s="19"/>
    </row>
    <row r="19" spans="1:17" s="26" customFormat="1" ht="15" customHeight="1">
      <c r="A19" s="57"/>
      <c r="B19" s="63"/>
      <c r="C19" s="57"/>
      <c r="D19" s="63"/>
      <c r="E19" s="57"/>
      <c r="F19" s="57"/>
      <c r="G19" s="17" t="s">
        <v>163</v>
      </c>
      <c r="H19" s="17">
        <v>66.33</v>
      </c>
      <c r="I19" s="18" t="s">
        <v>718</v>
      </c>
      <c r="J19" s="57"/>
      <c r="K19" s="57"/>
      <c r="L19" s="57"/>
      <c r="M19" s="57"/>
      <c r="N19" s="57"/>
      <c r="O19" s="57"/>
      <c r="P19" s="57"/>
      <c r="Q19" s="19"/>
    </row>
    <row r="20" spans="1:17" s="26" customFormat="1" ht="15" customHeight="1">
      <c r="A20" s="57"/>
      <c r="B20" s="63"/>
      <c r="C20" s="57"/>
      <c r="D20" s="63"/>
      <c r="E20" s="57"/>
      <c r="F20" s="57"/>
      <c r="G20" s="17" t="s">
        <v>164</v>
      </c>
      <c r="H20" s="17">
        <v>65.33</v>
      </c>
      <c r="I20" s="18" t="s">
        <v>784</v>
      </c>
      <c r="J20" s="57"/>
      <c r="K20" s="57"/>
      <c r="L20" s="57"/>
      <c r="M20" s="57"/>
      <c r="N20" s="57"/>
      <c r="O20" s="57"/>
      <c r="P20" s="57"/>
      <c r="Q20" s="19"/>
    </row>
    <row r="21" spans="1:17" s="26" customFormat="1" ht="15" customHeight="1">
      <c r="A21" s="57"/>
      <c r="B21" s="63"/>
      <c r="C21" s="57"/>
      <c r="D21" s="63"/>
      <c r="E21" s="57"/>
      <c r="F21" s="57"/>
      <c r="G21" s="17" t="s">
        <v>165</v>
      </c>
      <c r="H21" s="17">
        <v>65</v>
      </c>
      <c r="I21" s="18" t="s">
        <v>715</v>
      </c>
      <c r="J21" s="57"/>
      <c r="K21" s="57"/>
      <c r="L21" s="57"/>
      <c r="M21" s="57"/>
      <c r="N21" s="57"/>
      <c r="O21" s="57"/>
      <c r="P21" s="57"/>
      <c r="Q21" s="19"/>
    </row>
    <row r="22" spans="1:17" s="26" customFormat="1" ht="15" customHeight="1">
      <c r="A22" s="57"/>
      <c r="B22" s="63"/>
      <c r="C22" s="57"/>
      <c r="D22" s="63"/>
      <c r="E22" s="57"/>
      <c r="F22" s="57"/>
      <c r="G22" s="17" t="s">
        <v>166</v>
      </c>
      <c r="H22" s="17">
        <v>65</v>
      </c>
      <c r="I22" s="18" t="s">
        <v>782</v>
      </c>
      <c r="J22" s="57"/>
      <c r="K22" s="57"/>
      <c r="L22" s="57"/>
      <c r="M22" s="57"/>
      <c r="N22" s="57"/>
      <c r="O22" s="57"/>
      <c r="P22" s="57"/>
      <c r="Q22" s="19"/>
    </row>
    <row r="23" spans="1:17" s="26" customFormat="1" ht="15" customHeight="1">
      <c r="A23" s="57"/>
      <c r="B23" s="63"/>
      <c r="C23" s="57"/>
      <c r="D23" s="63"/>
      <c r="E23" s="57"/>
      <c r="F23" s="57"/>
      <c r="G23" s="17" t="s">
        <v>167</v>
      </c>
      <c r="H23" s="17">
        <v>63.67</v>
      </c>
      <c r="I23" s="18" t="s">
        <v>718</v>
      </c>
      <c r="J23" s="57"/>
      <c r="K23" s="57"/>
      <c r="L23" s="57"/>
      <c r="M23" s="57"/>
      <c r="N23" s="57"/>
      <c r="O23" s="57"/>
      <c r="P23" s="57"/>
      <c r="Q23" s="19"/>
    </row>
    <row r="24" spans="1:17" s="26" customFormat="1" ht="15" customHeight="1">
      <c r="A24" s="57"/>
      <c r="B24" s="63"/>
      <c r="C24" s="57"/>
      <c r="D24" s="63"/>
      <c r="E24" s="57"/>
      <c r="F24" s="57"/>
      <c r="G24" s="17" t="s">
        <v>168</v>
      </c>
      <c r="H24" s="17">
        <v>63.33</v>
      </c>
      <c r="I24" s="18" t="s">
        <v>782</v>
      </c>
      <c r="J24" s="57"/>
      <c r="K24" s="57"/>
      <c r="L24" s="57"/>
      <c r="M24" s="57"/>
      <c r="N24" s="57"/>
      <c r="O24" s="57"/>
      <c r="P24" s="57"/>
      <c r="Q24" s="19"/>
    </row>
    <row r="25" spans="1:17" s="26" customFormat="1" ht="15" customHeight="1">
      <c r="A25" s="58"/>
      <c r="B25" s="64"/>
      <c r="C25" s="58"/>
      <c r="D25" s="64"/>
      <c r="E25" s="58"/>
      <c r="F25" s="58"/>
      <c r="G25" s="17" t="s">
        <v>169</v>
      </c>
      <c r="H25" s="17">
        <v>62.67</v>
      </c>
      <c r="I25" s="18" t="s">
        <v>784</v>
      </c>
      <c r="J25" s="58"/>
      <c r="K25" s="58"/>
      <c r="L25" s="58"/>
      <c r="M25" s="58"/>
      <c r="N25" s="57"/>
      <c r="O25" s="58"/>
      <c r="P25" s="58"/>
      <c r="Q25" s="19"/>
    </row>
    <row r="26" spans="1:17" s="26" customFormat="1" ht="15" customHeight="1">
      <c r="A26" s="56" t="s">
        <v>108</v>
      </c>
      <c r="B26" s="62" t="s">
        <v>109</v>
      </c>
      <c r="C26" s="56" t="s">
        <v>57</v>
      </c>
      <c r="D26" s="62" t="s">
        <v>22</v>
      </c>
      <c r="E26" s="56">
        <v>1</v>
      </c>
      <c r="F26" s="56">
        <f>E26*3</f>
        <v>3</v>
      </c>
      <c r="G26" s="17" t="s">
        <v>170</v>
      </c>
      <c r="H26" s="17">
        <v>68.33</v>
      </c>
      <c r="I26" s="18" t="s">
        <v>784</v>
      </c>
      <c r="J26" s="56" t="s">
        <v>16</v>
      </c>
      <c r="K26" s="56" t="s">
        <v>17</v>
      </c>
      <c r="L26" s="56" t="s">
        <v>18</v>
      </c>
      <c r="M26" s="56" t="s">
        <v>19</v>
      </c>
      <c r="N26" s="57"/>
      <c r="O26" s="56"/>
      <c r="P26" s="56" t="s">
        <v>20</v>
      </c>
      <c r="Q26" s="19"/>
    </row>
    <row r="27" spans="1:17" s="26" customFormat="1" ht="15" customHeight="1">
      <c r="A27" s="57"/>
      <c r="B27" s="63"/>
      <c r="C27" s="57"/>
      <c r="D27" s="63"/>
      <c r="E27" s="57"/>
      <c r="F27" s="57"/>
      <c r="G27" s="17" t="s">
        <v>171</v>
      </c>
      <c r="H27" s="17">
        <v>68</v>
      </c>
      <c r="I27" s="18" t="s">
        <v>784</v>
      </c>
      <c r="J27" s="57"/>
      <c r="K27" s="57"/>
      <c r="L27" s="57"/>
      <c r="M27" s="57"/>
      <c r="N27" s="57"/>
      <c r="O27" s="57"/>
      <c r="P27" s="57"/>
      <c r="Q27" s="19"/>
    </row>
    <row r="28" spans="1:17" s="26" customFormat="1" ht="15" customHeight="1">
      <c r="A28" s="58"/>
      <c r="B28" s="64"/>
      <c r="C28" s="58"/>
      <c r="D28" s="64"/>
      <c r="E28" s="58"/>
      <c r="F28" s="58"/>
      <c r="G28" s="17" t="s">
        <v>172</v>
      </c>
      <c r="H28" s="17">
        <v>67.67</v>
      </c>
      <c r="I28" s="18" t="s">
        <v>784</v>
      </c>
      <c r="J28" s="58"/>
      <c r="K28" s="58"/>
      <c r="L28" s="58"/>
      <c r="M28" s="58"/>
      <c r="N28" s="58"/>
      <c r="O28" s="58"/>
      <c r="P28" s="58"/>
      <c r="Q28" s="19"/>
    </row>
    <row r="29" spans="1:17" s="26" customFormat="1" ht="15" customHeight="1">
      <c r="A29" s="53" t="s">
        <v>130</v>
      </c>
      <c r="B29" s="54"/>
      <c r="C29" s="54"/>
      <c r="D29" s="55"/>
      <c r="E29" s="27">
        <f>SUM(E4:E26)</f>
        <v>8</v>
      </c>
      <c r="F29" s="27">
        <f>SUM(F4:F26)</f>
        <v>25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</row>
    <row r="30" s="26" customFormat="1" ht="12" customHeight="1">
      <c r="Q30" s="29"/>
    </row>
  </sheetData>
  <sheetProtection/>
  <mergeCells count="52">
    <mergeCell ref="M26:M28"/>
    <mergeCell ref="O26:O28"/>
    <mergeCell ref="P26:P28"/>
    <mergeCell ref="P17:P25"/>
    <mergeCell ref="A26:A28"/>
    <mergeCell ref="B26:B28"/>
    <mergeCell ref="C26:C28"/>
    <mergeCell ref="D26:D28"/>
    <mergeCell ref="E26:E28"/>
    <mergeCell ref="F26:F28"/>
    <mergeCell ref="J26:J28"/>
    <mergeCell ref="K26:K28"/>
    <mergeCell ref="L26:L28"/>
    <mergeCell ref="J17:J25"/>
    <mergeCell ref="K17:K25"/>
    <mergeCell ref="L17:L25"/>
    <mergeCell ref="M17:M25"/>
    <mergeCell ref="O17:O25"/>
    <mergeCell ref="A17:A25"/>
    <mergeCell ref="B17:B25"/>
    <mergeCell ref="C17:C25"/>
    <mergeCell ref="D17:D25"/>
    <mergeCell ref="E17:E25"/>
    <mergeCell ref="F17:F25"/>
    <mergeCell ref="J14:J16"/>
    <mergeCell ref="K14:K16"/>
    <mergeCell ref="L14:L16"/>
    <mergeCell ref="M14:M16"/>
    <mergeCell ref="O14:O16"/>
    <mergeCell ref="P14:P16"/>
    <mergeCell ref="A14:A16"/>
    <mergeCell ref="B14:B16"/>
    <mergeCell ref="C14:C16"/>
    <mergeCell ref="D14:D16"/>
    <mergeCell ref="E14:E16"/>
    <mergeCell ref="F14:F16"/>
    <mergeCell ref="J4:J13"/>
    <mergeCell ref="K4:K13"/>
    <mergeCell ref="L4:L13"/>
    <mergeCell ref="M4:M13"/>
    <mergeCell ref="O4:O13"/>
    <mergeCell ref="P4:P13"/>
    <mergeCell ref="A29:D29"/>
    <mergeCell ref="N4:N28"/>
    <mergeCell ref="A2:Q2"/>
    <mergeCell ref="A1:Q1"/>
    <mergeCell ref="A4:A13"/>
    <mergeCell ref="B4:B13"/>
    <mergeCell ref="C4:C13"/>
    <mergeCell ref="D4:D13"/>
    <mergeCell ref="E4:E13"/>
    <mergeCell ref="F4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7">
      <selection activeCell="L20" sqref="L20:L22"/>
    </sheetView>
  </sheetViews>
  <sheetFormatPr defaultColWidth="9.00390625" defaultRowHeight="49.5" customHeight="1"/>
  <cols>
    <col min="1" max="1" width="8.50390625" style="1" customWidth="1"/>
    <col min="2" max="2" width="4.625" style="1" customWidth="1"/>
    <col min="3" max="4" width="4.375" style="1" customWidth="1"/>
    <col min="5" max="5" width="5.125" style="1" customWidth="1"/>
    <col min="6" max="6" width="4.75390625" style="1" customWidth="1"/>
    <col min="7" max="7" width="9.00390625" style="1" customWidth="1"/>
    <col min="8" max="8" width="6.625" style="1" customWidth="1"/>
    <col min="9" max="9" width="22.50390625" style="1" customWidth="1"/>
    <col min="10" max="10" width="4.75390625" style="1" customWidth="1"/>
    <col min="11" max="11" width="5.50390625" style="1" customWidth="1"/>
    <col min="12" max="12" width="4.50390625" style="1" customWidth="1"/>
    <col min="13" max="13" width="4.75390625" style="1" customWidth="1"/>
    <col min="14" max="14" width="27.625" style="1" customWidth="1"/>
    <col min="15" max="15" width="5.25390625" style="1" customWidth="1"/>
    <col min="16" max="16" width="5.75390625" style="1" customWidth="1"/>
    <col min="17" max="17" width="13.375" style="9" customWidth="1"/>
    <col min="18" max="16384" width="9.00390625" style="1" customWidth="1"/>
  </cols>
  <sheetData>
    <row r="1" spans="1:17" s="6" customFormat="1" ht="24.75" customHeight="1">
      <c r="A1" s="74" t="s">
        <v>131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4" customFormat="1" ht="24.75" customHeight="1">
      <c r="A2" s="75" t="s">
        <v>837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s="14" customFormat="1" ht="39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133</v>
      </c>
      <c r="H3" s="12" t="s">
        <v>141</v>
      </c>
      <c r="I3" s="12" t="s">
        <v>135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139</v>
      </c>
    </row>
    <row r="4" spans="1:17" s="14" customFormat="1" ht="16.5" customHeight="1">
      <c r="A4" s="56" t="s">
        <v>67</v>
      </c>
      <c r="B4" s="62" t="s">
        <v>68</v>
      </c>
      <c r="C4" s="56" t="s">
        <v>57</v>
      </c>
      <c r="D4" s="62" t="s">
        <v>58</v>
      </c>
      <c r="E4" s="56">
        <v>1</v>
      </c>
      <c r="F4" s="56">
        <f>E4*3</f>
        <v>3</v>
      </c>
      <c r="G4" s="17" t="s">
        <v>143</v>
      </c>
      <c r="H4" s="17">
        <v>70.67</v>
      </c>
      <c r="I4" s="18" t="s">
        <v>703</v>
      </c>
      <c r="J4" s="56" t="s">
        <v>16</v>
      </c>
      <c r="K4" s="56" t="s">
        <v>17</v>
      </c>
      <c r="L4" s="56" t="s">
        <v>75</v>
      </c>
      <c r="M4" s="56" t="s">
        <v>76</v>
      </c>
      <c r="N4" s="56" t="s">
        <v>81</v>
      </c>
      <c r="O4" s="56"/>
      <c r="P4" s="56" t="s">
        <v>20</v>
      </c>
      <c r="Q4" s="19"/>
    </row>
    <row r="5" spans="1:17" s="14" customFormat="1" ht="16.5" customHeight="1">
      <c r="A5" s="57"/>
      <c r="B5" s="63"/>
      <c r="C5" s="57"/>
      <c r="D5" s="63"/>
      <c r="E5" s="57"/>
      <c r="F5" s="57"/>
      <c r="G5" s="17" t="s">
        <v>144</v>
      </c>
      <c r="H5" s="17">
        <v>63.67</v>
      </c>
      <c r="I5" s="18" t="s">
        <v>704</v>
      </c>
      <c r="J5" s="57"/>
      <c r="K5" s="57"/>
      <c r="L5" s="57"/>
      <c r="M5" s="57"/>
      <c r="N5" s="57"/>
      <c r="O5" s="57"/>
      <c r="P5" s="57"/>
      <c r="Q5" s="19"/>
    </row>
    <row r="6" spans="1:17" s="14" customFormat="1" ht="16.5" customHeight="1">
      <c r="A6" s="58"/>
      <c r="B6" s="64"/>
      <c r="C6" s="58"/>
      <c r="D6" s="64"/>
      <c r="E6" s="58"/>
      <c r="F6" s="58"/>
      <c r="G6" s="17" t="s">
        <v>705</v>
      </c>
      <c r="H6" s="17">
        <v>61.67</v>
      </c>
      <c r="I6" s="18" t="s">
        <v>706</v>
      </c>
      <c r="J6" s="58"/>
      <c r="K6" s="58"/>
      <c r="L6" s="58"/>
      <c r="M6" s="58"/>
      <c r="N6" s="58"/>
      <c r="O6" s="58"/>
      <c r="P6" s="58"/>
      <c r="Q6" s="19"/>
    </row>
    <row r="7" spans="1:17" s="14" customFormat="1" ht="16.5" customHeight="1">
      <c r="A7" s="56" t="s">
        <v>67</v>
      </c>
      <c r="B7" s="62" t="s">
        <v>68</v>
      </c>
      <c r="C7" s="56" t="s">
        <v>38</v>
      </c>
      <c r="D7" s="62" t="s">
        <v>66</v>
      </c>
      <c r="E7" s="56">
        <v>1</v>
      </c>
      <c r="F7" s="56">
        <f>E7*3</f>
        <v>3</v>
      </c>
      <c r="G7" s="17" t="s">
        <v>707</v>
      </c>
      <c r="H7" s="17">
        <v>66.33</v>
      </c>
      <c r="I7" s="18" t="s">
        <v>709</v>
      </c>
      <c r="J7" s="56" t="s">
        <v>40</v>
      </c>
      <c r="K7" s="56" t="s">
        <v>41</v>
      </c>
      <c r="L7" s="56" t="s">
        <v>42</v>
      </c>
      <c r="M7" s="56" t="s">
        <v>19</v>
      </c>
      <c r="N7" s="56" t="s">
        <v>59</v>
      </c>
      <c r="O7" s="56"/>
      <c r="P7" s="56" t="s">
        <v>20</v>
      </c>
      <c r="Q7" s="19"/>
    </row>
    <row r="8" spans="1:17" s="14" customFormat="1" ht="16.5" customHeight="1">
      <c r="A8" s="57"/>
      <c r="B8" s="63"/>
      <c r="C8" s="57"/>
      <c r="D8" s="63"/>
      <c r="E8" s="57"/>
      <c r="F8" s="57"/>
      <c r="G8" s="17" t="s">
        <v>710</v>
      </c>
      <c r="H8" s="17">
        <v>64.67</v>
      </c>
      <c r="I8" s="18" t="s">
        <v>711</v>
      </c>
      <c r="J8" s="57"/>
      <c r="K8" s="57"/>
      <c r="L8" s="57"/>
      <c r="M8" s="57"/>
      <c r="N8" s="57"/>
      <c r="O8" s="57"/>
      <c r="P8" s="57"/>
      <c r="Q8" s="19"/>
    </row>
    <row r="9" spans="1:17" s="14" customFormat="1" ht="16.5" customHeight="1">
      <c r="A9" s="58"/>
      <c r="B9" s="64"/>
      <c r="C9" s="58"/>
      <c r="D9" s="64"/>
      <c r="E9" s="58"/>
      <c r="F9" s="58"/>
      <c r="G9" s="17" t="s">
        <v>712</v>
      </c>
      <c r="H9" s="17">
        <v>64.33</v>
      </c>
      <c r="I9" s="18" t="s">
        <v>709</v>
      </c>
      <c r="J9" s="58"/>
      <c r="K9" s="58"/>
      <c r="L9" s="58"/>
      <c r="M9" s="58"/>
      <c r="N9" s="57"/>
      <c r="O9" s="58"/>
      <c r="P9" s="58"/>
      <c r="Q9" s="19"/>
    </row>
    <row r="10" spans="1:17" s="14" customFormat="1" ht="16.5" customHeight="1">
      <c r="A10" s="56" t="s">
        <v>99</v>
      </c>
      <c r="B10" s="62" t="s">
        <v>100</v>
      </c>
      <c r="C10" s="56" t="s">
        <v>57</v>
      </c>
      <c r="D10" s="62" t="s">
        <v>15</v>
      </c>
      <c r="E10" s="56">
        <v>2</v>
      </c>
      <c r="F10" s="56">
        <v>7</v>
      </c>
      <c r="G10" s="17" t="s">
        <v>713</v>
      </c>
      <c r="H10" s="17">
        <v>67.67</v>
      </c>
      <c r="I10" s="18" t="s">
        <v>715</v>
      </c>
      <c r="J10" s="56" t="s">
        <v>16</v>
      </c>
      <c r="K10" s="56" t="s">
        <v>17</v>
      </c>
      <c r="L10" s="56" t="s">
        <v>18</v>
      </c>
      <c r="M10" s="56" t="s">
        <v>19</v>
      </c>
      <c r="N10" s="57"/>
      <c r="O10" s="56"/>
      <c r="P10" s="56" t="s">
        <v>101</v>
      </c>
      <c r="Q10" s="19"/>
    </row>
    <row r="11" spans="1:17" s="14" customFormat="1" ht="16.5" customHeight="1">
      <c r="A11" s="57"/>
      <c r="B11" s="63"/>
      <c r="C11" s="57"/>
      <c r="D11" s="63"/>
      <c r="E11" s="57"/>
      <c r="F11" s="57"/>
      <c r="G11" s="17" t="s">
        <v>716</v>
      </c>
      <c r="H11" s="17">
        <v>64.33</v>
      </c>
      <c r="I11" s="18" t="s">
        <v>715</v>
      </c>
      <c r="J11" s="57"/>
      <c r="K11" s="57"/>
      <c r="L11" s="57"/>
      <c r="M11" s="57"/>
      <c r="N11" s="57"/>
      <c r="O11" s="57"/>
      <c r="P11" s="57"/>
      <c r="Q11" s="19"/>
    </row>
    <row r="12" spans="1:17" s="14" customFormat="1" ht="16.5" customHeight="1">
      <c r="A12" s="57"/>
      <c r="B12" s="63"/>
      <c r="C12" s="57"/>
      <c r="D12" s="63"/>
      <c r="E12" s="57"/>
      <c r="F12" s="57"/>
      <c r="G12" s="17" t="s">
        <v>145</v>
      </c>
      <c r="H12" s="17">
        <v>64</v>
      </c>
      <c r="I12" s="18" t="s">
        <v>715</v>
      </c>
      <c r="J12" s="57"/>
      <c r="K12" s="57"/>
      <c r="L12" s="57"/>
      <c r="M12" s="57"/>
      <c r="N12" s="57"/>
      <c r="O12" s="57"/>
      <c r="P12" s="57"/>
      <c r="Q12" s="19"/>
    </row>
    <row r="13" spans="1:17" s="14" customFormat="1" ht="16.5" customHeight="1">
      <c r="A13" s="57"/>
      <c r="B13" s="63"/>
      <c r="C13" s="57"/>
      <c r="D13" s="63"/>
      <c r="E13" s="57"/>
      <c r="F13" s="57"/>
      <c r="G13" s="17" t="s">
        <v>717</v>
      </c>
      <c r="H13" s="17">
        <v>62</v>
      </c>
      <c r="I13" s="18" t="s">
        <v>715</v>
      </c>
      <c r="J13" s="57"/>
      <c r="K13" s="57"/>
      <c r="L13" s="57"/>
      <c r="M13" s="57"/>
      <c r="N13" s="57"/>
      <c r="O13" s="57"/>
      <c r="P13" s="57"/>
      <c r="Q13" s="19"/>
    </row>
    <row r="14" spans="1:17" s="14" customFormat="1" ht="16.5" customHeight="1">
      <c r="A14" s="57"/>
      <c r="B14" s="63"/>
      <c r="C14" s="57"/>
      <c r="D14" s="63"/>
      <c r="E14" s="57"/>
      <c r="F14" s="57"/>
      <c r="G14" s="35" t="s">
        <v>678</v>
      </c>
      <c r="H14" s="17">
        <v>61.33</v>
      </c>
      <c r="I14" s="18" t="s">
        <v>715</v>
      </c>
      <c r="J14" s="57"/>
      <c r="K14" s="57"/>
      <c r="L14" s="57"/>
      <c r="M14" s="57"/>
      <c r="N14" s="57"/>
      <c r="O14" s="57"/>
      <c r="P14" s="57"/>
      <c r="Q14" s="19"/>
    </row>
    <row r="15" spans="1:17" s="14" customFormat="1" ht="16.5" customHeight="1">
      <c r="A15" s="57"/>
      <c r="B15" s="63"/>
      <c r="C15" s="57"/>
      <c r="D15" s="63"/>
      <c r="E15" s="57"/>
      <c r="F15" s="57"/>
      <c r="G15" s="35" t="s">
        <v>679</v>
      </c>
      <c r="H15" s="17">
        <v>61</v>
      </c>
      <c r="I15" s="18" t="s">
        <v>715</v>
      </c>
      <c r="J15" s="57"/>
      <c r="K15" s="57"/>
      <c r="L15" s="57"/>
      <c r="M15" s="57"/>
      <c r="N15" s="57"/>
      <c r="O15" s="57"/>
      <c r="P15" s="57"/>
      <c r="Q15" s="19"/>
    </row>
    <row r="16" spans="1:17" s="14" customFormat="1" ht="16.5" customHeight="1">
      <c r="A16" s="58"/>
      <c r="B16" s="64"/>
      <c r="C16" s="58"/>
      <c r="D16" s="64"/>
      <c r="E16" s="58"/>
      <c r="F16" s="58"/>
      <c r="G16" s="35" t="s">
        <v>680</v>
      </c>
      <c r="H16" s="17">
        <v>61</v>
      </c>
      <c r="I16" s="18" t="s">
        <v>718</v>
      </c>
      <c r="J16" s="58"/>
      <c r="K16" s="58"/>
      <c r="L16" s="58"/>
      <c r="M16" s="58"/>
      <c r="N16" s="58"/>
      <c r="O16" s="58"/>
      <c r="P16" s="58"/>
      <c r="Q16" s="19"/>
    </row>
    <row r="17" spans="1:17" s="14" customFormat="1" ht="16.5" customHeight="1">
      <c r="A17" s="56" t="s">
        <v>99</v>
      </c>
      <c r="B17" s="62" t="s">
        <v>100</v>
      </c>
      <c r="C17" s="56" t="s">
        <v>57</v>
      </c>
      <c r="D17" s="62" t="s">
        <v>24</v>
      </c>
      <c r="E17" s="56">
        <v>1</v>
      </c>
      <c r="F17" s="56">
        <f>E17*3</f>
        <v>3</v>
      </c>
      <c r="G17" s="17" t="s">
        <v>146</v>
      </c>
      <c r="H17" s="17">
        <v>60</v>
      </c>
      <c r="I17" s="18" t="s">
        <v>719</v>
      </c>
      <c r="J17" s="56" t="s">
        <v>16</v>
      </c>
      <c r="K17" s="56" t="s">
        <v>17</v>
      </c>
      <c r="L17" s="56" t="s">
        <v>47</v>
      </c>
      <c r="M17" s="56" t="s">
        <v>19</v>
      </c>
      <c r="N17" s="56" t="s">
        <v>129</v>
      </c>
      <c r="O17" s="56" t="s">
        <v>102</v>
      </c>
      <c r="P17" s="56" t="s">
        <v>101</v>
      </c>
      <c r="Q17" s="22"/>
    </row>
    <row r="18" spans="1:17" s="14" customFormat="1" ht="16.5" customHeight="1">
      <c r="A18" s="57"/>
      <c r="B18" s="63"/>
      <c r="C18" s="57"/>
      <c r="D18" s="63"/>
      <c r="E18" s="57"/>
      <c r="F18" s="57"/>
      <c r="G18" s="17" t="s">
        <v>720</v>
      </c>
      <c r="H18" s="17">
        <v>59.67</v>
      </c>
      <c r="I18" s="18" t="s">
        <v>721</v>
      </c>
      <c r="J18" s="57"/>
      <c r="K18" s="57"/>
      <c r="L18" s="57"/>
      <c r="M18" s="57"/>
      <c r="N18" s="57"/>
      <c r="O18" s="57"/>
      <c r="P18" s="57"/>
      <c r="Q18" s="22"/>
    </row>
    <row r="19" spans="1:17" s="14" customFormat="1" ht="16.5" customHeight="1">
      <c r="A19" s="58"/>
      <c r="B19" s="64"/>
      <c r="C19" s="58"/>
      <c r="D19" s="64"/>
      <c r="E19" s="58"/>
      <c r="F19" s="58"/>
      <c r="G19" s="35" t="s">
        <v>681</v>
      </c>
      <c r="H19" s="17">
        <v>49.67</v>
      </c>
      <c r="I19" s="18" t="s">
        <v>682</v>
      </c>
      <c r="J19" s="58"/>
      <c r="K19" s="58"/>
      <c r="L19" s="58"/>
      <c r="M19" s="58"/>
      <c r="N19" s="58"/>
      <c r="O19" s="58"/>
      <c r="P19" s="58"/>
      <c r="Q19" s="22"/>
    </row>
    <row r="20" spans="1:17" s="14" customFormat="1" ht="16.5" customHeight="1">
      <c r="A20" s="56" t="s">
        <v>88</v>
      </c>
      <c r="B20" s="62" t="s">
        <v>89</v>
      </c>
      <c r="C20" s="56" t="s">
        <v>38</v>
      </c>
      <c r="D20" s="62" t="s">
        <v>29</v>
      </c>
      <c r="E20" s="56">
        <v>1</v>
      </c>
      <c r="F20" s="56">
        <f>E20*3</f>
        <v>3</v>
      </c>
      <c r="G20" s="17" t="s">
        <v>722</v>
      </c>
      <c r="H20" s="17">
        <v>78.67</v>
      </c>
      <c r="I20" s="18" t="s">
        <v>723</v>
      </c>
      <c r="J20" s="56" t="s">
        <v>40</v>
      </c>
      <c r="K20" s="56" t="s">
        <v>41</v>
      </c>
      <c r="L20" s="56" t="s">
        <v>42</v>
      </c>
      <c r="M20" s="56" t="s">
        <v>19</v>
      </c>
      <c r="N20" s="56" t="s">
        <v>43</v>
      </c>
      <c r="O20" s="56"/>
      <c r="P20" s="56" t="s">
        <v>20</v>
      </c>
      <c r="Q20" s="22"/>
    </row>
    <row r="21" spans="1:17" s="14" customFormat="1" ht="16.5" customHeight="1">
      <c r="A21" s="57"/>
      <c r="B21" s="63"/>
      <c r="C21" s="57"/>
      <c r="D21" s="63"/>
      <c r="E21" s="57"/>
      <c r="F21" s="57"/>
      <c r="G21" s="17" t="s">
        <v>147</v>
      </c>
      <c r="H21" s="17">
        <v>75.67</v>
      </c>
      <c r="I21" s="18" t="s">
        <v>668</v>
      </c>
      <c r="J21" s="57"/>
      <c r="K21" s="57"/>
      <c r="L21" s="57"/>
      <c r="M21" s="57"/>
      <c r="N21" s="57"/>
      <c r="O21" s="57"/>
      <c r="P21" s="57"/>
      <c r="Q21" s="22"/>
    </row>
    <row r="22" spans="1:17" s="14" customFormat="1" ht="16.5" customHeight="1">
      <c r="A22" s="58"/>
      <c r="B22" s="64"/>
      <c r="C22" s="58"/>
      <c r="D22" s="64"/>
      <c r="E22" s="58"/>
      <c r="F22" s="58"/>
      <c r="G22" s="17" t="s">
        <v>724</v>
      </c>
      <c r="H22" s="17">
        <v>74</v>
      </c>
      <c r="I22" s="18" t="s">
        <v>725</v>
      </c>
      <c r="J22" s="58"/>
      <c r="K22" s="58"/>
      <c r="L22" s="58"/>
      <c r="M22" s="58"/>
      <c r="N22" s="57"/>
      <c r="O22" s="58"/>
      <c r="P22" s="58"/>
      <c r="Q22" s="22"/>
    </row>
    <row r="23" spans="1:17" s="14" customFormat="1" ht="16.5" customHeight="1">
      <c r="A23" s="56" t="s">
        <v>88</v>
      </c>
      <c r="B23" s="62" t="s">
        <v>89</v>
      </c>
      <c r="C23" s="56" t="s">
        <v>38</v>
      </c>
      <c r="D23" s="62" t="s">
        <v>32</v>
      </c>
      <c r="E23" s="56">
        <v>1</v>
      </c>
      <c r="F23" s="56">
        <f>E23*3</f>
        <v>3</v>
      </c>
      <c r="G23" s="17" t="s">
        <v>726</v>
      </c>
      <c r="H23" s="17">
        <v>68</v>
      </c>
      <c r="I23" s="18" t="s">
        <v>727</v>
      </c>
      <c r="J23" s="56" t="s">
        <v>40</v>
      </c>
      <c r="K23" s="56" t="s">
        <v>41</v>
      </c>
      <c r="L23" s="56" t="s">
        <v>42</v>
      </c>
      <c r="M23" s="56" t="s">
        <v>19</v>
      </c>
      <c r="N23" s="57"/>
      <c r="O23" s="56" t="s">
        <v>44</v>
      </c>
      <c r="P23" s="56" t="s">
        <v>20</v>
      </c>
      <c r="Q23" s="22"/>
    </row>
    <row r="24" spans="1:17" s="14" customFormat="1" ht="16.5" customHeight="1">
      <c r="A24" s="57"/>
      <c r="B24" s="63"/>
      <c r="C24" s="57"/>
      <c r="D24" s="63"/>
      <c r="E24" s="57"/>
      <c r="F24" s="57"/>
      <c r="G24" s="41" t="s">
        <v>728</v>
      </c>
      <c r="H24" s="17">
        <v>66.67</v>
      </c>
      <c r="I24" s="18" t="s">
        <v>729</v>
      </c>
      <c r="J24" s="57"/>
      <c r="K24" s="57"/>
      <c r="L24" s="57"/>
      <c r="M24" s="57"/>
      <c r="N24" s="57"/>
      <c r="O24" s="57"/>
      <c r="P24" s="57"/>
      <c r="Q24" s="22"/>
    </row>
    <row r="25" spans="1:17" s="14" customFormat="1" ht="16.5" customHeight="1">
      <c r="A25" s="58"/>
      <c r="B25" s="64"/>
      <c r="C25" s="58"/>
      <c r="D25" s="64"/>
      <c r="E25" s="58"/>
      <c r="F25" s="58"/>
      <c r="G25" s="17" t="s">
        <v>148</v>
      </c>
      <c r="H25" s="17">
        <v>65.67</v>
      </c>
      <c r="I25" s="18" t="s">
        <v>730</v>
      </c>
      <c r="J25" s="58"/>
      <c r="K25" s="58"/>
      <c r="L25" s="58"/>
      <c r="M25" s="58"/>
      <c r="N25" s="58"/>
      <c r="O25" s="58"/>
      <c r="P25" s="58"/>
      <c r="Q25" s="19" t="s">
        <v>83</v>
      </c>
    </row>
    <row r="26" spans="1:17" s="14" customFormat="1" ht="16.5" customHeight="1">
      <c r="A26" s="76" t="s">
        <v>130</v>
      </c>
      <c r="B26" s="77"/>
      <c r="C26" s="77"/>
      <c r="D26" s="78"/>
      <c r="E26" s="23">
        <f>SUM(E4:E24)</f>
        <v>7</v>
      </c>
      <c r="F26" s="23">
        <f>SUM(F4:F24)</f>
        <v>22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="14" customFormat="1" ht="12" customHeight="1">
      <c r="Q27" s="25"/>
    </row>
    <row r="28" s="14" customFormat="1" ht="12" customHeight="1">
      <c r="Q28" s="25"/>
    </row>
    <row r="29" s="14" customFormat="1" ht="12" customHeight="1">
      <c r="Q29" s="25"/>
    </row>
    <row r="30" s="14" customFormat="1" ht="12" customHeight="1">
      <c r="Q30" s="25"/>
    </row>
    <row r="31" s="14" customFormat="1" ht="12" customHeight="1">
      <c r="Q31" s="25"/>
    </row>
    <row r="32" s="14" customFormat="1" ht="12" customHeight="1">
      <c r="Q32" s="25"/>
    </row>
  </sheetData>
  <sheetProtection/>
  <mergeCells count="79">
    <mergeCell ref="K23:K25"/>
    <mergeCell ref="L23:L25"/>
    <mergeCell ref="M23:M25"/>
    <mergeCell ref="O23:O25"/>
    <mergeCell ref="P23:P25"/>
    <mergeCell ref="M20:M22"/>
    <mergeCell ref="O20:O22"/>
    <mergeCell ref="P20:P22"/>
    <mergeCell ref="L20:L22"/>
    <mergeCell ref="A23:A25"/>
    <mergeCell ref="B23:B25"/>
    <mergeCell ref="C23:C25"/>
    <mergeCell ref="D23:D25"/>
    <mergeCell ref="E23:E25"/>
    <mergeCell ref="F23:F25"/>
    <mergeCell ref="J23:J25"/>
    <mergeCell ref="P17:P19"/>
    <mergeCell ref="A20:A22"/>
    <mergeCell ref="B20:B22"/>
    <mergeCell ref="C20:C22"/>
    <mergeCell ref="D20:D22"/>
    <mergeCell ref="E20:E22"/>
    <mergeCell ref="F20:F22"/>
    <mergeCell ref="J20:J22"/>
    <mergeCell ref="K20:K22"/>
    <mergeCell ref="J17:J19"/>
    <mergeCell ref="K17:K19"/>
    <mergeCell ref="L17:L19"/>
    <mergeCell ref="M17:M19"/>
    <mergeCell ref="N17:N19"/>
    <mergeCell ref="O17:O19"/>
    <mergeCell ref="A17:A19"/>
    <mergeCell ref="B17:B19"/>
    <mergeCell ref="C17:C19"/>
    <mergeCell ref="D17:D19"/>
    <mergeCell ref="E17:E19"/>
    <mergeCell ref="F17:F19"/>
    <mergeCell ref="J10:J16"/>
    <mergeCell ref="K10:K16"/>
    <mergeCell ref="L10:L16"/>
    <mergeCell ref="M10:M16"/>
    <mergeCell ref="O10:O16"/>
    <mergeCell ref="P10:P16"/>
    <mergeCell ref="L7:L9"/>
    <mergeCell ref="M7:M9"/>
    <mergeCell ref="O7:O9"/>
    <mergeCell ref="P7:P9"/>
    <mergeCell ref="A10:A16"/>
    <mergeCell ref="B10:B16"/>
    <mergeCell ref="C10:C16"/>
    <mergeCell ref="D10:D16"/>
    <mergeCell ref="E10:E16"/>
    <mergeCell ref="F10:F16"/>
    <mergeCell ref="O4:O6"/>
    <mergeCell ref="P4:P6"/>
    <mergeCell ref="A7:A9"/>
    <mergeCell ref="B7:B9"/>
    <mergeCell ref="C7:C9"/>
    <mergeCell ref="D7:D9"/>
    <mergeCell ref="E7:E9"/>
    <mergeCell ref="F7:F9"/>
    <mergeCell ref="J7:J9"/>
    <mergeCell ref="K7:K9"/>
    <mergeCell ref="F4:F6"/>
    <mergeCell ref="J4:J6"/>
    <mergeCell ref="K4:K6"/>
    <mergeCell ref="L4:L6"/>
    <mergeCell ref="M4:M6"/>
    <mergeCell ref="N4:N6"/>
    <mergeCell ref="A1:Q1"/>
    <mergeCell ref="A26:D26"/>
    <mergeCell ref="N20:N25"/>
    <mergeCell ref="A2:Q2"/>
    <mergeCell ref="N7:N16"/>
    <mergeCell ref="A4:A6"/>
    <mergeCell ref="B4:B6"/>
    <mergeCell ref="C4:C6"/>
    <mergeCell ref="D4:D6"/>
    <mergeCell ref="E4:E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Q12" sqref="Q12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60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9.5" customHeight="1">
      <c r="A4" s="56" t="s">
        <v>67</v>
      </c>
      <c r="B4" s="59" t="s">
        <v>121</v>
      </c>
      <c r="C4" s="56" t="s">
        <v>14</v>
      </c>
      <c r="D4" s="62" t="s">
        <v>29</v>
      </c>
      <c r="E4" s="56">
        <v>4</v>
      </c>
      <c r="F4" s="56">
        <f>E4*3</f>
        <v>12</v>
      </c>
      <c r="G4" s="17" t="s">
        <v>425</v>
      </c>
      <c r="H4" s="17">
        <v>69.33</v>
      </c>
      <c r="I4" s="18" t="s">
        <v>622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119</v>
      </c>
      <c r="O4" s="56"/>
      <c r="P4" s="56" t="s">
        <v>70</v>
      </c>
      <c r="Q4" s="34"/>
    </row>
    <row r="5" spans="1:17" s="26" customFormat="1" ht="19.5" customHeight="1">
      <c r="A5" s="57"/>
      <c r="B5" s="60"/>
      <c r="C5" s="57"/>
      <c r="D5" s="63"/>
      <c r="E5" s="57"/>
      <c r="F5" s="57"/>
      <c r="G5" s="17" t="s">
        <v>426</v>
      </c>
      <c r="H5" s="17">
        <v>68.67</v>
      </c>
      <c r="I5" s="18" t="s">
        <v>577</v>
      </c>
      <c r="J5" s="57"/>
      <c r="K5" s="57"/>
      <c r="L5" s="57"/>
      <c r="M5" s="57"/>
      <c r="N5" s="57"/>
      <c r="O5" s="57"/>
      <c r="P5" s="57"/>
      <c r="Q5" s="34"/>
    </row>
    <row r="6" spans="1:17" s="26" customFormat="1" ht="19.5" customHeight="1">
      <c r="A6" s="57"/>
      <c r="B6" s="60"/>
      <c r="C6" s="57"/>
      <c r="D6" s="63"/>
      <c r="E6" s="57"/>
      <c r="F6" s="57"/>
      <c r="G6" s="17" t="s">
        <v>427</v>
      </c>
      <c r="H6" s="17">
        <v>68</v>
      </c>
      <c r="I6" s="18" t="s">
        <v>623</v>
      </c>
      <c r="J6" s="57"/>
      <c r="K6" s="57"/>
      <c r="L6" s="57"/>
      <c r="M6" s="57"/>
      <c r="N6" s="57"/>
      <c r="O6" s="57"/>
      <c r="P6" s="57"/>
      <c r="Q6" s="34"/>
    </row>
    <row r="7" spans="1:17" s="26" customFormat="1" ht="19.5" customHeight="1">
      <c r="A7" s="57"/>
      <c r="B7" s="60"/>
      <c r="C7" s="57"/>
      <c r="D7" s="63"/>
      <c r="E7" s="57"/>
      <c r="F7" s="57"/>
      <c r="G7" s="17" t="s">
        <v>428</v>
      </c>
      <c r="H7" s="17">
        <v>67.33</v>
      </c>
      <c r="I7" s="18" t="s">
        <v>617</v>
      </c>
      <c r="J7" s="57"/>
      <c r="K7" s="57"/>
      <c r="L7" s="57"/>
      <c r="M7" s="57"/>
      <c r="N7" s="57"/>
      <c r="O7" s="57"/>
      <c r="P7" s="57"/>
      <c r="Q7" s="34"/>
    </row>
    <row r="8" spans="1:17" s="26" customFormat="1" ht="19.5" customHeight="1">
      <c r="A8" s="57"/>
      <c r="B8" s="60"/>
      <c r="C8" s="57"/>
      <c r="D8" s="63"/>
      <c r="E8" s="57"/>
      <c r="F8" s="57"/>
      <c r="G8" s="17" t="s">
        <v>429</v>
      </c>
      <c r="H8" s="17">
        <v>65.67</v>
      </c>
      <c r="I8" s="18" t="s">
        <v>577</v>
      </c>
      <c r="J8" s="57"/>
      <c r="K8" s="57"/>
      <c r="L8" s="57"/>
      <c r="M8" s="57"/>
      <c r="N8" s="57"/>
      <c r="O8" s="57"/>
      <c r="P8" s="57"/>
      <c r="Q8" s="34"/>
    </row>
    <row r="9" spans="1:17" s="26" customFormat="1" ht="19.5" customHeight="1">
      <c r="A9" s="57"/>
      <c r="B9" s="60"/>
      <c r="C9" s="57"/>
      <c r="D9" s="63"/>
      <c r="E9" s="57"/>
      <c r="F9" s="57"/>
      <c r="G9" s="17" t="s">
        <v>430</v>
      </c>
      <c r="H9" s="17">
        <v>65.33</v>
      </c>
      <c r="I9" s="18" t="s">
        <v>599</v>
      </c>
      <c r="J9" s="57"/>
      <c r="K9" s="57"/>
      <c r="L9" s="57"/>
      <c r="M9" s="57"/>
      <c r="N9" s="57"/>
      <c r="O9" s="57"/>
      <c r="P9" s="57"/>
      <c r="Q9" s="34"/>
    </row>
    <row r="10" spans="1:17" s="26" customFormat="1" ht="19.5" customHeight="1">
      <c r="A10" s="57"/>
      <c r="B10" s="60"/>
      <c r="C10" s="57"/>
      <c r="D10" s="63"/>
      <c r="E10" s="57"/>
      <c r="F10" s="57"/>
      <c r="G10" s="17" t="s">
        <v>431</v>
      </c>
      <c r="H10" s="17">
        <v>65.33</v>
      </c>
      <c r="I10" s="18" t="s">
        <v>624</v>
      </c>
      <c r="J10" s="57"/>
      <c r="K10" s="57"/>
      <c r="L10" s="57"/>
      <c r="M10" s="57"/>
      <c r="N10" s="57"/>
      <c r="O10" s="57"/>
      <c r="P10" s="57"/>
      <c r="Q10" s="34"/>
    </row>
    <row r="11" spans="1:17" s="26" customFormat="1" ht="19.5" customHeight="1">
      <c r="A11" s="57"/>
      <c r="B11" s="60"/>
      <c r="C11" s="57"/>
      <c r="D11" s="63"/>
      <c r="E11" s="57"/>
      <c r="F11" s="57"/>
      <c r="G11" s="17" t="s">
        <v>432</v>
      </c>
      <c r="H11" s="17">
        <v>64.67</v>
      </c>
      <c r="I11" s="18" t="s">
        <v>599</v>
      </c>
      <c r="J11" s="57"/>
      <c r="K11" s="57"/>
      <c r="L11" s="57"/>
      <c r="M11" s="57"/>
      <c r="N11" s="57"/>
      <c r="O11" s="57"/>
      <c r="P11" s="57"/>
      <c r="Q11" s="34"/>
    </row>
    <row r="12" spans="1:17" s="26" customFormat="1" ht="19.5" customHeight="1">
      <c r="A12" s="57"/>
      <c r="B12" s="60"/>
      <c r="C12" s="57"/>
      <c r="D12" s="63"/>
      <c r="E12" s="57"/>
      <c r="F12" s="57"/>
      <c r="G12" s="17" t="s">
        <v>433</v>
      </c>
      <c r="H12" s="17">
        <v>64.33</v>
      </c>
      <c r="I12" s="18" t="s">
        <v>601</v>
      </c>
      <c r="J12" s="57"/>
      <c r="K12" s="57"/>
      <c r="L12" s="57"/>
      <c r="M12" s="57"/>
      <c r="N12" s="57"/>
      <c r="O12" s="57"/>
      <c r="P12" s="57"/>
      <c r="Q12" s="34"/>
    </row>
    <row r="13" spans="1:17" s="26" customFormat="1" ht="19.5" customHeight="1">
      <c r="A13" s="57"/>
      <c r="B13" s="60"/>
      <c r="C13" s="57"/>
      <c r="D13" s="63"/>
      <c r="E13" s="57"/>
      <c r="F13" s="57"/>
      <c r="G13" s="17" t="s">
        <v>434</v>
      </c>
      <c r="H13" s="17">
        <v>63.67</v>
      </c>
      <c r="I13" s="18" t="s">
        <v>625</v>
      </c>
      <c r="J13" s="57"/>
      <c r="K13" s="57"/>
      <c r="L13" s="57"/>
      <c r="M13" s="57"/>
      <c r="N13" s="57"/>
      <c r="O13" s="57"/>
      <c r="P13" s="57"/>
      <c r="Q13" s="34"/>
    </row>
    <row r="14" spans="1:17" s="26" customFormat="1" ht="19.5" customHeight="1">
      <c r="A14" s="57"/>
      <c r="B14" s="60"/>
      <c r="C14" s="57"/>
      <c r="D14" s="63"/>
      <c r="E14" s="57"/>
      <c r="F14" s="57"/>
      <c r="G14" s="35" t="s">
        <v>645</v>
      </c>
      <c r="H14" s="17">
        <v>63</v>
      </c>
      <c r="I14" s="18" t="s">
        <v>576</v>
      </c>
      <c r="J14" s="57"/>
      <c r="K14" s="57"/>
      <c r="L14" s="57"/>
      <c r="M14" s="57"/>
      <c r="N14" s="57"/>
      <c r="O14" s="57"/>
      <c r="P14" s="57"/>
      <c r="Q14" s="34"/>
    </row>
    <row r="15" spans="1:17" s="26" customFormat="1" ht="19.5" customHeight="1">
      <c r="A15" s="58"/>
      <c r="B15" s="61"/>
      <c r="C15" s="58"/>
      <c r="D15" s="64"/>
      <c r="E15" s="58"/>
      <c r="F15" s="58"/>
      <c r="G15" s="35" t="s">
        <v>646</v>
      </c>
      <c r="H15" s="17">
        <v>62.67</v>
      </c>
      <c r="I15" s="18" t="s">
        <v>599</v>
      </c>
      <c r="J15" s="58"/>
      <c r="K15" s="58"/>
      <c r="L15" s="58"/>
      <c r="M15" s="58"/>
      <c r="N15" s="58"/>
      <c r="O15" s="58"/>
      <c r="P15" s="58"/>
      <c r="Q15" s="34"/>
    </row>
    <row r="16" spans="1:17" s="26" customFormat="1" ht="19.5" customHeight="1">
      <c r="A16" s="56" t="s">
        <v>108</v>
      </c>
      <c r="B16" s="59" t="s">
        <v>125</v>
      </c>
      <c r="C16" s="56" t="s">
        <v>14</v>
      </c>
      <c r="D16" s="62" t="s">
        <v>34</v>
      </c>
      <c r="E16" s="56">
        <v>1</v>
      </c>
      <c r="F16" s="56">
        <f>E16*3</f>
        <v>3</v>
      </c>
      <c r="G16" s="17" t="s">
        <v>422</v>
      </c>
      <c r="H16" s="17">
        <v>65.33</v>
      </c>
      <c r="I16" s="18" t="s">
        <v>626</v>
      </c>
      <c r="J16" s="56" t="s">
        <v>16</v>
      </c>
      <c r="K16" s="56" t="s">
        <v>17</v>
      </c>
      <c r="L16" s="56" t="s">
        <v>18</v>
      </c>
      <c r="M16" s="56" t="s">
        <v>19</v>
      </c>
      <c r="N16" s="56" t="s">
        <v>119</v>
      </c>
      <c r="O16" s="56"/>
      <c r="P16" s="18"/>
      <c r="Q16" s="34"/>
    </row>
    <row r="17" spans="1:17" s="26" customFormat="1" ht="19.5" customHeight="1">
      <c r="A17" s="57"/>
      <c r="B17" s="60"/>
      <c r="C17" s="57"/>
      <c r="D17" s="63"/>
      <c r="E17" s="57"/>
      <c r="F17" s="57"/>
      <c r="G17" s="17" t="s">
        <v>423</v>
      </c>
      <c r="H17" s="17">
        <v>65.33</v>
      </c>
      <c r="I17" s="18" t="s">
        <v>627</v>
      </c>
      <c r="J17" s="57"/>
      <c r="K17" s="57"/>
      <c r="L17" s="57"/>
      <c r="M17" s="57"/>
      <c r="N17" s="57"/>
      <c r="O17" s="57"/>
      <c r="P17" s="18"/>
      <c r="Q17" s="34"/>
    </row>
    <row r="18" spans="1:17" s="26" customFormat="1" ht="19.5" customHeight="1">
      <c r="A18" s="58"/>
      <c r="B18" s="61"/>
      <c r="C18" s="58"/>
      <c r="D18" s="64"/>
      <c r="E18" s="58"/>
      <c r="F18" s="58"/>
      <c r="G18" s="17" t="s">
        <v>424</v>
      </c>
      <c r="H18" s="17">
        <v>62.33</v>
      </c>
      <c r="I18" s="18" t="s">
        <v>564</v>
      </c>
      <c r="J18" s="58"/>
      <c r="K18" s="58"/>
      <c r="L18" s="58"/>
      <c r="M18" s="58"/>
      <c r="N18" s="58"/>
      <c r="O18" s="58"/>
      <c r="P18" s="18" t="s">
        <v>20</v>
      </c>
      <c r="Q18" s="34"/>
    </row>
    <row r="19" spans="1:17" s="26" customFormat="1" ht="19.5" customHeight="1">
      <c r="A19" s="53" t="s">
        <v>130</v>
      </c>
      <c r="B19" s="54"/>
      <c r="C19" s="54"/>
      <c r="D19" s="55"/>
      <c r="E19" s="32">
        <f>SUM(E4:E15)</f>
        <v>4</v>
      </c>
      <c r="F19" s="32">
        <f>SUM(F4:F18)</f>
        <v>15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2"/>
    </row>
    <row r="20" s="26" customFormat="1" ht="12" customHeight="1">
      <c r="Q20" s="29"/>
    </row>
    <row r="21" s="26" customFormat="1" ht="12" customHeight="1">
      <c r="Q21" s="29"/>
    </row>
    <row r="22" s="26" customFormat="1" ht="12" customHeight="1">
      <c r="Q22" s="29"/>
    </row>
    <row r="23" s="26" customFormat="1" ht="12" customHeight="1">
      <c r="Q23" s="29"/>
    </row>
    <row r="24" s="26" customFormat="1" ht="12" customHeight="1">
      <c r="Q24" s="29"/>
    </row>
    <row r="25" s="26" customFormat="1" ht="12" customHeight="1">
      <c r="Q25" s="29"/>
    </row>
  </sheetData>
  <sheetProtection/>
  <mergeCells count="28">
    <mergeCell ref="L16:L18"/>
    <mergeCell ref="M16:M18"/>
    <mergeCell ref="B16:B18"/>
    <mergeCell ref="C16:C18"/>
    <mergeCell ref="D16:D18"/>
    <mergeCell ref="E16:E18"/>
    <mergeCell ref="F16:F18"/>
    <mergeCell ref="K16:K18"/>
    <mergeCell ref="A1:Q1"/>
    <mergeCell ref="A2:Q2"/>
    <mergeCell ref="N16:N18"/>
    <mergeCell ref="K4:K15"/>
    <mergeCell ref="L4:L15"/>
    <mergeCell ref="M4:M15"/>
    <mergeCell ref="N4:N15"/>
    <mergeCell ref="O4:O15"/>
    <mergeCell ref="O16:O18"/>
    <mergeCell ref="A16:A18"/>
    <mergeCell ref="A19:D19"/>
    <mergeCell ref="A4:A15"/>
    <mergeCell ref="B4:B15"/>
    <mergeCell ref="C4:C15"/>
    <mergeCell ref="D4:D15"/>
    <mergeCell ref="P4:P15"/>
    <mergeCell ref="E4:E15"/>
    <mergeCell ref="F4:F15"/>
    <mergeCell ref="J4:J15"/>
    <mergeCell ref="J16:J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G4" sqref="G4:G30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47.2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2" customHeight="1">
      <c r="A4" s="68" t="s">
        <v>45</v>
      </c>
      <c r="B4" s="70" t="s">
        <v>120</v>
      </c>
      <c r="C4" s="68" t="s">
        <v>50</v>
      </c>
      <c r="D4" s="72" t="s">
        <v>32</v>
      </c>
      <c r="E4" s="68">
        <v>9</v>
      </c>
      <c r="F4" s="68">
        <v>27</v>
      </c>
      <c r="G4" s="17" t="s">
        <v>443</v>
      </c>
      <c r="H4" s="17">
        <v>68.33</v>
      </c>
      <c r="I4" s="18" t="s">
        <v>616</v>
      </c>
      <c r="J4" s="68" t="s">
        <v>16</v>
      </c>
      <c r="K4" s="68" t="s">
        <v>17</v>
      </c>
      <c r="L4" s="68" t="s">
        <v>18</v>
      </c>
      <c r="M4" s="68" t="s">
        <v>19</v>
      </c>
      <c r="N4" s="68" t="s">
        <v>119</v>
      </c>
      <c r="O4" s="68"/>
      <c r="P4" s="68" t="s">
        <v>48</v>
      </c>
      <c r="Q4" s="34"/>
    </row>
    <row r="5" spans="1:17" s="26" customFormat="1" ht="12" customHeight="1">
      <c r="A5" s="69"/>
      <c r="B5" s="71"/>
      <c r="C5" s="69"/>
      <c r="D5" s="73"/>
      <c r="E5" s="69"/>
      <c r="F5" s="69"/>
      <c r="G5" s="17" t="s">
        <v>444</v>
      </c>
      <c r="H5" s="17">
        <v>68.33</v>
      </c>
      <c r="I5" s="18" t="s">
        <v>617</v>
      </c>
      <c r="J5" s="69"/>
      <c r="K5" s="69"/>
      <c r="L5" s="69"/>
      <c r="M5" s="69"/>
      <c r="N5" s="69"/>
      <c r="O5" s="69"/>
      <c r="P5" s="69"/>
      <c r="Q5" s="34"/>
    </row>
    <row r="6" spans="1:17" s="26" customFormat="1" ht="12" customHeight="1">
      <c r="A6" s="69"/>
      <c r="B6" s="71"/>
      <c r="C6" s="69"/>
      <c r="D6" s="73"/>
      <c r="E6" s="69"/>
      <c r="F6" s="69"/>
      <c r="G6" s="17" t="s">
        <v>445</v>
      </c>
      <c r="H6" s="17">
        <v>67</v>
      </c>
      <c r="I6" s="18" t="s">
        <v>618</v>
      </c>
      <c r="J6" s="69"/>
      <c r="K6" s="69"/>
      <c r="L6" s="69"/>
      <c r="M6" s="69"/>
      <c r="N6" s="69"/>
      <c r="O6" s="69"/>
      <c r="P6" s="69"/>
      <c r="Q6" s="34"/>
    </row>
    <row r="7" spans="1:17" s="26" customFormat="1" ht="12" customHeight="1">
      <c r="A7" s="69"/>
      <c r="B7" s="71"/>
      <c r="C7" s="69"/>
      <c r="D7" s="73"/>
      <c r="E7" s="69"/>
      <c r="F7" s="69"/>
      <c r="G7" s="17" t="s">
        <v>446</v>
      </c>
      <c r="H7" s="17">
        <v>67</v>
      </c>
      <c r="I7" s="18" t="s">
        <v>616</v>
      </c>
      <c r="J7" s="69"/>
      <c r="K7" s="69"/>
      <c r="L7" s="69"/>
      <c r="M7" s="69"/>
      <c r="N7" s="69"/>
      <c r="O7" s="69"/>
      <c r="P7" s="69"/>
      <c r="Q7" s="34"/>
    </row>
    <row r="8" spans="1:17" s="26" customFormat="1" ht="12" customHeight="1">
      <c r="A8" s="69"/>
      <c r="B8" s="71"/>
      <c r="C8" s="69"/>
      <c r="D8" s="73"/>
      <c r="E8" s="69"/>
      <c r="F8" s="69"/>
      <c r="G8" s="17" t="s">
        <v>447</v>
      </c>
      <c r="H8" s="17">
        <v>66.67</v>
      </c>
      <c r="I8" s="18" t="s">
        <v>618</v>
      </c>
      <c r="J8" s="69"/>
      <c r="K8" s="69"/>
      <c r="L8" s="69"/>
      <c r="M8" s="69"/>
      <c r="N8" s="69"/>
      <c r="O8" s="69"/>
      <c r="P8" s="69"/>
      <c r="Q8" s="34"/>
    </row>
    <row r="9" spans="1:17" s="26" customFormat="1" ht="12" customHeight="1">
      <c r="A9" s="69"/>
      <c r="B9" s="71"/>
      <c r="C9" s="69"/>
      <c r="D9" s="73"/>
      <c r="E9" s="69"/>
      <c r="F9" s="69"/>
      <c r="G9" s="17" t="s">
        <v>448</v>
      </c>
      <c r="H9" s="17">
        <v>66.67</v>
      </c>
      <c r="I9" s="18" t="s">
        <v>617</v>
      </c>
      <c r="J9" s="69"/>
      <c r="K9" s="69"/>
      <c r="L9" s="69"/>
      <c r="M9" s="69"/>
      <c r="N9" s="69"/>
      <c r="O9" s="69"/>
      <c r="P9" s="69"/>
      <c r="Q9" s="34"/>
    </row>
    <row r="10" spans="1:17" s="26" customFormat="1" ht="12" customHeight="1">
      <c r="A10" s="69"/>
      <c r="B10" s="71"/>
      <c r="C10" s="69"/>
      <c r="D10" s="73"/>
      <c r="E10" s="69"/>
      <c r="F10" s="69"/>
      <c r="G10" s="17" t="s">
        <v>449</v>
      </c>
      <c r="H10" s="17">
        <v>66.67</v>
      </c>
      <c r="I10" s="18" t="s">
        <v>619</v>
      </c>
      <c r="J10" s="69"/>
      <c r="K10" s="69"/>
      <c r="L10" s="69"/>
      <c r="M10" s="69"/>
      <c r="N10" s="69"/>
      <c r="O10" s="69"/>
      <c r="P10" s="69"/>
      <c r="Q10" s="34"/>
    </row>
    <row r="11" spans="1:17" s="26" customFormat="1" ht="12" customHeight="1">
      <c r="A11" s="69"/>
      <c r="B11" s="71"/>
      <c r="C11" s="69"/>
      <c r="D11" s="73"/>
      <c r="E11" s="69"/>
      <c r="F11" s="69"/>
      <c r="G11" s="17" t="s">
        <v>450</v>
      </c>
      <c r="H11" s="17">
        <v>66.33</v>
      </c>
      <c r="I11" s="18" t="s">
        <v>616</v>
      </c>
      <c r="J11" s="69"/>
      <c r="K11" s="69"/>
      <c r="L11" s="69"/>
      <c r="M11" s="69"/>
      <c r="N11" s="69"/>
      <c r="O11" s="69"/>
      <c r="P11" s="69"/>
      <c r="Q11" s="34"/>
    </row>
    <row r="12" spans="1:17" s="26" customFormat="1" ht="12" customHeight="1">
      <c r="A12" s="69"/>
      <c r="B12" s="71"/>
      <c r="C12" s="69"/>
      <c r="D12" s="73"/>
      <c r="E12" s="69"/>
      <c r="F12" s="69"/>
      <c r="G12" s="17" t="s">
        <v>451</v>
      </c>
      <c r="H12" s="17">
        <v>66</v>
      </c>
      <c r="I12" s="18" t="s">
        <v>618</v>
      </c>
      <c r="J12" s="69"/>
      <c r="K12" s="69"/>
      <c r="L12" s="69"/>
      <c r="M12" s="69"/>
      <c r="N12" s="69"/>
      <c r="O12" s="69"/>
      <c r="P12" s="69"/>
      <c r="Q12" s="34"/>
    </row>
    <row r="13" spans="1:17" s="26" customFormat="1" ht="12" customHeight="1">
      <c r="A13" s="69"/>
      <c r="B13" s="71"/>
      <c r="C13" s="69"/>
      <c r="D13" s="73"/>
      <c r="E13" s="69"/>
      <c r="F13" s="69"/>
      <c r="G13" s="17" t="s">
        <v>452</v>
      </c>
      <c r="H13" s="17">
        <v>65</v>
      </c>
      <c r="I13" s="18" t="s">
        <v>620</v>
      </c>
      <c r="J13" s="69"/>
      <c r="K13" s="69"/>
      <c r="L13" s="69"/>
      <c r="M13" s="69"/>
      <c r="N13" s="69"/>
      <c r="O13" s="69"/>
      <c r="P13" s="69"/>
      <c r="Q13" s="34"/>
    </row>
    <row r="14" spans="1:17" s="26" customFormat="1" ht="12" customHeight="1">
      <c r="A14" s="69"/>
      <c r="B14" s="71"/>
      <c r="C14" s="69"/>
      <c r="D14" s="73"/>
      <c r="E14" s="69"/>
      <c r="F14" s="69"/>
      <c r="G14" s="17" t="s">
        <v>453</v>
      </c>
      <c r="H14" s="17">
        <v>64.67</v>
      </c>
      <c r="I14" s="18" t="s">
        <v>619</v>
      </c>
      <c r="J14" s="69"/>
      <c r="K14" s="69"/>
      <c r="L14" s="69"/>
      <c r="M14" s="69"/>
      <c r="N14" s="69"/>
      <c r="O14" s="69"/>
      <c r="P14" s="69"/>
      <c r="Q14" s="34"/>
    </row>
    <row r="15" spans="1:17" s="26" customFormat="1" ht="12" customHeight="1">
      <c r="A15" s="69"/>
      <c r="B15" s="71"/>
      <c r="C15" s="69"/>
      <c r="D15" s="73"/>
      <c r="E15" s="69"/>
      <c r="F15" s="69"/>
      <c r="G15" s="17" t="s">
        <v>454</v>
      </c>
      <c r="H15" s="17">
        <v>64.67</v>
      </c>
      <c r="I15" s="18" t="s">
        <v>617</v>
      </c>
      <c r="J15" s="69"/>
      <c r="K15" s="69"/>
      <c r="L15" s="69"/>
      <c r="M15" s="69"/>
      <c r="N15" s="69"/>
      <c r="O15" s="69"/>
      <c r="P15" s="69"/>
      <c r="Q15" s="34"/>
    </row>
    <row r="16" spans="1:17" s="26" customFormat="1" ht="12" customHeight="1">
      <c r="A16" s="69"/>
      <c r="B16" s="71"/>
      <c r="C16" s="69"/>
      <c r="D16" s="73"/>
      <c r="E16" s="69"/>
      <c r="F16" s="69"/>
      <c r="G16" s="17" t="s">
        <v>455</v>
      </c>
      <c r="H16" s="17">
        <v>64.33</v>
      </c>
      <c r="I16" s="18" t="s">
        <v>599</v>
      </c>
      <c r="J16" s="69"/>
      <c r="K16" s="69"/>
      <c r="L16" s="69"/>
      <c r="M16" s="69"/>
      <c r="N16" s="69"/>
      <c r="O16" s="69"/>
      <c r="P16" s="69"/>
      <c r="Q16" s="34"/>
    </row>
    <row r="17" spans="1:17" s="26" customFormat="1" ht="12" customHeight="1">
      <c r="A17" s="69"/>
      <c r="B17" s="71"/>
      <c r="C17" s="69"/>
      <c r="D17" s="73"/>
      <c r="E17" s="69"/>
      <c r="F17" s="69"/>
      <c r="G17" s="17" t="s">
        <v>456</v>
      </c>
      <c r="H17" s="17">
        <v>64.33</v>
      </c>
      <c r="I17" s="18" t="s">
        <v>617</v>
      </c>
      <c r="J17" s="69"/>
      <c r="K17" s="69"/>
      <c r="L17" s="69"/>
      <c r="M17" s="69"/>
      <c r="N17" s="69"/>
      <c r="O17" s="69"/>
      <c r="P17" s="69"/>
      <c r="Q17" s="34"/>
    </row>
    <row r="18" spans="1:17" s="26" customFormat="1" ht="12" customHeight="1">
      <c r="A18" s="69"/>
      <c r="B18" s="71"/>
      <c r="C18" s="69"/>
      <c r="D18" s="73"/>
      <c r="E18" s="69"/>
      <c r="F18" s="69"/>
      <c r="G18" s="17" t="s">
        <v>457</v>
      </c>
      <c r="H18" s="17">
        <v>64.33</v>
      </c>
      <c r="I18" s="18" t="s">
        <v>618</v>
      </c>
      <c r="J18" s="69"/>
      <c r="K18" s="69"/>
      <c r="L18" s="69"/>
      <c r="M18" s="69"/>
      <c r="N18" s="69"/>
      <c r="O18" s="69"/>
      <c r="P18" s="69"/>
      <c r="Q18" s="34"/>
    </row>
    <row r="19" spans="1:17" s="26" customFormat="1" ht="12" customHeight="1">
      <c r="A19" s="69"/>
      <c r="B19" s="71"/>
      <c r="C19" s="69"/>
      <c r="D19" s="73"/>
      <c r="E19" s="69"/>
      <c r="F19" s="69"/>
      <c r="G19" s="17" t="s">
        <v>458</v>
      </c>
      <c r="H19" s="17">
        <v>64</v>
      </c>
      <c r="I19" s="18" t="s">
        <v>620</v>
      </c>
      <c r="J19" s="69"/>
      <c r="K19" s="69"/>
      <c r="L19" s="69"/>
      <c r="M19" s="69"/>
      <c r="N19" s="69"/>
      <c r="O19" s="69"/>
      <c r="P19" s="69"/>
      <c r="Q19" s="34"/>
    </row>
    <row r="20" spans="1:17" s="26" customFormat="1" ht="12" customHeight="1">
      <c r="A20" s="69"/>
      <c r="B20" s="71"/>
      <c r="C20" s="69"/>
      <c r="D20" s="73"/>
      <c r="E20" s="69"/>
      <c r="F20" s="69"/>
      <c r="G20" s="17" t="s">
        <v>459</v>
      </c>
      <c r="H20" s="17">
        <v>64</v>
      </c>
      <c r="I20" s="18" t="s">
        <v>618</v>
      </c>
      <c r="J20" s="69"/>
      <c r="K20" s="69"/>
      <c r="L20" s="69"/>
      <c r="M20" s="69"/>
      <c r="N20" s="69"/>
      <c r="O20" s="69"/>
      <c r="P20" s="69"/>
      <c r="Q20" s="34"/>
    </row>
    <row r="21" spans="1:17" s="26" customFormat="1" ht="12" customHeight="1">
      <c r="A21" s="69"/>
      <c r="B21" s="71"/>
      <c r="C21" s="69"/>
      <c r="D21" s="73"/>
      <c r="E21" s="69"/>
      <c r="F21" s="69"/>
      <c r="G21" s="17" t="s">
        <v>460</v>
      </c>
      <c r="H21" s="17">
        <v>64</v>
      </c>
      <c r="I21" s="18" t="s">
        <v>599</v>
      </c>
      <c r="J21" s="69"/>
      <c r="K21" s="69"/>
      <c r="L21" s="69"/>
      <c r="M21" s="69"/>
      <c r="N21" s="69"/>
      <c r="O21" s="69"/>
      <c r="P21" s="69"/>
      <c r="Q21" s="34"/>
    </row>
    <row r="22" spans="1:17" s="26" customFormat="1" ht="12" customHeight="1">
      <c r="A22" s="69"/>
      <c r="B22" s="71"/>
      <c r="C22" s="69"/>
      <c r="D22" s="73"/>
      <c r="E22" s="69"/>
      <c r="F22" s="69"/>
      <c r="G22" s="17" t="s">
        <v>461</v>
      </c>
      <c r="H22" s="17">
        <v>63</v>
      </c>
      <c r="I22" s="18" t="s">
        <v>618</v>
      </c>
      <c r="J22" s="69"/>
      <c r="K22" s="69"/>
      <c r="L22" s="69"/>
      <c r="M22" s="69"/>
      <c r="N22" s="69"/>
      <c r="O22" s="69"/>
      <c r="P22" s="69"/>
      <c r="Q22" s="34"/>
    </row>
    <row r="23" spans="1:17" s="26" customFormat="1" ht="12" customHeight="1">
      <c r="A23" s="69"/>
      <c r="B23" s="71"/>
      <c r="C23" s="69"/>
      <c r="D23" s="73"/>
      <c r="E23" s="69"/>
      <c r="F23" s="69"/>
      <c r="G23" s="17" t="s">
        <v>462</v>
      </c>
      <c r="H23" s="17">
        <v>62.67</v>
      </c>
      <c r="I23" s="18" t="s">
        <v>616</v>
      </c>
      <c r="J23" s="69"/>
      <c r="K23" s="69"/>
      <c r="L23" s="69"/>
      <c r="M23" s="69"/>
      <c r="N23" s="69"/>
      <c r="O23" s="69"/>
      <c r="P23" s="69"/>
      <c r="Q23" s="34"/>
    </row>
    <row r="24" spans="1:17" s="26" customFormat="1" ht="12" customHeight="1">
      <c r="A24" s="69"/>
      <c r="B24" s="71"/>
      <c r="C24" s="69"/>
      <c r="D24" s="73"/>
      <c r="E24" s="69"/>
      <c r="F24" s="69"/>
      <c r="G24" s="17" t="s">
        <v>463</v>
      </c>
      <c r="H24" s="17">
        <v>62</v>
      </c>
      <c r="I24" s="18" t="s">
        <v>619</v>
      </c>
      <c r="J24" s="69"/>
      <c r="K24" s="69"/>
      <c r="L24" s="69"/>
      <c r="M24" s="69"/>
      <c r="N24" s="69"/>
      <c r="O24" s="69"/>
      <c r="P24" s="69"/>
      <c r="Q24" s="34"/>
    </row>
    <row r="25" spans="1:17" s="26" customFormat="1" ht="12" customHeight="1">
      <c r="A25" s="69"/>
      <c r="B25" s="71"/>
      <c r="C25" s="69"/>
      <c r="D25" s="73"/>
      <c r="E25" s="69"/>
      <c r="F25" s="69"/>
      <c r="G25" s="17" t="s">
        <v>464</v>
      </c>
      <c r="H25" s="17">
        <v>61.67</v>
      </c>
      <c r="I25" s="18" t="s">
        <v>616</v>
      </c>
      <c r="J25" s="69"/>
      <c r="K25" s="69"/>
      <c r="L25" s="69"/>
      <c r="M25" s="69"/>
      <c r="N25" s="69"/>
      <c r="O25" s="69"/>
      <c r="P25" s="69"/>
      <c r="Q25" s="34"/>
    </row>
    <row r="26" spans="1:17" s="26" customFormat="1" ht="12" customHeight="1">
      <c r="A26" s="69"/>
      <c r="B26" s="71"/>
      <c r="C26" s="69"/>
      <c r="D26" s="73"/>
      <c r="E26" s="69"/>
      <c r="F26" s="69"/>
      <c r="G26" s="17" t="s">
        <v>465</v>
      </c>
      <c r="H26" s="17">
        <v>61.67</v>
      </c>
      <c r="I26" s="18" t="s">
        <v>621</v>
      </c>
      <c r="J26" s="69"/>
      <c r="K26" s="69"/>
      <c r="L26" s="69"/>
      <c r="M26" s="69"/>
      <c r="N26" s="69"/>
      <c r="O26" s="69"/>
      <c r="P26" s="69"/>
      <c r="Q26" s="34"/>
    </row>
    <row r="27" spans="1:17" s="26" customFormat="1" ht="12" customHeight="1">
      <c r="A27" s="69"/>
      <c r="B27" s="71"/>
      <c r="C27" s="69"/>
      <c r="D27" s="73"/>
      <c r="E27" s="69"/>
      <c r="F27" s="69"/>
      <c r="G27" s="17" t="s">
        <v>466</v>
      </c>
      <c r="H27" s="17">
        <v>61.67</v>
      </c>
      <c r="I27" s="18" t="s">
        <v>599</v>
      </c>
      <c r="J27" s="69"/>
      <c r="K27" s="69"/>
      <c r="L27" s="69"/>
      <c r="M27" s="69"/>
      <c r="N27" s="69"/>
      <c r="O27" s="69"/>
      <c r="P27" s="69"/>
      <c r="Q27" s="34"/>
    </row>
    <row r="28" spans="1:17" s="26" customFormat="1" ht="12" customHeight="1">
      <c r="A28" s="69"/>
      <c r="B28" s="71"/>
      <c r="C28" s="69"/>
      <c r="D28" s="73"/>
      <c r="E28" s="69"/>
      <c r="F28" s="69"/>
      <c r="G28" s="17" t="s">
        <v>467</v>
      </c>
      <c r="H28" s="17">
        <v>61</v>
      </c>
      <c r="I28" s="18" t="s">
        <v>620</v>
      </c>
      <c r="J28" s="69"/>
      <c r="K28" s="69"/>
      <c r="L28" s="69"/>
      <c r="M28" s="69"/>
      <c r="N28" s="69"/>
      <c r="O28" s="69"/>
      <c r="P28" s="69"/>
      <c r="Q28" s="34"/>
    </row>
    <row r="29" spans="1:17" s="26" customFormat="1" ht="12" customHeight="1">
      <c r="A29" s="69"/>
      <c r="B29" s="71"/>
      <c r="C29" s="69"/>
      <c r="D29" s="73"/>
      <c r="E29" s="69"/>
      <c r="F29" s="69"/>
      <c r="G29" s="17" t="s">
        <v>468</v>
      </c>
      <c r="H29" s="17">
        <v>61</v>
      </c>
      <c r="I29" s="18" t="s">
        <v>619</v>
      </c>
      <c r="J29" s="69"/>
      <c r="K29" s="69"/>
      <c r="L29" s="69"/>
      <c r="M29" s="69"/>
      <c r="N29" s="69"/>
      <c r="O29" s="69"/>
      <c r="P29" s="69"/>
      <c r="Q29" s="34"/>
    </row>
    <row r="30" spans="1:17" s="26" customFormat="1" ht="12" customHeight="1">
      <c r="A30" s="69"/>
      <c r="B30" s="71"/>
      <c r="C30" s="69"/>
      <c r="D30" s="73"/>
      <c r="E30" s="69"/>
      <c r="F30" s="69"/>
      <c r="G30" s="17" t="s">
        <v>469</v>
      </c>
      <c r="H30" s="11">
        <v>61</v>
      </c>
      <c r="I30" s="18" t="s">
        <v>600</v>
      </c>
      <c r="J30" s="69"/>
      <c r="K30" s="69"/>
      <c r="L30" s="69"/>
      <c r="M30" s="69"/>
      <c r="N30" s="69"/>
      <c r="O30" s="69"/>
      <c r="P30" s="69"/>
      <c r="Q30" s="34"/>
    </row>
    <row r="31" spans="1:17" ht="19.5" customHeight="1">
      <c r="A31" s="65" t="s">
        <v>130</v>
      </c>
      <c r="B31" s="66"/>
      <c r="C31" s="66"/>
      <c r="D31" s="67"/>
      <c r="E31" s="3">
        <f>SUM(E4:E4)</f>
        <v>9</v>
      </c>
      <c r="F31" s="3">
        <f>SUM(F4:F4)</f>
        <v>27</v>
      </c>
      <c r="G31" s="11"/>
      <c r="H31" s="11"/>
      <c r="I31" s="3"/>
      <c r="J31" s="3"/>
      <c r="K31" s="3"/>
      <c r="L31" s="3"/>
      <c r="M31" s="3"/>
      <c r="N31" s="3"/>
      <c r="O31" s="3"/>
      <c r="P31" s="3"/>
      <c r="Q31" s="8"/>
    </row>
  </sheetData>
  <sheetProtection/>
  <mergeCells count="16">
    <mergeCell ref="K4:K30"/>
    <mergeCell ref="L4:L30"/>
    <mergeCell ref="M4:M30"/>
    <mergeCell ref="N4:N30"/>
    <mergeCell ref="O4:O30"/>
    <mergeCell ref="P4:P30"/>
    <mergeCell ref="A1:Q1"/>
    <mergeCell ref="A2:Q2"/>
    <mergeCell ref="A31:D31"/>
    <mergeCell ref="A4:A30"/>
    <mergeCell ref="B4:B30"/>
    <mergeCell ref="C4:C30"/>
    <mergeCell ref="D4:D30"/>
    <mergeCell ref="E4:E30"/>
    <mergeCell ref="F4:F30"/>
    <mergeCell ref="J4:J3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2">
      <selection activeCell="H11" sqref="H11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61.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9.5" customHeight="1">
      <c r="A4" s="56" t="s">
        <v>12</v>
      </c>
      <c r="B4" s="59" t="s">
        <v>128</v>
      </c>
      <c r="C4" s="56" t="s">
        <v>14</v>
      </c>
      <c r="D4" s="62" t="s">
        <v>15</v>
      </c>
      <c r="E4" s="56">
        <v>5</v>
      </c>
      <c r="F4" s="56">
        <v>15</v>
      </c>
      <c r="G4" s="17" t="s">
        <v>470</v>
      </c>
      <c r="H4" s="17">
        <v>68.67</v>
      </c>
      <c r="I4" s="18" t="s">
        <v>610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119</v>
      </c>
      <c r="O4" s="56"/>
      <c r="P4" s="56" t="s">
        <v>20</v>
      </c>
      <c r="Q4" s="34"/>
    </row>
    <row r="5" spans="1:17" s="26" customFormat="1" ht="19.5" customHeight="1">
      <c r="A5" s="57"/>
      <c r="B5" s="60"/>
      <c r="C5" s="57"/>
      <c r="D5" s="63"/>
      <c r="E5" s="57"/>
      <c r="F5" s="57"/>
      <c r="G5" s="17" t="s">
        <v>471</v>
      </c>
      <c r="H5" s="17">
        <v>68.33</v>
      </c>
      <c r="I5" s="18" t="s">
        <v>610</v>
      </c>
      <c r="J5" s="57"/>
      <c r="K5" s="57"/>
      <c r="L5" s="57"/>
      <c r="M5" s="57"/>
      <c r="N5" s="57"/>
      <c r="O5" s="57"/>
      <c r="P5" s="57"/>
      <c r="Q5" s="34"/>
    </row>
    <row r="6" spans="1:17" s="26" customFormat="1" ht="19.5" customHeight="1">
      <c r="A6" s="57"/>
      <c r="B6" s="60"/>
      <c r="C6" s="57"/>
      <c r="D6" s="63"/>
      <c r="E6" s="57"/>
      <c r="F6" s="57"/>
      <c r="G6" s="17" t="s">
        <v>472</v>
      </c>
      <c r="H6" s="17">
        <v>67.67</v>
      </c>
      <c r="I6" s="18" t="s">
        <v>611</v>
      </c>
      <c r="J6" s="57"/>
      <c r="K6" s="57"/>
      <c r="L6" s="57"/>
      <c r="M6" s="57"/>
      <c r="N6" s="57"/>
      <c r="O6" s="57"/>
      <c r="P6" s="57"/>
      <c r="Q6" s="34"/>
    </row>
    <row r="7" spans="1:17" s="26" customFormat="1" ht="19.5" customHeight="1">
      <c r="A7" s="57"/>
      <c r="B7" s="60"/>
      <c r="C7" s="57"/>
      <c r="D7" s="63"/>
      <c r="E7" s="57"/>
      <c r="F7" s="57"/>
      <c r="G7" s="17" t="s">
        <v>473</v>
      </c>
      <c r="H7" s="17">
        <v>66.67</v>
      </c>
      <c r="I7" s="18" t="s">
        <v>612</v>
      </c>
      <c r="J7" s="57"/>
      <c r="K7" s="57"/>
      <c r="L7" s="57"/>
      <c r="M7" s="57"/>
      <c r="N7" s="57"/>
      <c r="O7" s="57"/>
      <c r="P7" s="57"/>
      <c r="Q7" s="34"/>
    </row>
    <row r="8" spans="1:17" s="26" customFormat="1" ht="19.5" customHeight="1">
      <c r="A8" s="57"/>
      <c r="B8" s="60"/>
      <c r="C8" s="57"/>
      <c r="D8" s="63"/>
      <c r="E8" s="57"/>
      <c r="F8" s="57"/>
      <c r="G8" s="17" t="s">
        <v>474</v>
      </c>
      <c r="H8" s="17">
        <v>65.67</v>
      </c>
      <c r="I8" s="18" t="s">
        <v>613</v>
      </c>
      <c r="J8" s="57"/>
      <c r="K8" s="57"/>
      <c r="L8" s="57"/>
      <c r="M8" s="57"/>
      <c r="N8" s="57"/>
      <c r="O8" s="57"/>
      <c r="P8" s="57"/>
      <c r="Q8" s="34"/>
    </row>
    <row r="9" spans="1:17" s="26" customFormat="1" ht="19.5" customHeight="1">
      <c r="A9" s="57"/>
      <c r="B9" s="60"/>
      <c r="C9" s="57"/>
      <c r="D9" s="63"/>
      <c r="E9" s="57"/>
      <c r="F9" s="57"/>
      <c r="G9" s="17" t="s">
        <v>475</v>
      </c>
      <c r="H9" s="17">
        <v>65.33</v>
      </c>
      <c r="I9" s="18" t="s">
        <v>614</v>
      </c>
      <c r="J9" s="57"/>
      <c r="K9" s="57"/>
      <c r="L9" s="57"/>
      <c r="M9" s="57"/>
      <c r="N9" s="57"/>
      <c r="O9" s="57"/>
      <c r="P9" s="57"/>
      <c r="Q9" s="34"/>
    </row>
    <row r="10" spans="1:17" s="26" customFormat="1" ht="19.5" customHeight="1">
      <c r="A10" s="57"/>
      <c r="B10" s="60"/>
      <c r="C10" s="57"/>
      <c r="D10" s="63"/>
      <c r="E10" s="57"/>
      <c r="F10" s="57"/>
      <c r="G10" s="17" t="s">
        <v>476</v>
      </c>
      <c r="H10" s="17">
        <v>65.33</v>
      </c>
      <c r="I10" s="18" t="s">
        <v>614</v>
      </c>
      <c r="J10" s="57"/>
      <c r="K10" s="57"/>
      <c r="L10" s="57"/>
      <c r="M10" s="57"/>
      <c r="N10" s="57"/>
      <c r="O10" s="57"/>
      <c r="P10" s="57"/>
      <c r="Q10" s="34"/>
    </row>
    <row r="11" spans="1:17" s="26" customFormat="1" ht="19.5" customHeight="1">
      <c r="A11" s="57"/>
      <c r="B11" s="60"/>
      <c r="C11" s="57"/>
      <c r="D11" s="63"/>
      <c r="E11" s="57"/>
      <c r="F11" s="57"/>
      <c r="G11" s="17" t="s">
        <v>477</v>
      </c>
      <c r="H11" s="17">
        <v>65</v>
      </c>
      <c r="I11" s="18" t="s">
        <v>615</v>
      </c>
      <c r="J11" s="57"/>
      <c r="K11" s="57"/>
      <c r="L11" s="57"/>
      <c r="M11" s="57"/>
      <c r="N11" s="57"/>
      <c r="O11" s="57"/>
      <c r="P11" s="57"/>
      <c r="Q11" s="34"/>
    </row>
    <row r="12" spans="1:17" s="26" customFormat="1" ht="19.5" customHeight="1">
      <c r="A12" s="57"/>
      <c r="B12" s="60"/>
      <c r="C12" s="57"/>
      <c r="D12" s="63"/>
      <c r="E12" s="57"/>
      <c r="F12" s="57"/>
      <c r="G12" s="17" t="s">
        <v>478</v>
      </c>
      <c r="H12" s="17">
        <v>65</v>
      </c>
      <c r="I12" s="18" t="s">
        <v>601</v>
      </c>
      <c r="J12" s="57"/>
      <c r="K12" s="57"/>
      <c r="L12" s="57"/>
      <c r="M12" s="57"/>
      <c r="N12" s="57"/>
      <c r="O12" s="57"/>
      <c r="P12" s="57"/>
      <c r="Q12" s="34"/>
    </row>
    <row r="13" spans="1:17" s="26" customFormat="1" ht="19.5" customHeight="1">
      <c r="A13" s="57"/>
      <c r="B13" s="60"/>
      <c r="C13" s="57"/>
      <c r="D13" s="63"/>
      <c r="E13" s="57"/>
      <c r="F13" s="57"/>
      <c r="G13" s="17" t="s">
        <v>479</v>
      </c>
      <c r="H13" s="17">
        <v>64.33</v>
      </c>
      <c r="I13" s="18" t="s">
        <v>611</v>
      </c>
      <c r="J13" s="57"/>
      <c r="K13" s="57"/>
      <c r="L13" s="57"/>
      <c r="M13" s="57"/>
      <c r="N13" s="57"/>
      <c r="O13" s="57"/>
      <c r="P13" s="57"/>
      <c r="Q13" s="34"/>
    </row>
    <row r="14" spans="1:17" s="26" customFormat="1" ht="19.5" customHeight="1">
      <c r="A14" s="57"/>
      <c r="B14" s="60"/>
      <c r="C14" s="57"/>
      <c r="D14" s="63"/>
      <c r="E14" s="57"/>
      <c r="F14" s="57"/>
      <c r="G14" s="17" t="s">
        <v>480</v>
      </c>
      <c r="H14" s="17">
        <v>64.33</v>
      </c>
      <c r="I14" s="18" t="s">
        <v>577</v>
      </c>
      <c r="J14" s="57"/>
      <c r="K14" s="57"/>
      <c r="L14" s="57"/>
      <c r="M14" s="57"/>
      <c r="N14" s="57"/>
      <c r="O14" s="57"/>
      <c r="P14" s="57"/>
      <c r="Q14" s="34"/>
    </row>
    <row r="15" spans="1:17" s="26" customFormat="1" ht="19.5" customHeight="1">
      <c r="A15" s="57"/>
      <c r="B15" s="60"/>
      <c r="C15" s="57"/>
      <c r="D15" s="63"/>
      <c r="E15" s="57"/>
      <c r="F15" s="57"/>
      <c r="G15" s="17" t="s">
        <v>481</v>
      </c>
      <c r="H15" s="17">
        <v>63.67</v>
      </c>
      <c r="I15" s="18" t="s">
        <v>577</v>
      </c>
      <c r="J15" s="57"/>
      <c r="K15" s="57"/>
      <c r="L15" s="57"/>
      <c r="M15" s="57"/>
      <c r="N15" s="57"/>
      <c r="O15" s="57"/>
      <c r="P15" s="57"/>
      <c r="Q15" s="34"/>
    </row>
    <row r="16" spans="1:17" s="26" customFormat="1" ht="19.5" customHeight="1">
      <c r="A16" s="57"/>
      <c r="B16" s="60"/>
      <c r="C16" s="57"/>
      <c r="D16" s="63"/>
      <c r="E16" s="57"/>
      <c r="F16" s="57"/>
      <c r="G16" s="17" t="s">
        <v>482</v>
      </c>
      <c r="H16" s="17">
        <v>63.33</v>
      </c>
      <c r="I16" s="18" t="s">
        <v>576</v>
      </c>
      <c r="J16" s="57"/>
      <c r="K16" s="57"/>
      <c r="L16" s="57"/>
      <c r="M16" s="57"/>
      <c r="N16" s="57"/>
      <c r="O16" s="57"/>
      <c r="P16" s="57"/>
      <c r="Q16" s="34"/>
    </row>
    <row r="17" spans="1:17" s="26" customFormat="1" ht="19.5" customHeight="1">
      <c r="A17" s="57"/>
      <c r="B17" s="60"/>
      <c r="C17" s="57"/>
      <c r="D17" s="63"/>
      <c r="E17" s="57"/>
      <c r="F17" s="57"/>
      <c r="G17" s="17" t="s">
        <v>483</v>
      </c>
      <c r="H17" s="17">
        <v>63.33</v>
      </c>
      <c r="I17" s="18" t="s">
        <v>604</v>
      </c>
      <c r="J17" s="57"/>
      <c r="K17" s="57"/>
      <c r="L17" s="57"/>
      <c r="M17" s="57"/>
      <c r="N17" s="57"/>
      <c r="O17" s="57"/>
      <c r="P17" s="57"/>
      <c r="Q17" s="34"/>
    </row>
    <row r="18" spans="1:17" s="26" customFormat="1" ht="19.5" customHeight="1">
      <c r="A18" s="57"/>
      <c r="B18" s="60"/>
      <c r="C18" s="57"/>
      <c r="D18" s="63"/>
      <c r="E18" s="57"/>
      <c r="F18" s="57"/>
      <c r="G18" s="42" t="s">
        <v>824</v>
      </c>
      <c r="H18" s="17">
        <v>62.33</v>
      </c>
      <c r="I18" s="18" t="s">
        <v>825</v>
      </c>
      <c r="J18" s="57"/>
      <c r="K18" s="57"/>
      <c r="L18" s="57"/>
      <c r="M18" s="57"/>
      <c r="N18" s="57"/>
      <c r="O18" s="57"/>
      <c r="P18" s="57"/>
      <c r="Q18" s="34"/>
    </row>
    <row r="19" spans="1:17" s="26" customFormat="1" ht="19.5" customHeight="1">
      <c r="A19" s="53" t="s">
        <v>130</v>
      </c>
      <c r="B19" s="54"/>
      <c r="C19" s="54"/>
      <c r="D19" s="55"/>
      <c r="E19" s="32">
        <f>SUM(E4:E18)</f>
        <v>5</v>
      </c>
      <c r="F19" s="32">
        <f>SUM(F4:F18)</f>
        <v>15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2"/>
    </row>
    <row r="20" s="26" customFormat="1" ht="12" customHeight="1">
      <c r="Q20" s="29"/>
    </row>
    <row r="21" s="26" customFormat="1" ht="12" customHeight="1">
      <c r="Q21" s="29"/>
    </row>
    <row r="22" s="26" customFormat="1" ht="12" customHeight="1">
      <c r="Q22" s="29"/>
    </row>
    <row r="23" s="26" customFormat="1" ht="12" customHeight="1">
      <c r="Q23" s="29"/>
    </row>
    <row r="24" s="26" customFormat="1" ht="12" customHeight="1">
      <c r="Q24" s="29"/>
    </row>
  </sheetData>
  <sheetProtection/>
  <mergeCells count="16">
    <mergeCell ref="N4:N18"/>
    <mergeCell ref="O4:O18"/>
    <mergeCell ref="P4:P18"/>
    <mergeCell ref="K4:K18"/>
    <mergeCell ref="L4:L18"/>
    <mergeCell ref="M4:M18"/>
    <mergeCell ref="E4:E18"/>
    <mergeCell ref="F4:F18"/>
    <mergeCell ref="J4:J18"/>
    <mergeCell ref="A1:Q1"/>
    <mergeCell ref="A2:Q2"/>
    <mergeCell ref="A19:D19"/>
    <mergeCell ref="A4:A18"/>
    <mergeCell ref="B4:B18"/>
    <mergeCell ref="C4:C18"/>
    <mergeCell ref="D4:D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G4" sqref="G4:G15"/>
    </sheetView>
  </sheetViews>
  <sheetFormatPr defaultColWidth="9.00390625" defaultRowHeight="49.5" customHeight="1"/>
  <cols>
    <col min="1" max="1" width="8.50390625" style="1" customWidth="1"/>
    <col min="2" max="2" width="4.625" style="1" customWidth="1"/>
    <col min="3" max="4" width="4.375" style="1" customWidth="1"/>
    <col min="5" max="5" width="5.125" style="1" customWidth="1"/>
    <col min="6" max="6" width="4.75390625" style="1" customWidth="1"/>
    <col min="7" max="7" width="9.00390625" style="1" customWidth="1"/>
    <col min="8" max="8" width="6.625" style="1" customWidth="1"/>
    <col min="9" max="9" width="22.50390625" style="1" customWidth="1"/>
    <col min="10" max="10" width="4.75390625" style="1" customWidth="1"/>
    <col min="11" max="11" width="5.50390625" style="1" customWidth="1"/>
    <col min="12" max="12" width="4.50390625" style="1" customWidth="1"/>
    <col min="13" max="13" width="4.75390625" style="1" customWidth="1"/>
    <col min="14" max="14" width="27.625" style="1" customWidth="1"/>
    <col min="15" max="15" width="5.25390625" style="1" customWidth="1"/>
    <col min="16" max="16" width="5.75390625" style="1" customWidth="1"/>
    <col min="17" max="17" width="13.375" style="9" customWidth="1"/>
    <col min="18" max="16384" width="9.00390625" style="1" customWidth="1"/>
  </cols>
  <sheetData>
    <row r="1" spans="1:17" s="6" customFormat="1" ht="24.75" customHeight="1">
      <c r="A1" s="74" t="s">
        <v>132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4" customFormat="1" ht="24.75" customHeight="1">
      <c r="A2" s="75" t="s">
        <v>840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s="14" customFormat="1" ht="37.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8" customHeight="1">
      <c r="A4" s="56" t="s">
        <v>91</v>
      </c>
      <c r="B4" s="62" t="s">
        <v>92</v>
      </c>
      <c r="C4" s="56" t="s">
        <v>26</v>
      </c>
      <c r="D4" s="62" t="s">
        <v>34</v>
      </c>
      <c r="E4" s="56">
        <v>4</v>
      </c>
      <c r="F4" s="56">
        <f>E4*3</f>
        <v>12</v>
      </c>
      <c r="G4" s="17" t="s">
        <v>490</v>
      </c>
      <c r="H4" s="17">
        <v>57</v>
      </c>
      <c r="I4" s="18" t="s">
        <v>607</v>
      </c>
      <c r="J4" s="56" t="s">
        <v>16</v>
      </c>
      <c r="K4" s="56" t="s">
        <v>17</v>
      </c>
      <c r="L4" s="56" t="s">
        <v>75</v>
      </c>
      <c r="M4" s="56" t="s">
        <v>76</v>
      </c>
      <c r="N4" s="56" t="s">
        <v>80</v>
      </c>
      <c r="O4" s="56"/>
      <c r="P4" s="56" t="s">
        <v>95</v>
      </c>
      <c r="Q4" s="19"/>
    </row>
    <row r="5" spans="1:17" s="26" customFormat="1" ht="18" customHeight="1">
      <c r="A5" s="57"/>
      <c r="B5" s="63"/>
      <c r="C5" s="57"/>
      <c r="D5" s="63"/>
      <c r="E5" s="57"/>
      <c r="F5" s="57"/>
      <c r="G5" s="17" t="s">
        <v>491</v>
      </c>
      <c r="H5" s="17">
        <v>53.67</v>
      </c>
      <c r="I5" s="18" t="s">
        <v>608</v>
      </c>
      <c r="J5" s="57"/>
      <c r="K5" s="57"/>
      <c r="L5" s="57"/>
      <c r="M5" s="57"/>
      <c r="N5" s="57"/>
      <c r="O5" s="57"/>
      <c r="P5" s="57"/>
      <c r="Q5" s="19"/>
    </row>
    <row r="6" spans="1:17" s="26" customFormat="1" ht="18" customHeight="1">
      <c r="A6" s="57"/>
      <c r="B6" s="63"/>
      <c r="C6" s="57"/>
      <c r="D6" s="63"/>
      <c r="E6" s="57"/>
      <c r="F6" s="57"/>
      <c r="G6" s="17" t="s">
        <v>492</v>
      </c>
      <c r="H6" s="17">
        <v>52.67</v>
      </c>
      <c r="I6" s="18" t="s">
        <v>609</v>
      </c>
      <c r="J6" s="57"/>
      <c r="K6" s="57"/>
      <c r="L6" s="57"/>
      <c r="M6" s="57"/>
      <c r="N6" s="57"/>
      <c r="O6" s="57"/>
      <c r="P6" s="57"/>
      <c r="Q6" s="19"/>
    </row>
    <row r="7" spans="1:17" s="26" customFormat="1" ht="18" customHeight="1">
      <c r="A7" s="57"/>
      <c r="B7" s="63"/>
      <c r="C7" s="57"/>
      <c r="D7" s="63"/>
      <c r="E7" s="57"/>
      <c r="F7" s="57"/>
      <c r="G7" s="17" t="s">
        <v>493</v>
      </c>
      <c r="H7" s="17">
        <v>52.67</v>
      </c>
      <c r="I7" s="18" t="s">
        <v>609</v>
      </c>
      <c r="J7" s="57"/>
      <c r="K7" s="57"/>
      <c r="L7" s="57"/>
      <c r="M7" s="57"/>
      <c r="N7" s="57"/>
      <c r="O7" s="57"/>
      <c r="P7" s="57"/>
      <c r="Q7" s="19"/>
    </row>
    <row r="8" spans="1:17" s="26" customFormat="1" ht="18" customHeight="1">
      <c r="A8" s="57"/>
      <c r="B8" s="63"/>
      <c r="C8" s="57"/>
      <c r="D8" s="63"/>
      <c r="E8" s="57"/>
      <c r="F8" s="57"/>
      <c r="G8" s="17" t="s">
        <v>494</v>
      </c>
      <c r="H8" s="17">
        <v>52</v>
      </c>
      <c r="I8" s="18" t="s">
        <v>608</v>
      </c>
      <c r="J8" s="57"/>
      <c r="K8" s="57"/>
      <c r="L8" s="57"/>
      <c r="M8" s="57"/>
      <c r="N8" s="57"/>
      <c r="O8" s="57"/>
      <c r="P8" s="57"/>
      <c r="Q8" s="19"/>
    </row>
    <row r="9" spans="1:17" s="26" customFormat="1" ht="18" customHeight="1">
      <c r="A9" s="57"/>
      <c r="B9" s="63"/>
      <c r="C9" s="57"/>
      <c r="D9" s="63"/>
      <c r="E9" s="57"/>
      <c r="F9" s="57"/>
      <c r="G9" s="17" t="s">
        <v>495</v>
      </c>
      <c r="H9" s="17">
        <v>50.67</v>
      </c>
      <c r="I9" s="18" t="s">
        <v>609</v>
      </c>
      <c r="J9" s="57"/>
      <c r="K9" s="57"/>
      <c r="L9" s="57"/>
      <c r="M9" s="57"/>
      <c r="N9" s="57"/>
      <c r="O9" s="57"/>
      <c r="P9" s="57"/>
      <c r="Q9" s="19"/>
    </row>
    <row r="10" spans="1:17" s="26" customFormat="1" ht="18" customHeight="1">
      <c r="A10" s="57"/>
      <c r="B10" s="63"/>
      <c r="C10" s="57"/>
      <c r="D10" s="63"/>
      <c r="E10" s="57"/>
      <c r="F10" s="57"/>
      <c r="G10" s="17" t="s">
        <v>496</v>
      </c>
      <c r="H10" s="17">
        <v>49.67</v>
      </c>
      <c r="I10" s="18" t="s">
        <v>609</v>
      </c>
      <c r="J10" s="57"/>
      <c r="K10" s="57"/>
      <c r="L10" s="57"/>
      <c r="M10" s="57"/>
      <c r="N10" s="57"/>
      <c r="O10" s="57"/>
      <c r="P10" s="57"/>
      <c r="Q10" s="19"/>
    </row>
    <row r="11" spans="1:17" s="26" customFormat="1" ht="18" customHeight="1">
      <c r="A11" s="57"/>
      <c r="B11" s="63"/>
      <c r="C11" s="57"/>
      <c r="D11" s="63"/>
      <c r="E11" s="57"/>
      <c r="F11" s="57"/>
      <c r="G11" s="17" t="s">
        <v>497</v>
      </c>
      <c r="H11" s="17">
        <v>49.67</v>
      </c>
      <c r="I11" s="18" t="s">
        <v>609</v>
      </c>
      <c r="J11" s="57"/>
      <c r="K11" s="57"/>
      <c r="L11" s="57"/>
      <c r="M11" s="57"/>
      <c r="N11" s="57"/>
      <c r="O11" s="57"/>
      <c r="P11" s="57"/>
      <c r="Q11" s="19"/>
    </row>
    <row r="12" spans="1:17" s="26" customFormat="1" ht="18" customHeight="1">
      <c r="A12" s="57"/>
      <c r="B12" s="63"/>
      <c r="C12" s="57"/>
      <c r="D12" s="63"/>
      <c r="E12" s="57"/>
      <c r="F12" s="57"/>
      <c r="G12" s="17" t="s">
        <v>498</v>
      </c>
      <c r="H12" s="17">
        <v>49.33</v>
      </c>
      <c r="I12" s="18" t="s">
        <v>608</v>
      </c>
      <c r="J12" s="57"/>
      <c r="K12" s="57"/>
      <c r="L12" s="57"/>
      <c r="M12" s="57"/>
      <c r="N12" s="57"/>
      <c r="O12" s="57"/>
      <c r="P12" s="57"/>
      <c r="Q12" s="19"/>
    </row>
    <row r="13" spans="1:17" s="26" customFormat="1" ht="18" customHeight="1">
      <c r="A13" s="57"/>
      <c r="B13" s="63"/>
      <c r="C13" s="57"/>
      <c r="D13" s="63"/>
      <c r="E13" s="57"/>
      <c r="F13" s="57"/>
      <c r="G13" s="17" t="s">
        <v>499</v>
      </c>
      <c r="H13" s="17">
        <v>49.33</v>
      </c>
      <c r="I13" s="18" t="s">
        <v>607</v>
      </c>
      <c r="J13" s="57"/>
      <c r="K13" s="57"/>
      <c r="L13" s="57"/>
      <c r="M13" s="57"/>
      <c r="N13" s="57"/>
      <c r="O13" s="57"/>
      <c r="P13" s="57"/>
      <c r="Q13" s="19"/>
    </row>
    <row r="14" spans="1:17" s="26" customFormat="1" ht="18" customHeight="1">
      <c r="A14" s="57"/>
      <c r="B14" s="63"/>
      <c r="C14" s="57"/>
      <c r="D14" s="63"/>
      <c r="E14" s="57"/>
      <c r="F14" s="57"/>
      <c r="G14" s="35" t="s">
        <v>670</v>
      </c>
      <c r="H14" s="17">
        <v>49</v>
      </c>
      <c r="I14" s="18" t="s">
        <v>672</v>
      </c>
      <c r="J14" s="57"/>
      <c r="K14" s="57"/>
      <c r="L14" s="57"/>
      <c r="M14" s="57"/>
      <c r="N14" s="57"/>
      <c r="O14" s="57"/>
      <c r="P14" s="57"/>
      <c r="Q14" s="19"/>
    </row>
    <row r="15" spans="1:17" s="26" customFormat="1" ht="18" customHeight="1">
      <c r="A15" s="58"/>
      <c r="B15" s="64"/>
      <c r="C15" s="58"/>
      <c r="D15" s="64"/>
      <c r="E15" s="58"/>
      <c r="F15" s="58"/>
      <c r="G15" s="35" t="s">
        <v>671</v>
      </c>
      <c r="H15" s="17">
        <v>48.67</v>
      </c>
      <c r="I15" s="18" t="s">
        <v>673</v>
      </c>
      <c r="J15" s="58"/>
      <c r="K15" s="58"/>
      <c r="L15" s="58"/>
      <c r="M15" s="58"/>
      <c r="N15" s="57"/>
      <c r="O15" s="58"/>
      <c r="P15" s="58"/>
      <c r="Q15" s="19"/>
    </row>
    <row r="16" spans="1:17" s="26" customFormat="1" ht="18" customHeight="1">
      <c r="A16" s="56" t="s">
        <v>67</v>
      </c>
      <c r="B16" s="62" t="s">
        <v>68</v>
      </c>
      <c r="C16" s="56" t="s">
        <v>71</v>
      </c>
      <c r="D16" s="62" t="s">
        <v>55</v>
      </c>
      <c r="E16" s="56">
        <v>1</v>
      </c>
      <c r="F16" s="56">
        <f>E16*3</f>
        <v>3</v>
      </c>
      <c r="G16" s="17" t="s">
        <v>500</v>
      </c>
      <c r="H16" s="17">
        <v>46.33</v>
      </c>
      <c r="I16" s="18" t="s">
        <v>609</v>
      </c>
      <c r="J16" s="56" t="s">
        <v>16</v>
      </c>
      <c r="K16" s="56" t="s">
        <v>17</v>
      </c>
      <c r="L16" s="56" t="s">
        <v>75</v>
      </c>
      <c r="M16" s="56" t="s">
        <v>76</v>
      </c>
      <c r="N16" s="57"/>
      <c r="O16" s="56"/>
      <c r="P16" s="56" t="s">
        <v>70</v>
      </c>
      <c r="Q16" s="19"/>
    </row>
    <row r="17" spans="1:17" s="26" customFormat="1" ht="18" customHeight="1">
      <c r="A17" s="57"/>
      <c r="B17" s="63"/>
      <c r="C17" s="57"/>
      <c r="D17" s="63"/>
      <c r="E17" s="57"/>
      <c r="F17" s="57"/>
      <c r="G17" s="17" t="s">
        <v>501</v>
      </c>
      <c r="H17" s="17">
        <v>43.33</v>
      </c>
      <c r="I17" s="18" t="s">
        <v>609</v>
      </c>
      <c r="J17" s="57"/>
      <c r="K17" s="57"/>
      <c r="L17" s="57"/>
      <c r="M17" s="57"/>
      <c r="N17" s="57"/>
      <c r="O17" s="57"/>
      <c r="P17" s="57"/>
      <c r="Q17" s="19"/>
    </row>
    <row r="18" spans="1:17" s="26" customFormat="1" ht="18" customHeight="1">
      <c r="A18" s="58"/>
      <c r="B18" s="64"/>
      <c r="C18" s="58"/>
      <c r="D18" s="64"/>
      <c r="E18" s="58"/>
      <c r="F18" s="58"/>
      <c r="G18" s="42" t="s">
        <v>822</v>
      </c>
      <c r="H18" s="17">
        <v>40.33</v>
      </c>
      <c r="I18" s="18" t="s">
        <v>823</v>
      </c>
      <c r="J18" s="58"/>
      <c r="K18" s="58"/>
      <c r="L18" s="58"/>
      <c r="M18" s="58"/>
      <c r="N18" s="58"/>
      <c r="O18" s="58"/>
      <c r="P18" s="58"/>
      <c r="Q18" s="19"/>
    </row>
    <row r="19" spans="1:17" s="26" customFormat="1" ht="18" customHeight="1">
      <c r="A19" s="56" t="s">
        <v>67</v>
      </c>
      <c r="B19" s="62" t="s">
        <v>68</v>
      </c>
      <c r="C19" s="56" t="s">
        <v>14</v>
      </c>
      <c r="D19" s="62" t="s">
        <v>60</v>
      </c>
      <c r="E19" s="56">
        <v>1</v>
      </c>
      <c r="F19" s="56">
        <f>E19*3</f>
        <v>3</v>
      </c>
      <c r="G19" s="17" t="s">
        <v>502</v>
      </c>
      <c r="H19" s="17">
        <v>60.67</v>
      </c>
      <c r="I19" s="18" t="s">
        <v>606</v>
      </c>
      <c r="J19" s="56" t="s">
        <v>16</v>
      </c>
      <c r="K19" s="56" t="s">
        <v>17</v>
      </c>
      <c r="L19" s="56" t="s">
        <v>75</v>
      </c>
      <c r="M19" s="56" t="s">
        <v>76</v>
      </c>
      <c r="N19" s="56" t="s">
        <v>82</v>
      </c>
      <c r="O19" s="56"/>
      <c r="P19" s="56" t="s">
        <v>20</v>
      </c>
      <c r="Q19" s="19"/>
    </row>
    <row r="20" spans="1:17" s="26" customFormat="1" ht="18" customHeight="1">
      <c r="A20" s="57"/>
      <c r="B20" s="63"/>
      <c r="C20" s="57"/>
      <c r="D20" s="63"/>
      <c r="E20" s="57"/>
      <c r="F20" s="57"/>
      <c r="G20" s="17" t="s">
        <v>503</v>
      </c>
      <c r="H20" s="17">
        <v>58</v>
      </c>
      <c r="I20" s="18" t="s">
        <v>606</v>
      </c>
      <c r="J20" s="57"/>
      <c r="K20" s="57"/>
      <c r="L20" s="57"/>
      <c r="M20" s="57"/>
      <c r="N20" s="57"/>
      <c r="O20" s="57"/>
      <c r="P20" s="57"/>
      <c r="Q20" s="19"/>
    </row>
    <row r="21" spans="1:17" s="26" customFormat="1" ht="18" customHeight="1">
      <c r="A21" s="58"/>
      <c r="B21" s="64"/>
      <c r="C21" s="58"/>
      <c r="D21" s="64"/>
      <c r="E21" s="58"/>
      <c r="F21" s="58"/>
      <c r="G21" s="35" t="s">
        <v>650</v>
      </c>
      <c r="H21" s="17">
        <v>56.33</v>
      </c>
      <c r="I21" s="18" t="s">
        <v>606</v>
      </c>
      <c r="J21" s="58"/>
      <c r="K21" s="58"/>
      <c r="L21" s="58"/>
      <c r="M21" s="58"/>
      <c r="N21" s="58"/>
      <c r="O21" s="58"/>
      <c r="P21" s="58"/>
      <c r="Q21" s="19"/>
    </row>
    <row r="22" spans="1:17" s="26" customFormat="1" ht="18" customHeight="1">
      <c r="A22" s="56" t="s">
        <v>88</v>
      </c>
      <c r="B22" s="62" t="s">
        <v>89</v>
      </c>
      <c r="C22" s="56" t="s">
        <v>14</v>
      </c>
      <c r="D22" s="62" t="s">
        <v>15</v>
      </c>
      <c r="E22" s="56">
        <v>1</v>
      </c>
      <c r="F22" s="56">
        <f>E22*3</f>
        <v>3</v>
      </c>
      <c r="G22" s="17" t="s">
        <v>504</v>
      </c>
      <c r="H22" s="17">
        <v>76</v>
      </c>
      <c r="I22" s="18" t="s">
        <v>605</v>
      </c>
      <c r="J22" s="56" t="s">
        <v>16</v>
      </c>
      <c r="K22" s="56" t="s">
        <v>17</v>
      </c>
      <c r="L22" s="56" t="s">
        <v>75</v>
      </c>
      <c r="M22" s="56" t="s">
        <v>76</v>
      </c>
      <c r="N22" s="56" t="s">
        <v>90</v>
      </c>
      <c r="O22" s="56"/>
      <c r="P22" s="56" t="s">
        <v>20</v>
      </c>
      <c r="Q22" s="19"/>
    </row>
    <row r="23" spans="1:17" s="26" customFormat="1" ht="18" customHeight="1">
      <c r="A23" s="57"/>
      <c r="B23" s="63"/>
      <c r="C23" s="57"/>
      <c r="D23" s="63"/>
      <c r="E23" s="57"/>
      <c r="F23" s="57"/>
      <c r="G23" s="17" t="s">
        <v>505</v>
      </c>
      <c r="H23" s="17">
        <v>72.67</v>
      </c>
      <c r="I23" s="18" t="s">
        <v>605</v>
      </c>
      <c r="J23" s="57"/>
      <c r="K23" s="57"/>
      <c r="L23" s="57"/>
      <c r="M23" s="57"/>
      <c r="N23" s="57"/>
      <c r="O23" s="57"/>
      <c r="P23" s="57"/>
      <c r="Q23" s="19"/>
    </row>
    <row r="24" spans="1:17" s="26" customFormat="1" ht="18" customHeight="1">
      <c r="A24" s="58"/>
      <c r="B24" s="64"/>
      <c r="C24" s="58"/>
      <c r="D24" s="64"/>
      <c r="E24" s="58"/>
      <c r="F24" s="58"/>
      <c r="G24" s="17" t="s">
        <v>506</v>
      </c>
      <c r="H24" s="17">
        <v>66.67</v>
      </c>
      <c r="I24" s="18" t="s">
        <v>605</v>
      </c>
      <c r="J24" s="58"/>
      <c r="K24" s="58"/>
      <c r="L24" s="58"/>
      <c r="M24" s="58"/>
      <c r="N24" s="58"/>
      <c r="O24" s="58"/>
      <c r="P24" s="58"/>
      <c r="Q24" s="33"/>
    </row>
    <row r="25" spans="1:17" s="14" customFormat="1" ht="18" customHeight="1">
      <c r="A25" s="76" t="s">
        <v>130</v>
      </c>
      <c r="B25" s="77"/>
      <c r="C25" s="77"/>
      <c r="D25" s="78"/>
      <c r="E25" s="23">
        <f>SUM(E4:E22)</f>
        <v>7</v>
      </c>
      <c r="F25" s="23">
        <f>SUM(F4:F22)</f>
        <v>21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="14" customFormat="1" ht="12" customHeight="1">
      <c r="Q26" s="25"/>
    </row>
    <row r="27" s="14" customFormat="1" ht="12" customHeight="1">
      <c r="Q27" s="25"/>
    </row>
    <row r="28" s="14" customFormat="1" ht="12" customHeight="1">
      <c r="Q28" s="25"/>
    </row>
    <row r="29" s="14" customFormat="1" ht="12" customHeight="1">
      <c r="Q29" s="25"/>
    </row>
    <row r="30" s="14" customFormat="1" ht="12" customHeight="1">
      <c r="Q30" s="25"/>
    </row>
    <row r="31" s="14" customFormat="1" ht="12" customHeight="1">
      <c r="Q31" s="25"/>
    </row>
  </sheetData>
  <sheetProtection/>
  <mergeCells count="54">
    <mergeCell ref="M22:M24"/>
    <mergeCell ref="N22:N24"/>
    <mergeCell ref="O22:O24"/>
    <mergeCell ref="P22:P24"/>
    <mergeCell ref="P19:P21"/>
    <mergeCell ref="A22:A24"/>
    <mergeCell ref="B22:B24"/>
    <mergeCell ref="C22:C24"/>
    <mergeCell ref="D22:D24"/>
    <mergeCell ref="E22:E24"/>
    <mergeCell ref="F22:F24"/>
    <mergeCell ref="J22:J24"/>
    <mergeCell ref="K22:K24"/>
    <mergeCell ref="L22:L24"/>
    <mergeCell ref="J19:J21"/>
    <mergeCell ref="K19:K21"/>
    <mergeCell ref="L19:L21"/>
    <mergeCell ref="M19:M21"/>
    <mergeCell ref="N19:N21"/>
    <mergeCell ref="O19:O21"/>
    <mergeCell ref="A19:A21"/>
    <mergeCell ref="B19:B21"/>
    <mergeCell ref="C19:C21"/>
    <mergeCell ref="D19:D21"/>
    <mergeCell ref="E19:E21"/>
    <mergeCell ref="F19:F21"/>
    <mergeCell ref="J16:J18"/>
    <mergeCell ref="K16:K18"/>
    <mergeCell ref="L16:L18"/>
    <mergeCell ref="M16:M18"/>
    <mergeCell ref="O16:O18"/>
    <mergeCell ref="P16:P18"/>
    <mergeCell ref="A16:A18"/>
    <mergeCell ref="B16:B18"/>
    <mergeCell ref="C16:C18"/>
    <mergeCell ref="D16:D18"/>
    <mergeCell ref="E16:E18"/>
    <mergeCell ref="F16:F18"/>
    <mergeCell ref="J4:J15"/>
    <mergeCell ref="K4:K15"/>
    <mergeCell ref="L4:L15"/>
    <mergeCell ref="M4:M15"/>
    <mergeCell ref="O4:O15"/>
    <mergeCell ref="P4:P15"/>
    <mergeCell ref="A1:Q1"/>
    <mergeCell ref="A2:Q2"/>
    <mergeCell ref="A25:D25"/>
    <mergeCell ref="N4:N18"/>
    <mergeCell ref="A4:A15"/>
    <mergeCell ref="B4:B15"/>
    <mergeCell ref="C4:C15"/>
    <mergeCell ref="D4:D15"/>
    <mergeCell ref="E4:E15"/>
    <mergeCell ref="F4:F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I16" sqref="I16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57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9.5" customHeight="1">
      <c r="A4" s="56" t="s">
        <v>126</v>
      </c>
      <c r="B4" s="59" t="s">
        <v>122</v>
      </c>
      <c r="C4" s="56" t="s">
        <v>14</v>
      </c>
      <c r="D4" s="62" t="s">
        <v>27</v>
      </c>
      <c r="E4" s="56">
        <v>3</v>
      </c>
      <c r="F4" s="56">
        <f>E4*3</f>
        <v>9</v>
      </c>
      <c r="G4" s="17" t="s">
        <v>435</v>
      </c>
      <c r="H4" s="17">
        <v>71.67</v>
      </c>
      <c r="I4" s="18" t="s">
        <v>597</v>
      </c>
      <c r="J4" s="56" t="s">
        <v>16</v>
      </c>
      <c r="K4" s="56" t="s">
        <v>17</v>
      </c>
      <c r="L4" s="56" t="s">
        <v>18</v>
      </c>
      <c r="M4" s="56" t="s">
        <v>19</v>
      </c>
      <c r="N4" s="56" t="s">
        <v>119</v>
      </c>
      <c r="O4" s="56"/>
      <c r="P4" s="56" t="s">
        <v>87</v>
      </c>
      <c r="Q4" s="34"/>
    </row>
    <row r="5" spans="1:17" s="26" customFormat="1" ht="19.5" customHeight="1">
      <c r="A5" s="57"/>
      <c r="B5" s="60"/>
      <c r="C5" s="57"/>
      <c r="D5" s="63"/>
      <c r="E5" s="57"/>
      <c r="F5" s="57"/>
      <c r="G5" s="17" t="s">
        <v>436</v>
      </c>
      <c r="H5" s="17">
        <v>67</v>
      </c>
      <c r="I5" s="18" t="s">
        <v>598</v>
      </c>
      <c r="J5" s="57"/>
      <c r="K5" s="57"/>
      <c r="L5" s="57"/>
      <c r="M5" s="57"/>
      <c r="N5" s="57"/>
      <c r="O5" s="57"/>
      <c r="P5" s="57"/>
      <c r="Q5" s="34"/>
    </row>
    <row r="6" spans="1:17" s="26" customFormat="1" ht="19.5" customHeight="1">
      <c r="A6" s="57"/>
      <c r="B6" s="60"/>
      <c r="C6" s="57"/>
      <c r="D6" s="63"/>
      <c r="E6" s="57"/>
      <c r="F6" s="57"/>
      <c r="G6" s="17" t="s">
        <v>437</v>
      </c>
      <c r="H6" s="17">
        <v>65</v>
      </c>
      <c r="I6" s="18" t="s">
        <v>600</v>
      </c>
      <c r="J6" s="57"/>
      <c r="K6" s="57"/>
      <c r="L6" s="57"/>
      <c r="M6" s="57"/>
      <c r="N6" s="57"/>
      <c r="O6" s="57"/>
      <c r="P6" s="57"/>
      <c r="Q6" s="34"/>
    </row>
    <row r="7" spans="1:17" s="26" customFormat="1" ht="19.5" customHeight="1">
      <c r="A7" s="57"/>
      <c r="B7" s="60"/>
      <c r="C7" s="57"/>
      <c r="D7" s="63"/>
      <c r="E7" s="57"/>
      <c r="F7" s="57"/>
      <c r="G7" s="17" t="s">
        <v>438</v>
      </c>
      <c r="H7" s="17">
        <v>64.67</v>
      </c>
      <c r="I7" s="18" t="s">
        <v>600</v>
      </c>
      <c r="J7" s="57"/>
      <c r="K7" s="57"/>
      <c r="L7" s="57"/>
      <c r="M7" s="57"/>
      <c r="N7" s="57"/>
      <c r="O7" s="57"/>
      <c r="P7" s="57"/>
      <c r="Q7" s="34"/>
    </row>
    <row r="8" spans="1:17" s="26" customFormat="1" ht="19.5" customHeight="1">
      <c r="A8" s="57"/>
      <c r="B8" s="60"/>
      <c r="C8" s="57"/>
      <c r="D8" s="63"/>
      <c r="E8" s="57"/>
      <c r="F8" s="57"/>
      <c r="G8" s="17" t="s">
        <v>439</v>
      </c>
      <c r="H8" s="17">
        <v>64.33</v>
      </c>
      <c r="I8" s="18" t="s">
        <v>577</v>
      </c>
      <c r="J8" s="57"/>
      <c r="K8" s="57"/>
      <c r="L8" s="57"/>
      <c r="M8" s="57"/>
      <c r="N8" s="57"/>
      <c r="O8" s="57"/>
      <c r="P8" s="57"/>
      <c r="Q8" s="34"/>
    </row>
    <row r="9" spans="1:17" s="26" customFormat="1" ht="19.5" customHeight="1">
      <c r="A9" s="57"/>
      <c r="B9" s="60"/>
      <c r="C9" s="57"/>
      <c r="D9" s="63"/>
      <c r="E9" s="57"/>
      <c r="F9" s="57"/>
      <c r="G9" s="17" t="s">
        <v>440</v>
      </c>
      <c r="H9" s="17">
        <v>63.67</v>
      </c>
      <c r="I9" s="18" t="s">
        <v>577</v>
      </c>
      <c r="J9" s="57"/>
      <c r="K9" s="57"/>
      <c r="L9" s="57"/>
      <c r="M9" s="57"/>
      <c r="N9" s="57"/>
      <c r="O9" s="57"/>
      <c r="P9" s="57"/>
      <c r="Q9" s="34"/>
    </row>
    <row r="10" spans="1:17" s="26" customFormat="1" ht="19.5" customHeight="1">
      <c r="A10" s="57"/>
      <c r="B10" s="60"/>
      <c r="C10" s="57"/>
      <c r="D10" s="63"/>
      <c r="E10" s="57"/>
      <c r="F10" s="57"/>
      <c r="G10" s="17" t="s">
        <v>441</v>
      </c>
      <c r="H10" s="17">
        <v>63.67</v>
      </c>
      <c r="I10" s="18" t="s">
        <v>576</v>
      </c>
      <c r="J10" s="57"/>
      <c r="K10" s="57"/>
      <c r="L10" s="57"/>
      <c r="M10" s="57"/>
      <c r="N10" s="57"/>
      <c r="O10" s="57"/>
      <c r="P10" s="57"/>
      <c r="Q10" s="34"/>
    </row>
    <row r="11" spans="1:17" s="26" customFormat="1" ht="19.5" customHeight="1">
      <c r="A11" s="57"/>
      <c r="B11" s="60"/>
      <c r="C11" s="57"/>
      <c r="D11" s="63"/>
      <c r="E11" s="57"/>
      <c r="F11" s="57"/>
      <c r="G11" s="17" t="s">
        <v>442</v>
      </c>
      <c r="H11" s="17">
        <v>62</v>
      </c>
      <c r="I11" s="18" t="s">
        <v>577</v>
      </c>
      <c r="J11" s="57"/>
      <c r="K11" s="57"/>
      <c r="L11" s="57"/>
      <c r="M11" s="57"/>
      <c r="N11" s="57"/>
      <c r="O11" s="57"/>
      <c r="P11" s="57"/>
      <c r="Q11" s="34"/>
    </row>
    <row r="12" spans="1:17" s="26" customFormat="1" ht="19.5" customHeight="1">
      <c r="A12" s="58"/>
      <c r="B12" s="61"/>
      <c r="C12" s="58"/>
      <c r="D12" s="64"/>
      <c r="E12" s="58"/>
      <c r="F12" s="58"/>
      <c r="G12" s="35" t="s">
        <v>655</v>
      </c>
      <c r="H12" s="17">
        <v>61.67</v>
      </c>
      <c r="I12" s="18" t="s">
        <v>656</v>
      </c>
      <c r="J12" s="58"/>
      <c r="K12" s="58"/>
      <c r="L12" s="58"/>
      <c r="M12" s="58"/>
      <c r="N12" s="58"/>
      <c r="O12" s="58"/>
      <c r="P12" s="58"/>
      <c r="Q12" s="34"/>
    </row>
    <row r="13" spans="1:17" s="26" customFormat="1" ht="19.5" customHeight="1">
      <c r="A13" s="56" t="s">
        <v>99</v>
      </c>
      <c r="B13" s="59" t="s">
        <v>124</v>
      </c>
      <c r="C13" s="56" t="s">
        <v>14</v>
      </c>
      <c r="D13" s="62" t="s">
        <v>27</v>
      </c>
      <c r="E13" s="56">
        <v>2</v>
      </c>
      <c r="F13" s="56">
        <f>E13*3</f>
        <v>6</v>
      </c>
      <c r="G13" s="17" t="s">
        <v>484</v>
      </c>
      <c r="H13" s="17">
        <v>68.33</v>
      </c>
      <c r="I13" s="18" t="s">
        <v>599</v>
      </c>
      <c r="J13" s="56" t="s">
        <v>16</v>
      </c>
      <c r="K13" s="56" t="s">
        <v>17</v>
      </c>
      <c r="L13" s="56" t="s">
        <v>18</v>
      </c>
      <c r="M13" s="56" t="s">
        <v>19</v>
      </c>
      <c r="N13" s="56" t="s">
        <v>119</v>
      </c>
      <c r="O13" s="56"/>
      <c r="P13" s="56" t="s">
        <v>101</v>
      </c>
      <c r="Q13" s="34"/>
    </row>
    <row r="14" spans="1:17" s="26" customFormat="1" ht="19.5" customHeight="1">
      <c r="A14" s="57"/>
      <c r="B14" s="60"/>
      <c r="C14" s="57"/>
      <c r="D14" s="63"/>
      <c r="E14" s="57"/>
      <c r="F14" s="57"/>
      <c r="G14" s="17" t="s">
        <v>485</v>
      </c>
      <c r="H14" s="17">
        <v>63.33</v>
      </c>
      <c r="I14" s="18" t="s">
        <v>602</v>
      </c>
      <c r="J14" s="57"/>
      <c r="K14" s="57"/>
      <c r="L14" s="57"/>
      <c r="M14" s="57"/>
      <c r="N14" s="57"/>
      <c r="O14" s="57"/>
      <c r="P14" s="57"/>
      <c r="Q14" s="34"/>
    </row>
    <row r="15" spans="1:17" s="26" customFormat="1" ht="19.5" customHeight="1">
      <c r="A15" s="57"/>
      <c r="B15" s="60"/>
      <c r="C15" s="57"/>
      <c r="D15" s="63"/>
      <c r="E15" s="57"/>
      <c r="F15" s="57"/>
      <c r="G15" s="17" t="s">
        <v>486</v>
      </c>
      <c r="H15" s="17">
        <v>61.67</v>
      </c>
      <c r="I15" s="18" t="s">
        <v>603</v>
      </c>
      <c r="J15" s="57"/>
      <c r="K15" s="57"/>
      <c r="L15" s="57"/>
      <c r="M15" s="57"/>
      <c r="N15" s="57"/>
      <c r="O15" s="57"/>
      <c r="P15" s="57"/>
      <c r="Q15" s="34"/>
    </row>
    <row r="16" spans="1:17" s="26" customFormat="1" ht="19.5" customHeight="1">
      <c r="A16" s="57"/>
      <c r="B16" s="60"/>
      <c r="C16" s="57"/>
      <c r="D16" s="63"/>
      <c r="E16" s="57"/>
      <c r="F16" s="57"/>
      <c r="G16" s="17" t="s">
        <v>487</v>
      </c>
      <c r="H16" s="17">
        <v>60.67</v>
      </c>
      <c r="I16" s="18" t="s">
        <v>603</v>
      </c>
      <c r="J16" s="57"/>
      <c r="K16" s="57"/>
      <c r="L16" s="57"/>
      <c r="M16" s="57"/>
      <c r="N16" s="57"/>
      <c r="O16" s="57"/>
      <c r="P16" s="57"/>
      <c r="Q16" s="34"/>
    </row>
    <row r="17" spans="1:17" s="26" customFormat="1" ht="19.5" customHeight="1">
      <c r="A17" s="57"/>
      <c r="B17" s="60"/>
      <c r="C17" s="57"/>
      <c r="D17" s="63"/>
      <c r="E17" s="57"/>
      <c r="F17" s="57"/>
      <c r="G17" s="17" t="s">
        <v>488</v>
      </c>
      <c r="H17" s="17">
        <v>60.33</v>
      </c>
      <c r="I17" s="18" t="s">
        <v>603</v>
      </c>
      <c r="J17" s="57"/>
      <c r="K17" s="57"/>
      <c r="L17" s="57"/>
      <c r="M17" s="57"/>
      <c r="N17" s="57"/>
      <c r="O17" s="57"/>
      <c r="P17" s="57"/>
      <c r="Q17" s="34"/>
    </row>
    <row r="18" spans="1:17" s="26" customFormat="1" ht="19.5" customHeight="1">
      <c r="A18" s="58"/>
      <c r="B18" s="61"/>
      <c r="C18" s="58"/>
      <c r="D18" s="64"/>
      <c r="E18" s="58"/>
      <c r="F18" s="58"/>
      <c r="G18" s="17" t="s">
        <v>489</v>
      </c>
      <c r="H18" s="17">
        <v>59.67</v>
      </c>
      <c r="I18" s="18" t="s">
        <v>604</v>
      </c>
      <c r="J18" s="58"/>
      <c r="K18" s="58"/>
      <c r="L18" s="58"/>
      <c r="M18" s="58"/>
      <c r="N18" s="58"/>
      <c r="O18" s="58"/>
      <c r="P18" s="58"/>
      <c r="Q18" s="19"/>
    </row>
    <row r="19" spans="1:17" s="26" customFormat="1" ht="19.5" customHeight="1">
      <c r="A19" s="53" t="s">
        <v>130</v>
      </c>
      <c r="B19" s="54"/>
      <c r="C19" s="54"/>
      <c r="D19" s="55"/>
      <c r="E19" s="32">
        <f>SUM(E4:E13)</f>
        <v>5</v>
      </c>
      <c r="F19" s="32">
        <f>SUM(F4:F13)</f>
        <v>15</v>
      </c>
      <c r="G19" s="17"/>
      <c r="H19" s="17"/>
      <c r="I19" s="32"/>
      <c r="J19" s="32"/>
      <c r="K19" s="32"/>
      <c r="L19" s="32"/>
      <c r="M19" s="32"/>
      <c r="N19" s="32"/>
      <c r="O19" s="32"/>
      <c r="P19" s="32"/>
      <c r="Q19" s="22"/>
    </row>
    <row r="20" s="26" customFormat="1" ht="12" customHeight="1">
      <c r="Q20" s="29"/>
    </row>
    <row r="21" s="26" customFormat="1" ht="12" customHeight="1">
      <c r="Q21" s="29"/>
    </row>
    <row r="22" s="26" customFormat="1" ht="12" customHeight="1"/>
    <row r="23" s="26" customFormat="1" ht="12" customHeight="1"/>
    <row r="24" s="26" customFormat="1" ht="12" customHeight="1"/>
    <row r="25" s="26" customFormat="1" ht="12" customHeight="1"/>
    <row r="26" s="26" customFormat="1" ht="12" customHeight="1"/>
    <row r="27" s="26" customFormat="1" ht="12" customHeight="1"/>
    <row r="28" s="26" customFormat="1" ht="12" customHeight="1">
      <c r="Q28" s="29"/>
    </row>
  </sheetData>
  <sheetProtection/>
  <mergeCells count="29">
    <mergeCell ref="E13:E18"/>
    <mergeCell ref="F13:F18"/>
    <mergeCell ref="J13:J18"/>
    <mergeCell ref="A13:A18"/>
    <mergeCell ref="B13:B18"/>
    <mergeCell ref="C13:C18"/>
    <mergeCell ref="K4:K12"/>
    <mergeCell ref="L4:L12"/>
    <mergeCell ref="M4:M12"/>
    <mergeCell ref="N4:N12"/>
    <mergeCell ref="O4:O12"/>
    <mergeCell ref="P4:P12"/>
    <mergeCell ref="D4:D12"/>
    <mergeCell ref="E4:E12"/>
    <mergeCell ref="F4:F12"/>
    <mergeCell ref="J4:J12"/>
    <mergeCell ref="A4:A12"/>
    <mergeCell ref="B4:B12"/>
    <mergeCell ref="C4:C12"/>
    <mergeCell ref="A1:Q1"/>
    <mergeCell ref="A2:Q2"/>
    <mergeCell ref="A19:D19"/>
    <mergeCell ref="N13:N18"/>
    <mergeCell ref="O13:O18"/>
    <mergeCell ref="P13:P18"/>
    <mergeCell ref="K13:K18"/>
    <mergeCell ref="L13:L18"/>
    <mergeCell ref="M13:M18"/>
    <mergeCell ref="D13:D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Q13" sqref="Q13"/>
    </sheetView>
  </sheetViews>
  <sheetFormatPr defaultColWidth="9.00390625" defaultRowHeight="49.5" customHeight="1"/>
  <cols>
    <col min="1" max="1" width="8.50390625" style="1" customWidth="1"/>
    <col min="2" max="2" width="4.625" style="1" customWidth="1"/>
    <col min="3" max="4" width="4.375" style="1" customWidth="1"/>
    <col min="5" max="5" width="5.125" style="1" customWidth="1"/>
    <col min="6" max="6" width="4.75390625" style="1" customWidth="1"/>
    <col min="7" max="7" width="9.00390625" style="1" customWidth="1"/>
    <col min="8" max="8" width="6.625" style="1" customWidth="1"/>
    <col min="9" max="9" width="22.50390625" style="1" customWidth="1"/>
    <col min="10" max="10" width="4.75390625" style="1" customWidth="1"/>
    <col min="11" max="11" width="5.50390625" style="1" customWidth="1"/>
    <col min="12" max="12" width="4.50390625" style="1" customWidth="1"/>
    <col min="13" max="13" width="4.75390625" style="1" customWidth="1"/>
    <col min="14" max="14" width="27.625" style="1" customWidth="1"/>
    <col min="15" max="15" width="5.25390625" style="1" customWidth="1"/>
    <col min="16" max="16" width="5.75390625" style="1" customWidth="1"/>
    <col min="17" max="17" width="13.375" style="9" customWidth="1"/>
    <col min="18" max="16384" width="9.00390625" style="1" customWidth="1"/>
  </cols>
  <sheetData>
    <row r="1" spans="1:17" s="6" customFormat="1" ht="24.75" customHeight="1">
      <c r="A1" s="74" t="s">
        <v>132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4" customFormat="1" ht="24.75" customHeight="1">
      <c r="A2" s="75" t="s">
        <v>841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s="14" customFormat="1" ht="4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14" customFormat="1" ht="15.75" customHeight="1">
      <c r="A4" s="56" t="s">
        <v>67</v>
      </c>
      <c r="B4" s="62" t="s">
        <v>68</v>
      </c>
      <c r="C4" s="56" t="s">
        <v>14</v>
      </c>
      <c r="D4" s="62" t="s">
        <v>36</v>
      </c>
      <c r="E4" s="56">
        <v>4</v>
      </c>
      <c r="F4" s="56">
        <v>12</v>
      </c>
      <c r="G4" s="17" t="s">
        <v>521</v>
      </c>
      <c r="H4" s="17">
        <v>55.67</v>
      </c>
      <c r="I4" s="18" t="s">
        <v>590</v>
      </c>
      <c r="J4" s="56" t="s">
        <v>16</v>
      </c>
      <c r="K4" s="56" t="s">
        <v>17</v>
      </c>
      <c r="L4" s="56" t="s">
        <v>75</v>
      </c>
      <c r="M4" s="56" t="s">
        <v>76</v>
      </c>
      <c r="N4" s="56" t="s">
        <v>77</v>
      </c>
      <c r="O4" s="56"/>
      <c r="P4" s="56" t="s">
        <v>70</v>
      </c>
      <c r="Q4" s="19"/>
    </row>
    <row r="5" spans="1:17" s="14" customFormat="1" ht="15.75" customHeight="1">
      <c r="A5" s="57"/>
      <c r="B5" s="63"/>
      <c r="C5" s="57"/>
      <c r="D5" s="63"/>
      <c r="E5" s="57"/>
      <c r="F5" s="57"/>
      <c r="G5" s="17" t="s">
        <v>522</v>
      </c>
      <c r="H5" s="17">
        <v>51.33</v>
      </c>
      <c r="I5" s="18" t="s">
        <v>591</v>
      </c>
      <c r="J5" s="57"/>
      <c r="K5" s="57"/>
      <c r="L5" s="57"/>
      <c r="M5" s="57"/>
      <c r="N5" s="57"/>
      <c r="O5" s="57"/>
      <c r="P5" s="57"/>
      <c r="Q5" s="19"/>
    </row>
    <row r="6" spans="1:17" s="14" customFormat="1" ht="15.75" customHeight="1">
      <c r="A6" s="57"/>
      <c r="B6" s="63"/>
      <c r="C6" s="57"/>
      <c r="D6" s="63"/>
      <c r="E6" s="57"/>
      <c r="F6" s="57"/>
      <c r="G6" s="17" t="s">
        <v>523</v>
      </c>
      <c r="H6" s="17">
        <v>50.33</v>
      </c>
      <c r="I6" s="18" t="s">
        <v>592</v>
      </c>
      <c r="J6" s="57"/>
      <c r="K6" s="57"/>
      <c r="L6" s="57"/>
      <c r="M6" s="57"/>
      <c r="N6" s="57"/>
      <c r="O6" s="57"/>
      <c r="P6" s="57"/>
      <c r="Q6" s="19"/>
    </row>
    <row r="7" spans="1:17" s="14" customFormat="1" ht="15.75" customHeight="1">
      <c r="A7" s="57"/>
      <c r="B7" s="63"/>
      <c r="C7" s="57"/>
      <c r="D7" s="63"/>
      <c r="E7" s="57"/>
      <c r="F7" s="57"/>
      <c r="G7" s="17" t="s">
        <v>524</v>
      </c>
      <c r="H7" s="17">
        <v>49</v>
      </c>
      <c r="I7" s="18" t="s">
        <v>591</v>
      </c>
      <c r="J7" s="57"/>
      <c r="K7" s="57"/>
      <c r="L7" s="57"/>
      <c r="M7" s="57"/>
      <c r="N7" s="57"/>
      <c r="O7" s="57"/>
      <c r="P7" s="57"/>
      <c r="Q7" s="19"/>
    </row>
    <row r="8" spans="1:17" s="14" customFormat="1" ht="15.75" customHeight="1">
      <c r="A8" s="57"/>
      <c r="B8" s="63"/>
      <c r="C8" s="57"/>
      <c r="D8" s="63"/>
      <c r="E8" s="57"/>
      <c r="F8" s="57"/>
      <c r="G8" s="17" t="s">
        <v>525</v>
      </c>
      <c r="H8" s="17">
        <v>48</v>
      </c>
      <c r="I8" s="18" t="s">
        <v>593</v>
      </c>
      <c r="J8" s="57"/>
      <c r="K8" s="57"/>
      <c r="L8" s="57"/>
      <c r="M8" s="57"/>
      <c r="N8" s="57"/>
      <c r="O8" s="57"/>
      <c r="P8" s="57"/>
      <c r="Q8" s="19"/>
    </row>
    <row r="9" spans="1:17" s="14" customFormat="1" ht="15.75" customHeight="1">
      <c r="A9" s="57"/>
      <c r="B9" s="63"/>
      <c r="C9" s="57"/>
      <c r="D9" s="63"/>
      <c r="E9" s="57"/>
      <c r="F9" s="57"/>
      <c r="G9" s="17" t="s">
        <v>526</v>
      </c>
      <c r="H9" s="17">
        <v>46.67</v>
      </c>
      <c r="I9" s="18" t="s">
        <v>592</v>
      </c>
      <c r="J9" s="57"/>
      <c r="K9" s="57"/>
      <c r="L9" s="57"/>
      <c r="M9" s="57"/>
      <c r="N9" s="57"/>
      <c r="O9" s="57"/>
      <c r="P9" s="57"/>
      <c r="Q9" s="19"/>
    </row>
    <row r="10" spans="1:17" s="14" customFormat="1" ht="15.75" customHeight="1">
      <c r="A10" s="57"/>
      <c r="B10" s="63"/>
      <c r="C10" s="57"/>
      <c r="D10" s="63"/>
      <c r="E10" s="57"/>
      <c r="F10" s="57"/>
      <c r="G10" s="17" t="s">
        <v>527</v>
      </c>
      <c r="H10" s="17">
        <v>46.67</v>
      </c>
      <c r="I10" s="18" t="s">
        <v>591</v>
      </c>
      <c r="J10" s="57"/>
      <c r="K10" s="57"/>
      <c r="L10" s="57"/>
      <c r="M10" s="57"/>
      <c r="N10" s="57"/>
      <c r="O10" s="57"/>
      <c r="P10" s="57"/>
      <c r="Q10" s="19"/>
    </row>
    <row r="11" spans="1:17" s="14" customFormat="1" ht="15.75" customHeight="1">
      <c r="A11" s="57"/>
      <c r="B11" s="63"/>
      <c r="C11" s="57"/>
      <c r="D11" s="63"/>
      <c r="E11" s="57"/>
      <c r="F11" s="57"/>
      <c r="G11" s="17" t="s">
        <v>528</v>
      </c>
      <c r="H11" s="17">
        <v>46.67</v>
      </c>
      <c r="I11" s="18" t="s">
        <v>592</v>
      </c>
      <c r="J11" s="57"/>
      <c r="K11" s="57"/>
      <c r="L11" s="57"/>
      <c r="M11" s="57"/>
      <c r="N11" s="57"/>
      <c r="O11" s="57"/>
      <c r="P11" s="57"/>
      <c r="Q11" s="19"/>
    </row>
    <row r="12" spans="1:17" s="14" customFormat="1" ht="15.75" customHeight="1">
      <c r="A12" s="57"/>
      <c r="B12" s="63"/>
      <c r="C12" s="57"/>
      <c r="D12" s="63"/>
      <c r="E12" s="57"/>
      <c r="F12" s="57"/>
      <c r="G12" s="17" t="s">
        <v>529</v>
      </c>
      <c r="H12" s="17">
        <v>46</v>
      </c>
      <c r="I12" s="18" t="s">
        <v>592</v>
      </c>
      <c r="J12" s="57"/>
      <c r="K12" s="57"/>
      <c r="L12" s="57"/>
      <c r="M12" s="57"/>
      <c r="N12" s="57"/>
      <c r="O12" s="57"/>
      <c r="P12" s="57"/>
      <c r="Q12" s="19"/>
    </row>
    <row r="13" spans="1:17" s="14" customFormat="1" ht="15.75" customHeight="1">
      <c r="A13" s="57"/>
      <c r="B13" s="63"/>
      <c r="C13" s="57"/>
      <c r="D13" s="63"/>
      <c r="E13" s="57"/>
      <c r="F13" s="57"/>
      <c r="G13" s="17" t="s">
        <v>530</v>
      </c>
      <c r="H13" s="17">
        <v>45.33</v>
      </c>
      <c r="I13" s="18" t="s">
        <v>591</v>
      </c>
      <c r="J13" s="57"/>
      <c r="K13" s="57"/>
      <c r="L13" s="57"/>
      <c r="M13" s="57"/>
      <c r="N13" s="57"/>
      <c r="O13" s="57"/>
      <c r="P13" s="57"/>
      <c r="Q13" s="19"/>
    </row>
    <row r="14" spans="1:17" s="14" customFormat="1" ht="15.75" customHeight="1">
      <c r="A14" s="57"/>
      <c r="B14" s="63"/>
      <c r="C14" s="57"/>
      <c r="D14" s="63"/>
      <c r="E14" s="57"/>
      <c r="F14" s="57"/>
      <c r="G14" s="17" t="s">
        <v>531</v>
      </c>
      <c r="H14" s="17">
        <v>45.33</v>
      </c>
      <c r="I14" s="18" t="s">
        <v>591</v>
      </c>
      <c r="J14" s="57"/>
      <c r="K14" s="57"/>
      <c r="L14" s="57"/>
      <c r="M14" s="57"/>
      <c r="N14" s="57"/>
      <c r="O14" s="57"/>
      <c r="P14" s="57"/>
      <c r="Q14" s="19"/>
    </row>
    <row r="15" spans="1:17" s="14" customFormat="1" ht="15.75" customHeight="1">
      <c r="A15" s="57"/>
      <c r="B15" s="63"/>
      <c r="C15" s="57"/>
      <c r="D15" s="63"/>
      <c r="E15" s="57"/>
      <c r="F15" s="57"/>
      <c r="G15" s="35" t="s">
        <v>649</v>
      </c>
      <c r="H15" s="17">
        <v>44.67</v>
      </c>
      <c r="I15" s="18" t="s">
        <v>592</v>
      </c>
      <c r="J15" s="57"/>
      <c r="K15" s="57"/>
      <c r="L15" s="57"/>
      <c r="M15" s="57"/>
      <c r="N15" s="57"/>
      <c r="O15" s="57"/>
      <c r="P15" s="57"/>
      <c r="Q15" s="19"/>
    </row>
    <row r="16" spans="1:17" s="14" customFormat="1" ht="15.75" customHeight="1">
      <c r="A16" s="56" t="s">
        <v>67</v>
      </c>
      <c r="B16" s="62" t="s">
        <v>68</v>
      </c>
      <c r="C16" s="56" t="s">
        <v>14</v>
      </c>
      <c r="D16" s="62" t="s">
        <v>39</v>
      </c>
      <c r="E16" s="56">
        <v>1</v>
      </c>
      <c r="F16" s="56">
        <f>E16*3</f>
        <v>3</v>
      </c>
      <c r="G16" s="17" t="s">
        <v>532</v>
      </c>
      <c r="H16" s="17">
        <v>73</v>
      </c>
      <c r="I16" s="18" t="s">
        <v>594</v>
      </c>
      <c r="J16" s="56" t="s">
        <v>16</v>
      </c>
      <c r="K16" s="56" t="s">
        <v>17</v>
      </c>
      <c r="L16" s="56" t="s">
        <v>75</v>
      </c>
      <c r="M16" s="56" t="s">
        <v>76</v>
      </c>
      <c r="N16" s="56" t="s">
        <v>78</v>
      </c>
      <c r="O16" s="56"/>
      <c r="P16" s="56" t="s">
        <v>70</v>
      </c>
      <c r="Q16" s="19"/>
    </row>
    <row r="17" spans="1:17" s="14" customFormat="1" ht="15.75" customHeight="1">
      <c r="A17" s="57"/>
      <c r="B17" s="63"/>
      <c r="C17" s="57"/>
      <c r="D17" s="63"/>
      <c r="E17" s="57"/>
      <c r="F17" s="57"/>
      <c r="G17" s="17" t="s">
        <v>533</v>
      </c>
      <c r="H17" s="17">
        <v>62.67</v>
      </c>
      <c r="I17" s="18" t="s">
        <v>594</v>
      </c>
      <c r="J17" s="57"/>
      <c r="K17" s="57"/>
      <c r="L17" s="57"/>
      <c r="M17" s="57"/>
      <c r="N17" s="57"/>
      <c r="O17" s="57"/>
      <c r="P17" s="57"/>
      <c r="Q17" s="19"/>
    </row>
    <row r="18" spans="1:17" s="14" customFormat="1" ht="15.75" customHeight="1">
      <c r="A18" s="58"/>
      <c r="B18" s="64"/>
      <c r="C18" s="58"/>
      <c r="D18" s="64"/>
      <c r="E18" s="58"/>
      <c r="F18" s="58"/>
      <c r="G18" s="17" t="s">
        <v>534</v>
      </c>
      <c r="H18" s="17">
        <v>60</v>
      </c>
      <c r="I18" s="18" t="s">
        <v>595</v>
      </c>
      <c r="J18" s="58"/>
      <c r="K18" s="58"/>
      <c r="L18" s="58"/>
      <c r="M18" s="58"/>
      <c r="N18" s="58"/>
      <c r="O18" s="58"/>
      <c r="P18" s="58"/>
      <c r="Q18" s="19"/>
    </row>
    <row r="19" spans="1:17" s="14" customFormat="1" ht="15.75" customHeight="1">
      <c r="A19" s="56" t="s">
        <v>67</v>
      </c>
      <c r="B19" s="62" t="s">
        <v>68</v>
      </c>
      <c r="C19" s="56" t="s">
        <v>14</v>
      </c>
      <c r="D19" s="62" t="s">
        <v>53</v>
      </c>
      <c r="E19" s="56">
        <v>2</v>
      </c>
      <c r="F19" s="56">
        <v>6</v>
      </c>
      <c r="G19" s="17" t="s">
        <v>535</v>
      </c>
      <c r="H19" s="17">
        <v>62.33</v>
      </c>
      <c r="I19" s="18" t="s">
        <v>596</v>
      </c>
      <c r="J19" s="56" t="s">
        <v>16</v>
      </c>
      <c r="K19" s="56" t="s">
        <v>17</v>
      </c>
      <c r="L19" s="56" t="s">
        <v>75</v>
      </c>
      <c r="M19" s="56" t="s">
        <v>76</v>
      </c>
      <c r="N19" s="56" t="s">
        <v>79</v>
      </c>
      <c r="O19" s="56"/>
      <c r="P19" s="56" t="s">
        <v>70</v>
      </c>
      <c r="Q19" s="19"/>
    </row>
    <row r="20" spans="1:17" s="14" customFormat="1" ht="15.75" customHeight="1">
      <c r="A20" s="57"/>
      <c r="B20" s="63"/>
      <c r="C20" s="57"/>
      <c r="D20" s="63"/>
      <c r="E20" s="57"/>
      <c r="F20" s="57"/>
      <c r="G20" s="17" t="s">
        <v>536</v>
      </c>
      <c r="H20" s="17">
        <v>60.67</v>
      </c>
      <c r="I20" s="18" t="s">
        <v>596</v>
      </c>
      <c r="J20" s="57"/>
      <c r="K20" s="57"/>
      <c r="L20" s="57"/>
      <c r="M20" s="57"/>
      <c r="N20" s="57"/>
      <c r="O20" s="57"/>
      <c r="P20" s="57"/>
      <c r="Q20" s="19"/>
    </row>
    <row r="21" spans="1:17" s="14" customFormat="1" ht="15.75" customHeight="1">
      <c r="A21" s="57"/>
      <c r="B21" s="63"/>
      <c r="C21" s="57"/>
      <c r="D21" s="63"/>
      <c r="E21" s="57"/>
      <c r="F21" s="57"/>
      <c r="G21" s="17" t="s">
        <v>537</v>
      </c>
      <c r="H21" s="17">
        <v>60</v>
      </c>
      <c r="I21" s="18" t="s">
        <v>596</v>
      </c>
      <c r="J21" s="57"/>
      <c r="K21" s="57"/>
      <c r="L21" s="57"/>
      <c r="M21" s="57"/>
      <c r="N21" s="57"/>
      <c r="O21" s="57"/>
      <c r="P21" s="57"/>
      <c r="Q21" s="19"/>
    </row>
    <row r="22" spans="1:17" s="14" customFormat="1" ht="15.75" customHeight="1">
      <c r="A22" s="57"/>
      <c r="B22" s="63"/>
      <c r="C22" s="57"/>
      <c r="D22" s="63"/>
      <c r="E22" s="57"/>
      <c r="F22" s="57"/>
      <c r="G22" s="17" t="s">
        <v>538</v>
      </c>
      <c r="H22" s="17">
        <v>58</v>
      </c>
      <c r="I22" s="18" t="s">
        <v>596</v>
      </c>
      <c r="J22" s="57"/>
      <c r="K22" s="57"/>
      <c r="L22" s="57"/>
      <c r="M22" s="57"/>
      <c r="N22" s="57"/>
      <c r="O22" s="57"/>
      <c r="P22" s="57"/>
      <c r="Q22" s="19"/>
    </row>
    <row r="23" spans="1:17" s="14" customFormat="1" ht="15.75" customHeight="1">
      <c r="A23" s="57"/>
      <c r="B23" s="63"/>
      <c r="C23" s="57"/>
      <c r="D23" s="63"/>
      <c r="E23" s="57"/>
      <c r="F23" s="57"/>
      <c r="G23" s="17" t="s">
        <v>539</v>
      </c>
      <c r="H23" s="17">
        <v>58</v>
      </c>
      <c r="I23" s="18" t="s">
        <v>596</v>
      </c>
      <c r="J23" s="57"/>
      <c r="K23" s="57"/>
      <c r="L23" s="57"/>
      <c r="M23" s="57"/>
      <c r="N23" s="57"/>
      <c r="O23" s="57"/>
      <c r="P23" s="57"/>
      <c r="Q23" s="19"/>
    </row>
    <row r="24" spans="1:17" s="14" customFormat="1" ht="15.75" customHeight="1">
      <c r="A24" s="58"/>
      <c r="B24" s="64"/>
      <c r="C24" s="58"/>
      <c r="D24" s="64"/>
      <c r="E24" s="58"/>
      <c r="F24" s="58"/>
      <c r="G24" s="17" t="s">
        <v>540</v>
      </c>
      <c r="H24" s="17">
        <v>58</v>
      </c>
      <c r="I24" s="18" t="s">
        <v>596</v>
      </c>
      <c r="J24" s="58"/>
      <c r="K24" s="58"/>
      <c r="L24" s="58"/>
      <c r="M24" s="58"/>
      <c r="N24" s="58"/>
      <c r="O24" s="58"/>
      <c r="P24" s="58"/>
      <c r="Q24" s="19"/>
    </row>
    <row r="25" spans="1:17" s="14" customFormat="1" ht="18" customHeight="1">
      <c r="A25" s="76" t="s">
        <v>130</v>
      </c>
      <c r="B25" s="77"/>
      <c r="C25" s="77"/>
      <c r="D25" s="78"/>
      <c r="E25" s="23">
        <f>SUM(E4:E19)</f>
        <v>7</v>
      </c>
      <c r="F25" s="23">
        <f>SUM(F4:F19)</f>
        <v>21</v>
      </c>
      <c r="G25" s="17"/>
      <c r="H25" s="17"/>
      <c r="I25" s="23"/>
      <c r="J25" s="23"/>
      <c r="K25" s="23"/>
      <c r="L25" s="23"/>
      <c r="M25" s="23"/>
      <c r="N25" s="23"/>
      <c r="O25" s="23"/>
      <c r="P25" s="23"/>
      <c r="Q25" s="24"/>
    </row>
    <row r="26" s="14" customFormat="1" ht="12" customHeight="1">
      <c r="Q26" s="25"/>
    </row>
    <row r="27" s="14" customFormat="1" ht="12" customHeight="1">
      <c r="Q27" s="25"/>
    </row>
    <row r="28" s="14" customFormat="1" ht="12" customHeight="1">
      <c r="Q28" s="25"/>
    </row>
    <row r="29" s="14" customFormat="1" ht="12" customHeight="1">
      <c r="Q29" s="25"/>
    </row>
    <row r="30" s="14" customFormat="1" ht="12" customHeight="1">
      <c r="Q30" s="25"/>
    </row>
  </sheetData>
  <sheetProtection/>
  <mergeCells count="42">
    <mergeCell ref="M19:M24"/>
    <mergeCell ref="N19:N24"/>
    <mergeCell ref="O19:O24"/>
    <mergeCell ref="P19:P24"/>
    <mergeCell ref="P16:P18"/>
    <mergeCell ref="A19:A24"/>
    <mergeCell ref="B19:B24"/>
    <mergeCell ref="C19:C24"/>
    <mergeCell ref="D19:D24"/>
    <mergeCell ref="E19:E24"/>
    <mergeCell ref="F19:F24"/>
    <mergeCell ref="J19:J24"/>
    <mergeCell ref="K19:K24"/>
    <mergeCell ref="L19:L24"/>
    <mergeCell ref="J16:J18"/>
    <mergeCell ref="K16:K18"/>
    <mergeCell ref="L16:L18"/>
    <mergeCell ref="M16:M18"/>
    <mergeCell ref="N16:N18"/>
    <mergeCell ref="O16:O18"/>
    <mergeCell ref="A16:A18"/>
    <mergeCell ref="B16:B18"/>
    <mergeCell ref="C16:C18"/>
    <mergeCell ref="D16:D18"/>
    <mergeCell ref="E16:E18"/>
    <mergeCell ref="F16:F18"/>
    <mergeCell ref="K4:K15"/>
    <mergeCell ref="L4:L15"/>
    <mergeCell ref="M4:M15"/>
    <mergeCell ref="N4:N15"/>
    <mergeCell ref="O4:O15"/>
    <mergeCell ref="P4:P15"/>
    <mergeCell ref="A1:Q1"/>
    <mergeCell ref="A2:Q2"/>
    <mergeCell ref="A25:D25"/>
    <mergeCell ref="A4:A15"/>
    <mergeCell ref="B4:B15"/>
    <mergeCell ref="C4:C15"/>
    <mergeCell ref="D4:D15"/>
    <mergeCell ref="E4:E15"/>
    <mergeCell ref="F4:F15"/>
    <mergeCell ref="J4:J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4">
      <selection activeCell="G17" sqref="G17:G19"/>
    </sheetView>
  </sheetViews>
  <sheetFormatPr defaultColWidth="9.00390625" defaultRowHeight="49.5" customHeight="1"/>
  <cols>
    <col min="1" max="1" width="8.50390625" style="2" customWidth="1"/>
    <col min="2" max="2" width="4.625" style="2" customWidth="1"/>
    <col min="3" max="4" width="4.375" style="2" customWidth="1"/>
    <col min="5" max="5" width="5.125" style="2" customWidth="1"/>
    <col min="6" max="6" width="4.75390625" style="2" customWidth="1"/>
    <col min="7" max="7" width="9.00390625" style="2" customWidth="1"/>
    <col min="8" max="8" width="6.625" style="2" customWidth="1"/>
    <col min="9" max="9" width="22.50390625" style="2" customWidth="1"/>
    <col min="10" max="10" width="4.75390625" style="2" customWidth="1"/>
    <col min="11" max="11" width="5.50390625" style="2" customWidth="1"/>
    <col min="12" max="12" width="4.50390625" style="2" customWidth="1"/>
    <col min="13" max="13" width="4.75390625" style="2" customWidth="1"/>
    <col min="14" max="14" width="27.625" style="2" customWidth="1"/>
    <col min="15" max="15" width="5.25390625" style="2" customWidth="1"/>
    <col min="16" max="16" width="5.75390625" style="2" customWidth="1"/>
    <col min="17" max="17" width="13.375" style="10" customWidth="1"/>
    <col min="18" max="16384" width="9.00390625" style="2" customWidth="1"/>
  </cols>
  <sheetData>
    <row r="1" spans="1:17" s="7" customFormat="1" ht="24.7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5" customFormat="1" ht="24.75" customHeight="1">
      <c r="A2" s="52" t="s">
        <v>829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6" customFormat="1" ht="62.25" customHeight="1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127</v>
      </c>
      <c r="G3" s="12" t="s">
        <v>134</v>
      </c>
      <c r="H3" s="12" t="s">
        <v>142</v>
      </c>
      <c r="I3" s="12" t="s">
        <v>136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3" t="s">
        <v>140</v>
      </c>
    </row>
    <row r="4" spans="1:17" s="26" customFormat="1" ht="19.5" customHeight="1">
      <c r="A4" s="56" t="s">
        <v>45</v>
      </c>
      <c r="B4" s="62" t="s">
        <v>46</v>
      </c>
      <c r="C4" s="56" t="s">
        <v>54</v>
      </c>
      <c r="D4" s="62" t="s">
        <v>55</v>
      </c>
      <c r="E4" s="56">
        <v>2</v>
      </c>
      <c r="F4" s="56">
        <f>E4*3</f>
        <v>6</v>
      </c>
      <c r="G4" s="17" t="s">
        <v>507</v>
      </c>
      <c r="H4" s="17">
        <v>69</v>
      </c>
      <c r="I4" s="18" t="s">
        <v>584</v>
      </c>
      <c r="J4" s="56" t="s">
        <v>16</v>
      </c>
      <c r="K4" s="56" t="s">
        <v>17</v>
      </c>
      <c r="L4" s="56" t="s">
        <v>18</v>
      </c>
      <c r="M4" s="56" t="s">
        <v>19</v>
      </c>
      <c r="N4" s="79" t="s">
        <v>56</v>
      </c>
      <c r="O4" s="56"/>
      <c r="P4" s="56" t="s">
        <v>48</v>
      </c>
      <c r="Q4" s="19"/>
    </row>
    <row r="5" spans="1:17" s="26" customFormat="1" ht="19.5" customHeight="1">
      <c r="A5" s="57"/>
      <c r="B5" s="63"/>
      <c r="C5" s="57"/>
      <c r="D5" s="63"/>
      <c r="E5" s="57"/>
      <c r="F5" s="57"/>
      <c r="G5" s="17" t="s">
        <v>508</v>
      </c>
      <c r="H5" s="17">
        <v>68.67</v>
      </c>
      <c r="I5" s="18" t="s">
        <v>584</v>
      </c>
      <c r="J5" s="57"/>
      <c r="K5" s="57"/>
      <c r="L5" s="57"/>
      <c r="M5" s="57"/>
      <c r="N5" s="80"/>
      <c r="O5" s="57"/>
      <c r="P5" s="57"/>
      <c r="Q5" s="19"/>
    </row>
    <row r="6" spans="1:17" s="26" customFormat="1" ht="19.5" customHeight="1">
      <c r="A6" s="57"/>
      <c r="B6" s="63"/>
      <c r="C6" s="57"/>
      <c r="D6" s="63"/>
      <c r="E6" s="57"/>
      <c r="F6" s="57"/>
      <c r="G6" s="17" t="s">
        <v>509</v>
      </c>
      <c r="H6" s="17">
        <v>68.33</v>
      </c>
      <c r="I6" s="18" t="s">
        <v>584</v>
      </c>
      <c r="J6" s="57"/>
      <c r="K6" s="57"/>
      <c r="L6" s="57"/>
      <c r="M6" s="57"/>
      <c r="N6" s="80"/>
      <c r="O6" s="57"/>
      <c r="P6" s="57"/>
      <c r="Q6" s="19"/>
    </row>
    <row r="7" spans="1:17" s="26" customFormat="1" ht="19.5" customHeight="1">
      <c r="A7" s="57"/>
      <c r="B7" s="63"/>
      <c r="C7" s="57"/>
      <c r="D7" s="63"/>
      <c r="E7" s="57"/>
      <c r="F7" s="57"/>
      <c r="G7" s="17" t="s">
        <v>510</v>
      </c>
      <c r="H7" s="17">
        <v>66.67</v>
      </c>
      <c r="I7" s="18" t="s">
        <v>585</v>
      </c>
      <c r="J7" s="57"/>
      <c r="K7" s="57"/>
      <c r="L7" s="57"/>
      <c r="M7" s="57"/>
      <c r="N7" s="80"/>
      <c r="O7" s="57"/>
      <c r="P7" s="57"/>
      <c r="Q7" s="19"/>
    </row>
    <row r="8" spans="1:17" s="26" customFormat="1" ht="19.5" customHeight="1">
      <c r="A8" s="57"/>
      <c r="B8" s="63"/>
      <c r="C8" s="57"/>
      <c r="D8" s="63"/>
      <c r="E8" s="57"/>
      <c r="F8" s="57"/>
      <c r="G8" s="17" t="s">
        <v>511</v>
      </c>
      <c r="H8" s="17">
        <v>66.33</v>
      </c>
      <c r="I8" s="18" t="s">
        <v>586</v>
      </c>
      <c r="J8" s="57"/>
      <c r="K8" s="57"/>
      <c r="L8" s="57"/>
      <c r="M8" s="57"/>
      <c r="N8" s="80"/>
      <c r="O8" s="57"/>
      <c r="P8" s="57"/>
      <c r="Q8" s="19"/>
    </row>
    <row r="9" spans="1:17" s="26" customFormat="1" ht="19.5" customHeight="1">
      <c r="A9" s="58"/>
      <c r="B9" s="64"/>
      <c r="C9" s="58"/>
      <c r="D9" s="64"/>
      <c r="E9" s="58"/>
      <c r="F9" s="58"/>
      <c r="G9" s="17" t="s">
        <v>512</v>
      </c>
      <c r="H9" s="17">
        <v>66.33</v>
      </c>
      <c r="I9" s="18" t="s">
        <v>587</v>
      </c>
      <c r="J9" s="58"/>
      <c r="K9" s="58"/>
      <c r="L9" s="58"/>
      <c r="M9" s="58"/>
      <c r="N9" s="80"/>
      <c r="O9" s="58"/>
      <c r="P9" s="58"/>
      <c r="Q9" s="19"/>
    </row>
    <row r="10" spans="1:17" s="26" customFormat="1" ht="19.5" customHeight="1">
      <c r="A10" s="56" t="s">
        <v>67</v>
      </c>
      <c r="B10" s="62" t="s">
        <v>68</v>
      </c>
      <c r="C10" s="56" t="s">
        <v>14</v>
      </c>
      <c r="D10" s="62" t="s">
        <v>27</v>
      </c>
      <c r="E10" s="56">
        <v>2</v>
      </c>
      <c r="F10" s="56">
        <v>7</v>
      </c>
      <c r="G10" s="17" t="s">
        <v>513</v>
      </c>
      <c r="H10" s="17">
        <v>67.33</v>
      </c>
      <c r="I10" s="18" t="s">
        <v>585</v>
      </c>
      <c r="J10" s="56" t="s">
        <v>16</v>
      </c>
      <c r="K10" s="56" t="s">
        <v>17</v>
      </c>
      <c r="L10" s="56" t="s">
        <v>18</v>
      </c>
      <c r="M10" s="56" t="s">
        <v>19</v>
      </c>
      <c r="N10" s="80"/>
      <c r="O10" s="56"/>
      <c r="P10" s="56" t="s">
        <v>69</v>
      </c>
      <c r="Q10" s="19"/>
    </row>
    <row r="11" spans="1:17" s="26" customFormat="1" ht="19.5" customHeight="1">
      <c r="A11" s="57"/>
      <c r="B11" s="63"/>
      <c r="C11" s="57"/>
      <c r="D11" s="63"/>
      <c r="E11" s="57"/>
      <c r="F11" s="57"/>
      <c r="G11" s="17" t="s">
        <v>514</v>
      </c>
      <c r="H11" s="17">
        <v>66.67</v>
      </c>
      <c r="I11" s="18" t="s">
        <v>584</v>
      </c>
      <c r="J11" s="57"/>
      <c r="K11" s="57"/>
      <c r="L11" s="57"/>
      <c r="M11" s="57"/>
      <c r="N11" s="80"/>
      <c r="O11" s="57"/>
      <c r="P11" s="57"/>
      <c r="Q11" s="19"/>
    </row>
    <row r="12" spans="1:17" s="26" customFormat="1" ht="19.5" customHeight="1">
      <c r="A12" s="57"/>
      <c r="B12" s="63"/>
      <c r="C12" s="57"/>
      <c r="D12" s="63"/>
      <c r="E12" s="57"/>
      <c r="F12" s="57"/>
      <c r="G12" s="17" t="s">
        <v>515</v>
      </c>
      <c r="H12" s="17">
        <v>66.33</v>
      </c>
      <c r="I12" s="18" t="s">
        <v>584</v>
      </c>
      <c r="J12" s="57"/>
      <c r="K12" s="57"/>
      <c r="L12" s="57"/>
      <c r="M12" s="57"/>
      <c r="N12" s="80"/>
      <c r="O12" s="57"/>
      <c r="P12" s="57"/>
      <c r="Q12" s="19"/>
    </row>
    <row r="13" spans="1:17" s="26" customFormat="1" ht="19.5" customHeight="1">
      <c r="A13" s="57"/>
      <c r="B13" s="63"/>
      <c r="C13" s="57"/>
      <c r="D13" s="63"/>
      <c r="E13" s="57"/>
      <c r="F13" s="57"/>
      <c r="G13" s="17" t="s">
        <v>516</v>
      </c>
      <c r="H13" s="17">
        <v>64</v>
      </c>
      <c r="I13" s="18" t="s">
        <v>584</v>
      </c>
      <c r="J13" s="57"/>
      <c r="K13" s="57"/>
      <c r="L13" s="57"/>
      <c r="M13" s="57"/>
      <c r="N13" s="80"/>
      <c r="O13" s="57"/>
      <c r="P13" s="57"/>
      <c r="Q13" s="19"/>
    </row>
    <row r="14" spans="1:17" s="26" customFormat="1" ht="19.5" customHeight="1">
      <c r="A14" s="57"/>
      <c r="B14" s="63"/>
      <c r="C14" s="57"/>
      <c r="D14" s="63"/>
      <c r="E14" s="57"/>
      <c r="F14" s="57"/>
      <c r="G14" s="17" t="s">
        <v>517</v>
      </c>
      <c r="H14" s="17">
        <v>63.67</v>
      </c>
      <c r="I14" s="18" t="s">
        <v>584</v>
      </c>
      <c r="J14" s="57"/>
      <c r="K14" s="57"/>
      <c r="L14" s="57"/>
      <c r="M14" s="57"/>
      <c r="N14" s="80"/>
      <c r="O14" s="57"/>
      <c r="P14" s="57"/>
      <c r="Q14" s="19"/>
    </row>
    <row r="15" spans="1:17" s="26" customFormat="1" ht="19.5" customHeight="1">
      <c r="A15" s="57"/>
      <c r="B15" s="63"/>
      <c r="C15" s="57"/>
      <c r="D15" s="63"/>
      <c r="E15" s="57"/>
      <c r="F15" s="57"/>
      <c r="G15" s="35" t="s">
        <v>641</v>
      </c>
      <c r="H15" s="17">
        <v>63</v>
      </c>
      <c r="I15" s="18" t="s">
        <v>643</v>
      </c>
      <c r="J15" s="57"/>
      <c r="K15" s="57"/>
      <c r="L15" s="57"/>
      <c r="M15" s="57"/>
      <c r="N15" s="80"/>
      <c r="O15" s="57"/>
      <c r="P15" s="57"/>
      <c r="Q15" s="19"/>
    </row>
    <row r="16" spans="1:17" s="26" customFormat="1" ht="19.5" customHeight="1">
      <c r="A16" s="58"/>
      <c r="B16" s="64"/>
      <c r="C16" s="58"/>
      <c r="D16" s="64"/>
      <c r="E16" s="58"/>
      <c r="F16" s="58"/>
      <c r="G16" s="35" t="s">
        <v>642</v>
      </c>
      <c r="H16" s="17">
        <v>63</v>
      </c>
      <c r="I16" s="18" t="s">
        <v>584</v>
      </c>
      <c r="J16" s="58"/>
      <c r="K16" s="58"/>
      <c r="L16" s="58"/>
      <c r="M16" s="58"/>
      <c r="N16" s="80"/>
      <c r="O16" s="58"/>
      <c r="P16" s="58"/>
      <c r="Q16" s="19"/>
    </row>
    <row r="17" spans="1:17" s="26" customFormat="1" ht="19.5" customHeight="1">
      <c r="A17" s="56" t="s">
        <v>103</v>
      </c>
      <c r="B17" s="62" t="s">
        <v>104</v>
      </c>
      <c r="C17" s="56" t="s">
        <v>105</v>
      </c>
      <c r="D17" s="62" t="s">
        <v>15</v>
      </c>
      <c r="E17" s="56">
        <v>1</v>
      </c>
      <c r="F17" s="56">
        <f>E17*3</f>
        <v>3</v>
      </c>
      <c r="G17" s="17" t="s">
        <v>518</v>
      </c>
      <c r="H17" s="17">
        <v>73.67</v>
      </c>
      <c r="I17" s="18" t="s">
        <v>588</v>
      </c>
      <c r="J17" s="56" t="s">
        <v>16</v>
      </c>
      <c r="K17" s="56" t="s">
        <v>17</v>
      </c>
      <c r="L17" s="56" t="s">
        <v>18</v>
      </c>
      <c r="M17" s="56" t="s">
        <v>19</v>
      </c>
      <c r="N17" s="80"/>
      <c r="O17" s="56"/>
      <c r="P17" s="56" t="s">
        <v>20</v>
      </c>
      <c r="Q17" s="19"/>
    </row>
    <row r="18" spans="1:17" s="26" customFormat="1" ht="19.5" customHeight="1">
      <c r="A18" s="57"/>
      <c r="B18" s="63"/>
      <c r="C18" s="57"/>
      <c r="D18" s="63"/>
      <c r="E18" s="57"/>
      <c r="F18" s="57"/>
      <c r="G18" s="17" t="s">
        <v>519</v>
      </c>
      <c r="H18" s="17">
        <v>72</v>
      </c>
      <c r="I18" s="18" t="s">
        <v>588</v>
      </c>
      <c r="J18" s="57"/>
      <c r="K18" s="57"/>
      <c r="L18" s="57"/>
      <c r="M18" s="57"/>
      <c r="N18" s="80"/>
      <c r="O18" s="57"/>
      <c r="P18" s="57"/>
      <c r="Q18" s="19"/>
    </row>
    <row r="19" spans="1:17" s="26" customFormat="1" ht="19.5" customHeight="1">
      <c r="A19" s="58"/>
      <c r="B19" s="64"/>
      <c r="C19" s="58"/>
      <c r="D19" s="64"/>
      <c r="E19" s="58"/>
      <c r="F19" s="58"/>
      <c r="G19" s="17" t="s">
        <v>520</v>
      </c>
      <c r="H19" s="17">
        <v>72</v>
      </c>
      <c r="I19" s="18" t="s">
        <v>589</v>
      </c>
      <c r="J19" s="58"/>
      <c r="K19" s="58"/>
      <c r="L19" s="58"/>
      <c r="M19" s="58"/>
      <c r="N19" s="81"/>
      <c r="O19" s="58"/>
      <c r="P19" s="58"/>
      <c r="Q19" s="19"/>
    </row>
    <row r="20" spans="1:17" s="26" customFormat="1" ht="19.5" customHeight="1">
      <c r="A20" s="53" t="s">
        <v>130</v>
      </c>
      <c r="B20" s="54"/>
      <c r="C20" s="54"/>
      <c r="D20" s="55"/>
      <c r="E20" s="32">
        <f>SUM(E4:E17)</f>
        <v>5</v>
      </c>
      <c r="F20" s="32">
        <f>SUM(F4:F17)</f>
        <v>16</v>
      </c>
      <c r="G20" s="17"/>
      <c r="H20" s="17"/>
      <c r="I20" s="32"/>
      <c r="J20" s="32"/>
      <c r="K20" s="32"/>
      <c r="L20" s="32"/>
      <c r="M20" s="32"/>
      <c r="N20" s="32"/>
      <c r="O20" s="32"/>
      <c r="P20" s="32"/>
      <c r="Q20" s="22"/>
    </row>
    <row r="21" s="26" customFormat="1" ht="12" customHeight="1">
      <c r="Q21" s="29"/>
    </row>
    <row r="22" s="26" customFormat="1" ht="12" customHeight="1">
      <c r="Q22" s="29"/>
    </row>
    <row r="23" s="26" customFormat="1" ht="12" customHeight="1">
      <c r="Q23" s="29"/>
    </row>
    <row r="24" s="26" customFormat="1" ht="12" customHeight="1">
      <c r="Q24" s="29"/>
    </row>
    <row r="25" s="26" customFormat="1" ht="12" customHeight="1">
      <c r="Q25" s="29"/>
    </row>
    <row r="26" s="26" customFormat="1" ht="12" customHeight="1">
      <c r="Q26" s="29"/>
    </row>
    <row r="27" s="26" customFormat="1" ht="12" customHeight="1">
      <c r="Q27" s="29"/>
    </row>
    <row r="28" s="26" customFormat="1" ht="12" customHeight="1">
      <c r="Q28" s="29"/>
    </row>
    <row r="29" s="26" customFormat="1" ht="12" customHeight="1">
      <c r="Q29" s="29"/>
    </row>
    <row r="30" s="26" customFormat="1" ht="12" customHeight="1">
      <c r="Q30" s="29"/>
    </row>
    <row r="31" s="26" customFormat="1" ht="12" customHeight="1">
      <c r="Q31" s="29"/>
    </row>
    <row r="32" s="26" customFormat="1" ht="12" customHeight="1">
      <c r="Q32" s="29"/>
    </row>
  </sheetData>
  <sheetProtection/>
  <mergeCells count="40">
    <mergeCell ref="J17:J19"/>
    <mergeCell ref="K17:K19"/>
    <mergeCell ref="L17:L19"/>
    <mergeCell ref="M17:M19"/>
    <mergeCell ref="O17:O19"/>
    <mergeCell ref="P17:P19"/>
    <mergeCell ref="A17:A19"/>
    <mergeCell ref="B17:B19"/>
    <mergeCell ref="C17:C19"/>
    <mergeCell ref="D17:D19"/>
    <mergeCell ref="E17:E19"/>
    <mergeCell ref="F17:F19"/>
    <mergeCell ref="J10:J16"/>
    <mergeCell ref="K10:K16"/>
    <mergeCell ref="L10:L16"/>
    <mergeCell ref="M10:M16"/>
    <mergeCell ref="O10:O16"/>
    <mergeCell ref="P10:P16"/>
    <mergeCell ref="A10:A16"/>
    <mergeCell ref="B10:B16"/>
    <mergeCell ref="C10:C16"/>
    <mergeCell ref="D10:D16"/>
    <mergeCell ref="E10:E16"/>
    <mergeCell ref="F10:F16"/>
    <mergeCell ref="J4:J9"/>
    <mergeCell ref="K4:K9"/>
    <mergeCell ref="L4:L9"/>
    <mergeCell ref="M4:M9"/>
    <mergeCell ref="O4:O9"/>
    <mergeCell ref="P4:P9"/>
    <mergeCell ref="A1:Q1"/>
    <mergeCell ref="A2:Q2"/>
    <mergeCell ref="N4:N19"/>
    <mergeCell ref="A20:D20"/>
    <mergeCell ref="A4:A9"/>
    <mergeCell ref="B4:B9"/>
    <mergeCell ref="C4:C9"/>
    <mergeCell ref="D4:D9"/>
    <mergeCell ref="E4:E9"/>
    <mergeCell ref="F4:F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wangchunhui</dc:creator>
  <cp:keywords/>
  <dc:description/>
  <cp:lastModifiedBy>wangchunhui</cp:lastModifiedBy>
  <cp:lastPrinted>2019-07-10T03:09:41Z</cp:lastPrinted>
  <dcterms:created xsi:type="dcterms:W3CDTF">2012-11-09T06:59:00Z</dcterms:created>
  <dcterms:modified xsi:type="dcterms:W3CDTF">2019-07-10T03:44:52Z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