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24"/>
  </bookViews>
  <sheets>
    <sheet name="信息" sheetId="1" r:id="rId1"/>
    <sheet name="Sheet3" sheetId="3" r:id="rId2"/>
    <sheet name="Sheet2" sheetId="2" r:id="rId3"/>
    <sheet name="第一次资格审查" sheetId="4" r:id="rId4"/>
    <sheet name="第一次递补人员信息" sheetId="5" r:id="rId5"/>
    <sheet name="第一次递补人员审核用" sheetId="6" r:id="rId6"/>
    <sheet name="第二次递补人员信息" sheetId="7" r:id="rId7"/>
  </sheets>
  <definedNames>
    <definedName name="_xlnm.Print_Area" localSheetId="5">第一次递补人员审核用!$A$1:$AI$9</definedName>
  </definedNames>
  <calcPr calcId="144525"/>
</workbook>
</file>

<file path=xl/sharedStrings.xml><?xml version="1.0" encoding="utf-8"?>
<sst xmlns="http://schemas.openxmlformats.org/spreadsheetml/2006/main" count="22695">
  <si>
    <t>考试成绩一表</t>
  </si>
  <si>
    <t>考生信息一表</t>
  </si>
  <si>
    <t>报名序号</t>
  </si>
  <si>
    <t>准考证号</t>
  </si>
  <si>
    <t>排名</t>
  </si>
  <si>
    <t>原始成绩</t>
  </si>
  <si>
    <t>折算百分制成绩</t>
  </si>
  <si>
    <t>姓名</t>
  </si>
  <si>
    <t>身份证号</t>
  </si>
  <si>
    <t>报考部门</t>
  </si>
  <si>
    <t>报考职位</t>
  </si>
  <si>
    <t>是否进入资格审查</t>
  </si>
  <si>
    <t>报名序号（前加18）</t>
  </si>
  <si>
    <t>性别</t>
  </si>
  <si>
    <t>民族</t>
  </si>
  <si>
    <t>出生日期</t>
  </si>
  <si>
    <t>政治面貌</t>
  </si>
  <si>
    <t>户籍所在地</t>
  </si>
  <si>
    <t>学历</t>
  </si>
  <si>
    <t>学位</t>
  </si>
  <si>
    <t>毕业时间</t>
  </si>
  <si>
    <t>所学专业具体名称</t>
  </si>
  <si>
    <t>毕业院校</t>
  </si>
  <si>
    <t>工作单位</t>
  </si>
  <si>
    <t>工作年限</t>
  </si>
  <si>
    <t>参加工作时间</t>
  </si>
  <si>
    <t>专业职称</t>
  </si>
  <si>
    <t>专业职务</t>
  </si>
  <si>
    <t>职从业资格证</t>
  </si>
  <si>
    <t>电子邮箱</t>
  </si>
  <si>
    <t>其他报考条件</t>
  </si>
  <si>
    <t>联系电话</t>
  </si>
  <si>
    <t>具体说明</t>
  </si>
  <si>
    <t>主要简历从高中</t>
  </si>
  <si>
    <t>报考单位及代码</t>
  </si>
  <si>
    <t>报考职位及代码</t>
  </si>
  <si>
    <t>1</t>
  </si>
  <si>
    <t>1800231</t>
  </si>
  <si>
    <t>520128376301</t>
  </si>
  <si>
    <t>2</t>
  </si>
  <si>
    <t>104</t>
  </si>
  <si>
    <t>69.33</t>
  </si>
  <si>
    <t>章倩</t>
  </si>
  <si>
    <t>520102199206143420</t>
  </si>
  <si>
    <t>401贵州建设职业技术学院</t>
  </si>
  <si>
    <t>01专业技术岗</t>
  </si>
  <si>
    <t>是</t>
  </si>
  <si>
    <t>1800963</t>
  </si>
  <si>
    <t>520128374517</t>
  </si>
  <si>
    <t>3</t>
  </si>
  <si>
    <t>101.5</t>
  </si>
  <si>
    <t>67.67</t>
  </si>
  <si>
    <t>王韵词</t>
  </si>
  <si>
    <t>520121199305171848</t>
  </si>
  <si>
    <t>1803618</t>
  </si>
  <si>
    <t>520128371329</t>
  </si>
  <si>
    <t>5</t>
  </si>
  <si>
    <t>93.5</t>
  </si>
  <si>
    <t>62.33</t>
  </si>
  <si>
    <t>吴瑶</t>
  </si>
  <si>
    <t>522501199303232027</t>
  </si>
  <si>
    <t>4</t>
  </si>
  <si>
    <t>1803766</t>
  </si>
  <si>
    <t>520128376119</t>
  </si>
  <si>
    <t>6</t>
  </si>
  <si>
    <t>93</t>
  </si>
  <si>
    <t>62</t>
  </si>
  <si>
    <t>刘钰琦</t>
  </si>
  <si>
    <t>142622199112160514</t>
  </si>
  <si>
    <t>1800693</t>
  </si>
  <si>
    <t>520128372126</t>
  </si>
  <si>
    <t>徐晓雪</t>
  </si>
  <si>
    <t>211204199001100044</t>
  </si>
  <si>
    <t>递补</t>
  </si>
  <si>
    <t>00693</t>
  </si>
  <si>
    <t>女</t>
  </si>
  <si>
    <t>汉族</t>
  </si>
  <si>
    <t>19900110</t>
  </si>
  <si>
    <t>中国共产主义青年团团员</t>
  </si>
  <si>
    <t>贵州省贵阳市云岩区中天甜蜜小镇</t>
  </si>
  <si>
    <t>硕士研究生毕业</t>
  </si>
  <si>
    <t>硕士</t>
  </si>
  <si>
    <t>201707</t>
  </si>
  <si>
    <t>学科教学（思政）</t>
  </si>
  <si>
    <t>贵州师范大学</t>
  </si>
  <si>
    <t>贵州财经大学商务学院</t>
  </si>
  <si>
    <t>20170815</t>
  </si>
  <si>
    <t>无职称</t>
  </si>
  <si>
    <t>无</t>
  </si>
  <si>
    <t>359627000@qq.com</t>
  </si>
  <si>
    <t>15285185186</t>
  </si>
  <si>
    <t>2005.9-2008.7清河高中2008.9-2011.7辽宁金融职业学院2008.12-2011.12东北财经大学2011.7-2013.7中国邮政储蓄银行审计员2015.9-2017.7贵州师范大学学生2017.8-至今贵州财经大学商务学院行政兼教师</t>
  </si>
  <si>
    <t>1801577</t>
  </si>
  <si>
    <t>520128373002</t>
  </si>
  <si>
    <t>衣红梅</t>
  </si>
  <si>
    <t>210811198708290022</t>
  </si>
  <si>
    <t>01577</t>
  </si>
  <si>
    <t>19870829</t>
  </si>
  <si>
    <t>中国共产党党员</t>
  </si>
  <si>
    <t>贵州省六盘水市</t>
  </si>
  <si>
    <t>2013.0</t>
  </si>
  <si>
    <t>思想政治教育</t>
  </si>
  <si>
    <t>辽宁师范大学</t>
  </si>
  <si>
    <t>六盘水师范学院</t>
  </si>
  <si>
    <t>20130901</t>
  </si>
  <si>
    <t>助理级</t>
  </si>
  <si>
    <t>讲师(高校)</t>
  </si>
  <si>
    <t>573677648@qq.com</t>
  </si>
  <si>
    <t>18685866240</t>
  </si>
  <si>
    <t>本人从教以来，兼任校广播台名誉台长外，承担了“毛泽东思想和中国特色社会主义理论体系概论”、“思想道德修养与法律基础”、“形势与政策”、“贵州省情”、“军事理论。</t>
  </si>
  <si>
    <t>2003.09-2006.06营口一高 2006.09-2010.06东莞理工学院、本科、计算机科学与技术 2010.09-2013.06辽宁师范大学研究生、思想政治教育</t>
  </si>
  <si>
    <t>7</t>
  </si>
  <si>
    <t>1803170</t>
  </si>
  <si>
    <t>520128375405</t>
  </si>
  <si>
    <t>104.5</t>
  </si>
  <si>
    <t>69.67</t>
  </si>
  <si>
    <t>梁武龙</t>
  </si>
  <si>
    <t>520123199410203058</t>
  </si>
  <si>
    <t>02专业技术岗</t>
  </si>
  <si>
    <t>8</t>
  </si>
  <si>
    <t>1800094</t>
  </si>
  <si>
    <t>520128375718</t>
  </si>
  <si>
    <t>杨林</t>
  </si>
  <si>
    <t>520202199112027918</t>
  </si>
  <si>
    <t>9</t>
  </si>
  <si>
    <t>1800242</t>
  </si>
  <si>
    <t>520128375301</t>
  </si>
  <si>
    <t>杨笛</t>
  </si>
  <si>
    <t>520102198409084016</t>
  </si>
  <si>
    <t>00242</t>
  </si>
  <si>
    <t>男</t>
  </si>
  <si>
    <t>19840908</t>
  </si>
  <si>
    <t>群众</t>
  </si>
  <si>
    <t>贵州</t>
  </si>
  <si>
    <t>大学本科毕业</t>
  </si>
  <si>
    <t>学士</t>
  </si>
  <si>
    <t>200803</t>
  </si>
  <si>
    <t>测控技术与仪器</t>
  </si>
  <si>
    <t>哈尔滨工业大学</t>
  </si>
  <si>
    <t>18984809984</t>
  </si>
  <si>
    <t>2000-2003贵阳一中 2003-2007哈尔滨工业大学 2006-2010贵阳金华源数码 2010-2014深圳科隆 2014-2017浙江大华技术股份有限公司 2017-至今贵州建设职业技术学院</t>
  </si>
  <si>
    <t>10</t>
  </si>
  <si>
    <t>1800210</t>
  </si>
  <si>
    <t>520128373025</t>
  </si>
  <si>
    <t>102</t>
  </si>
  <si>
    <t>68</t>
  </si>
  <si>
    <t>褚雯雯</t>
  </si>
  <si>
    <t>350583199404093725</t>
  </si>
  <si>
    <t>03专业技术岗</t>
  </si>
  <si>
    <t>11</t>
  </si>
  <si>
    <t>1804786</t>
  </si>
  <si>
    <t>520128377906</t>
  </si>
  <si>
    <t>98</t>
  </si>
  <si>
    <t>65.33</t>
  </si>
  <si>
    <t>张晓念</t>
  </si>
  <si>
    <t>522501199105163622</t>
  </si>
  <si>
    <t>04专业技术岗</t>
  </si>
  <si>
    <t>12</t>
  </si>
  <si>
    <t>1802597</t>
  </si>
  <si>
    <t>520128371618</t>
  </si>
  <si>
    <t>96</t>
  </si>
  <si>
    <t>64</t>
  </si>
  <si>
    <t>郑艳芳</t>
  </si>
  <si>
    <t>372901198511107828</t>
  </si>
  <si>
    <t>13</t>
  </si>
  <si>
    <t>1800515</t>
  </si>
  <si>
    <t>520128372010</t>
  </si>
  <si>
    <t>杨蕾</t>
  </si>
  <si>
    <t>520122199112090044</t>
  </si>
  <si>
    <t>14</t>
  </si>
  <si>
    <t>1802586</t>
  </si>
  <si>
    <t>520128375103</t>
  </si>
  <si>
    <t>94.5</t>
  </si>
  <si>
    <t>63</t>
  </si>
  <si>
    <t>吕雅丽</t>
  </si>
  <si>
    <t>522501199511215803</t>
  </si>
  <si>
    <t>05专业技术岗</t>
  </si>
  <si>
    <t>15</t>
  </si>
  <si>
    <t>1801992</t>
  </si>
  <si>
    <t>520128374610</t>
  </si>
  <si>
    <t>94</t>
  </si>
  <si>
    <t>62.67</t>
  </si>
  <si>
    <t>廖承洁</t>
  </si>
  <si>
    <t>522401199510018837</t>
  </si>
  <si>
    <t>16</t>
  </si>
  <si>
    <t>1802920</t>
  </si>
  <si>
    <t>520128373424</t>
  </si>
  <si>
    <t>刘伟</t>
  </si>
  <si>
    <t>522228199401150416</t>
  </si>
  <si>
    <t>17</t>
  </si>
  <si>
    <t>1800472</t>
  </si>
  <si>
    <t>520128377418</t>
  </si>
  <si>
    <t>111.5</t>
  </si>
  <si>
    <t>74.33</t>
  </si>
  <si>
    <t>张金艳</t>
  </si>
  <si>
    <t>522226199502014429</t>
  </si>
  <si>
    <t>06管理岗</t>
  </si>
  <si>
    <t>18</t>
  </si>
  <si>
    <t>1801225</t>
  </si>
  <si>
    <t>520128376623</t>
  </si>
  <si>
    <t>108</t>
  </si>
  <si>
    <t>72</t>
  </si>
  <si>
    <t>王得春</t>
  </si>
  <si>
    <t>620123198901048717</t>
  </si>
  <si>
    <t>19</t>
  </si>
  <si>
    <t>1800946</t>
  </si>
  <si>
    <t>520128378117</t>
  </si>
  <si>
    <t>106.5</t>
  </si>
  <si>
    <t>71</t>
  </si>
  <si>
    <t>石秋晨</t>
  </si>
  <si>
    <t>522724199011070025</t>
  </si>
  <si>
    <t>20</t>
  </si>
  <si>
    <t>1802577</t>
  </si>
  <si>
    <t>520128372914</t>
  </si>
  <si>
    <t>102.5</t>
  </si>
  <si>
    <t>68.33</t>
  </si>
  <si>
    <t>马新毅</t>
  </si>
  <si>
    <t>522422199409191274</t>
  </si>
  <si>
    <t>21</t>
  </si>
  <si>
    <t>1804721</t>
  </si>
  <si>
    <t>520128373830</t>
  </si>
  <si>
    <t>饶贵进</t>
  </si>
  <si>
    <t>522426199204053615</t>
  </si>
  <si>
    <t>22</t>
  </si>
  <si>
    <t>1800483</t>
  </si>
  <si>
    <t>520128373729</t>
  </si>
  <si>
    <t>许琴</t>
  </si>
  <si>
    <t>42220219920824005X</t>
  </si>
  <si>
    <t>23</t>
  </si>
  <si>
    <t>1802118</t>
  </si>
  <si>
    <t>520128374415</t>
  </si>
  <si>
    <t>寇辉</t>
  </si>
  <si>
    <t>43082119941103603X</t>
  </si>
  <si>
    <t>24</t>
  </si>
  <si>
    <t>1802651</t>
  </si>
  <si>
    <t>520128376711</t>
  </si>
  <si>
    <t>郭坚洲</t>
  </si>
  <si>
    <t>522227199405180050</t>
  </si>
  <si>
    <t>25</t>
  </si>
  <si>
    <t>1801067</t>
  </si>
  <si>
    <t>520128373518</t>
  </si>
  <si>
    <t>汪大勇</t>
  </si>
  <si>
    <t>522101199311180819</t>
  </si>
  <si>
    <t>01067</t>
  </si>
  <si>
    <t>19931118</t>
  </si>
  <si>
    <t>贵州贵阳</t>
  </si>
  <si>
    <t>201706</t>
  </si>
  <si>
    <t>土木工程</t>
  </si>
  <si>
    <t>中国地质大学江城学院</t>
  </si>
  <si>
    <t>www.1482910055@qq.com</t>
  </si>
  <si>
    <t>13809494836</t>
  </si>
  <si>
    <t>2009年09月-2013年06月分别在在贵阳市第三十九中学、第二十五中学、遵义县南白中学就读高中。 2013年09月-2017年06月在中国地质大学江城学院就读大学。</t>
  </si>
  <si>
    <t>26</t>
  </si>
  <si>
    <t>1800792</t>
  </si>
  <si>
    <t>520128370117</t>
  </si>
  <si>
    <t>胡远川</t>
  </si>
  <si>
    <t>522125199002270053</t>
  </si>
  <si>
    <t>00792</t>
  </si>
  <si>
    <t>苗族</t>
  </si>
  <si>
    <t>19900227</t>
  </si>
  <si>
    <t>贵州道真</t>
  </si>
  <si>
    <t>201307</t>
  </si>
  <si>
    <t>长安大学</t>
  </si>
  <si>
    <t>道真自治县住房和城乡建设局</t>
  </si>
  <si>
    <t>助理工程师</t>
  </si>
  <si>
    <t>13310725623</t>
  </si>
  <si>
    <t>2005年9月至2009年6月道真中学 2009年9月至2013年7月长安大学建筑工程学院土木工程专业 2013年9月至2014年12月道真自治县住房和城乡建设局技术员 2015年1月至今道真自治县住房和城乡建设局助理工程师</t>
  </si>
  <si>
    <t>27</t>
  </si>
  <si>
    <t>1802584</t>
  </si>
  <si>
    <t>520128371506</t>
  </si>
  <si>
    <t>101</t>
  </si>
  <si>
    <t>67.33</t>
  </si>
  <si>
    <t>唐怡</t>
  </si>
  <si>
    <t>522622199308280025</t>
  </si>
  <si>
    <t>07管理岗</t>
  </si>
  <si>
    <t>28</t>
  </si>
  <si>
    <t>1800721</t>
  </si>
  <si>
    <t>520128376510</t>
  </si>
  <si>
    <t>王思理</t>
  </si>
  <si>
    <t>511622198811220030</t>
  </si>
  <si>
    <t>29</t>
  </si>
  <si>
    <t>1803337</t>
  </si>
  <si>
    <t>520128372628</t>
  </si>
  <si>
    <t>100</t>
  </si>
  <si>
    <t>66.67</t>
  </si>
  <si>
    <t>郭靖</t>
  </si>
  <si>
    <t>520113199211081227</t>
  </si>
  <si>
    <t>30</t>
  </si>
  <si>
    <t>1802217</t>
  </si>
  <si>
    <t>520128376715</t>
  </si>
  <si>
    <t>99.5</t>
  </si>
  <si>
    <t>66.33</t>
  </si>
  <si>
    <t>张玲</t>
  </si>
  <si>
    <t>520221199309030167</t>
  </si>
  <si>
    <t>31</t>
  </si>
  <si>
    <t>1803150</t>
  </si>
  <si>
    <t>520128372828</t>
  </si>
  <si>
    <t>李诚</t>
  </si>
  <si>
    <t>320382199009060023</t>
  </si>
  <si>
    <t>03150</t>
  </si>
  <si>
    <t>19900906</t>
  </si>
  <si>
    <t>贵州六盘水</t>
  </si>
  <si>
    <t>201306</t>
  </si>
  <si>
    <t>会计学</t>
  </si>
  <si>
    <t>江西财经大学现代经济管理学院</t>
  </si>
  <si>
    <t>20130701</t>
  </si>
  <si>
    <t>会计员</t>
  </si>
  <si>
    <t>会计从业资格证</t>
  </si>
  <si>
    <t>652017503@qq.com</t>
  </si>
  <si>
    <t>15597879233</t>
  </si>
  <si>
    <t>2006－－2009六盘水市第一实验中学 2009-2013江西财经大学现代经济管理学院 2013－－2017.9贵州恒利物流有限公司</t>
  </si>
  <si>
    <t>32</t>
  </si>
  <si>
    <t>1804743</t>
  </si>
  <si>
    <t>520128370615</t>
  </si>
  <si>
    <t>赵茂</t>
  </si>
  <si>
    <t>522428199212154216</t>
  </si>
  <si>
    <t>04743</t>
  </si>
  <si>
    <t>19921215</t>
  </si>
  <si>
    <t>贵州赫章</t>
  </si>
  <si>
    <t>201507</t>
  </si>
  <si>
    <t>沈阳化工大学</t>
  </si>
  <si>
    <t>中国农业银行赫章县支行</t>
  </si>
  <si>
    <t>20150715</t>
  </si>
  <si>
    <t>员级</t>
  </si>
  <si>
    <t>1103260581@qq.com</t>
  </si>
  <si>
    <t>15585780678</t>
  </si>
  <si>
    <t>2008.9-2011.7赫章县第一中学 2011.9-2015.7沈阳化工大学会计学专业 2015.7-至今中国农业银行赫章县支行</t>
  </si>
  <si>
    <t>33</t>
  </si>
  <si>
    <t>1802263</t>
  </si>
  <si>
    <t>520128374125</t>
  </si>
  <si>
    <t>李霞</t>
  </si>
  <si>
    <t>522428199406014625</t>
  </si>
  <si>
    <t>02263</t>
  </si>
  <si>
    <t>19940601</t>
  </si>
  <si>
    <t>贵州省赫章县</t>
  </si>
  <si>
    <t>青岛理工大学</t>
  </si>
  <si>
    <t>贵阳银行股份有限公司赫章支行</t>
  </si>
  <si>
    <t>201509</t>
  </si>
  <si>
    <t>助理会计师</t>
  </si>
  <si>
    <t>会计从业资格证、初级会计师证、中级经济师职业资格证</t>
  </si>
  <si>
    <t>15885291107</t>
  </si>
  <si>
    <t>2008年9月至2011年7月就读于贵州省赫章县第一中学 2011年9月至2015年7月就读于青岛理工大学会计学专业 2015年9月至2016年8月就职于赫章县农村信用合作联社 2016年8月至今就职于贵阳银行股份有限公司赫章支行</t>
  </si>
  <si>
    <t>34</t>
  </si>
  <si>
    <t>1800613</t>
  </si>
  <si>
    <t>520128373026</t>
  </si>
  <si>
    <t>117</t>
  </si>
  <si>
    <t>78</t>
  </si>
  <si>
    <t>谭明海</t>
  </si>
  <si>
    <t>500381198605294371</t>
  </si>
  <si>
    <t>08管理岗</t>
  </si>
  <si>
    <t>35</t>
  </si>
  <si>
    <t>1804598</t>
  </si>
  <si>
    <t>520128375207</t>
  </si>
  <si>
    <t>114.5</t>
  </si>
  <si>
    <t>76.33</t>
  </si>
  <si>
    <t>徐红梅</t>
  </si>
  <si>
    <t>520181199212204627</t>
  </si>
  <si>
    <t>36</t>
  </si>
  <si>
    <t>1804385</t>
  </si>
  <si>
    <t>520128371214</t>
  </si>
  <si>
    <t>112</t>
  </si>
  <si>
    <t>74.67</t>
  </si>
  <si>
    <t>赵思兵</t>
  </si>
  <si>
    <t>530381199104103717</t>
  </si>
  <si>
    <t>37</t>
  </si>
  <si>
    <t>1802983</t>
  </si>
  <si>
    <t>520128373103</t>
  </si>
  <si>
    <t>杨爽</t>
  </si>
  <si>
    <t>522228199111270014</t>
  </si>
  <si>
    <t>38</t>
  </si>
  <si>
    <t>1803300</t>
  </si>
  <si>
    <t>520128374628</t>
  </si>
  <si>
    <t>110.5</t>
  </si>
  <si>
    <t>73.67</t>
  </si>
  <si>
    <t>程琳</t>
  </si>
  <si>
    <t>210811199007251025</t>
  </si>
  <si>
    <t>39</t>
  </si>
  <si>
    <t>1803653</t>
  </si>
  <si>
    <t>520128377712</t>
  </si>
  <si>
    <t>110</t>
  </si>
  <si>
    <t>73.33</t>
  </si>
  <si>
    <t>陈建平</t>
  </si>
  <si>
    <t>522426198912163255</t>
  </si>
  <si>
    <t>40</t>
  </si>
  <si>
    <t>1800248</t>
  </si>
  <si>
    <t>520128376709</t>
  </si>
  <si>
    <t>周珈聿</t>
  </si>
  <si>
    <t>520102199203010841</t>
  </si>
  <si>
    <t>41</t>
  </si>
  <si>
    <t>1800181</t>
  </si>
  <si>
    <t>520128373930</t>
  </si>
  <si>
    <t>胡静</t>
  </si>
  <si>
    <t>52011219880605282X</t>
  </si>
  <si>
    <t>42</t>
  </si>
  <si>
    <t>1802401</t>
  </si>
  <si>
    <t>520128370710</t>
  </si>
  <si>
    <t>109.5</t>
  </si>
  <si>
    <t>73</t>
  </si>
  <si>
    <t>刘佳佳</t>
  </si>
  <si>
    <t>522723198911272545</t>
  </si>
  <si>
    <t>43</t>
  </si>
  <si>
    <t>1800720</t>
  </si>
  <si>
    <t>520128377627</t>
  </si>
  <si>
    <t>罗艺</t>
  </si>
  <si>
    <t>520102199104163025</t>
  </si>
  <si>
    <t>1801496</t>
  </si>
  <si>
    <t>520128374727</t>
  </si>
  <si>
    <t>江芹</t>
  </si>
  <si>
    <t>513922198805230169</t>
  </si>
  <si>
    <t>01496</t>
  </si>
  <si>
    <t>19880523</t>
  </si>
  <si>
    <t>四川省乐至县</t>
  </si>
  <si>
    <t>201807</t>
  </si>
  <si>
    <t>四川师范大学</t>
  </si>
  <si>
    <t>17385483515</t>
  </si>
  <si>
    <t>2004-2008乐至县乐至中学 2008-2011山东外贸职业学院 2012-2016众信 2016-2018四川师范大学</t>
  </si>
  <si>
    <t>00231</t>
  </si>
  <si>
    <t>19920614</t>
  </si>
  <si>
    <t>贵州省贵阳市</t>
  </si>
  <si>
    <t>0</t>
  </si>
  <si>
    <t>0000</t>
  </si>
  <si>
    <t>教师资格证、普通话证书</t>
  </si>
  <si>
    <t>550443269@qq.com</t>
  </si>
  <si>
    <t>13985124857</t>
  </si>
  <si>
    <t>2007年9月——2010年7月，贵阳二中，学生 2010年9月——2014年7月，贵州大学，学生 2015年9月——2018年7月，贵州师范大学，学生</t>
  </si>
  <si>
    <t>00963</t>
  </si>
  <si>
    <t>19930517</t>
  </si>
  <si>
    <t>贵州省贵阳市城关镇</t>
  </si>
  <si>
    <t>马克思主义中国化研究</t>
  </si>
  <si>
    <t>贵州大学</t>
  </si>
  <si>
    <t>18275222632</t>
  </si>
  <si>
    <t>2007年9月-2010年7月就读于贵州省贵阳市开阳县第一中学。 2010年9月-2014年7月就读于天津理工大学。 2015年9月-2018年7月就读于贵州大学马克思主义学院马克思主义中国化研究专业。</t>
  </si>
  <si>
    <t>1803748</t>
  </si>
  <si>
    <t>520128373029</t>
  </si>
  <si>
    <t>刘亮</t>
  </si>
  <si>
    <t>429006199010015579</t>
  </si>
  <si>
    <t>03748</t>
  </si>
  <si>
    <t>19901001</t>
  </si>
  <si>
    <t>湖北省天门市</t>
  </si>
  <si>
    <t>18275093618</t>
  </si>
  <si>
    <t>2005.09-2009.06湖北天门实验高级中学文科综合 2009.09-2013.07西南科技大学经济学 2015.09-2018.07贵州大学思想政治教育</t>
  </si>
  <si>
    <t>03618</t>
  </si>
  <si>
    <t>19930323</t>
  </si>
  <si>
    <t>贵州安顺</t>
  </si>
  <si>
    <t>201806</t>
  </si>
  <si>
    <t>浙江工业大学</t>
  </si>
  <si>
    <t>高级中学教师资格证</t>
  </si>
  <si>
    <t>15599198723</t>
  </si>
  <si>
    <t>2008.09-2011.06安顺市第一高级中学高中 2011.09-2015.06聊城大学思想政治教育本科 2015.09-2018.06浙江工业大学马克思主义中国化研究专业研究生</t>
  </si>
  <si>
    <t>03766</t>
  </si>
  <si>
    <t>19911216</t>
  </si>
  <si>
    <t>山西省翼城县</t>
  </si>
  <si>
    <t>云南民族大学</t>
  </si>
  <si>
    <t>316107082@qq.com</t>
  </si>
  <si>
    <t>18288295232</t>
  </si>
  <si>
    <t>2007.09－－2011.07山西太原市尖草坪区一中 2011.09－－2015.07安徽省阜阳师范学院 2015.09－－2018.07云南民族大学</t>
  </si>
  <si>
    <t>03170</t>
  </si>
  <si>
    <t>19941020</t>
  </si>
  <si>
    <t>贵州省修文县</t>
  </si>
  <si>
    <t>201607</t>
  </si>
  <si>
    <t>贵安新区新特电动汽车工业有限公司</t>
  </si>
  <si>
    <t>20160701</t>
  </si>
  <si>
    <t>1208269828@qq.com</t>
  </si>
  <si>
    <t>18984048373</t>
  </si>
  <si>
    <t>工作时间已满两年，但是2016年7月、8月两个月没有合同和社保证明，只有工资（银行发放）发放记录证明，2016年9月至今有合同关系和社保记录。</t>
  </si>
  <si>
    <t>2009—2012就读于修文中学 2012—2016就读于贵州大学 2016.7—2016.8工作于贵安新区智电科技有限公司 2016.9—2018.1工作于贵安新区新能电桩科技有限公司 2018.2—至今工作于贵安新区新特电动汽车工业有限公司</t>
  </si>
  <si>
    <t>1800260</t>
  </si>
  <si>
    <t>520128372407</t>
  </si>
  <si>
    <t>吴召文</t>
  </si>
  <si>
    <t>52262719920102041X</t>
  </si>
  <si>
    <t>00260</t>
  </si>
  <si>
    <t>侗族</t>
  </si>
  <si>
    <t>19920102</t>
  </si>
  <si>
    <t>贵州省福泉市</t>
  </si>
  <si>
    <t>201407</t>
  </si>
  <si>
    <t>重庆大学</t>
  </si>
  <si>
    <t>13595556650</t>
  </si>
  <si>
    <t>2007年9月至2010年9月就读天柱民族中学 2010年9月至2014年7月就读重庆大学 2014年7月至2015年4月在贵州省川恒化工有限责任公司工作 2015年9月至2017年1月在新云电子元器件有限责任公司工作 2017年1月至待业</t>
  </si>
  <si>
    <t>00094</t>
  </si>
  <si>
    <t>19911202</t>
  </si>
  <si>
    <t>贵州省盘县</t>
  </si>
  <si>
    <t>贵州民族大学</t>
  </si>
  <si>
    <t>贵州黎阳虹远实业有限责任公司</t>
  </si>
  <si>
    <t>553095463@qq.com</t>
  </si>
  <si>
    <t>18285151591</t>
  </si>
  <si>
    <t>2008年9月至2011年6月就读于贵州省盘县第一中学； 2011年9月至2015年6月就读于贵州民族大学； 2015年7月至今就职于贵州黎阳虹远实业有限责任公司。</t>
  </si>
  <si>
    <t>00210</t>
  </si>
  <si>
    <t>19940409</t>
  </si>
  <si>
    <t>广州</t>
  </si>
  <si>
    <t>201606</t>
  </si>
  <si>
    <t>图书馆学</t>
  </si>
  <si>
    <t>中山大学</t>
  </si>
  <si>
    <t>新东方教育科技集团</t>
  </si>
  <si>
    <t>20160602</t>
  </si>
  <si>
    <t>854576102@qq.com</t>
  </si>
  <si>
    <t>15521309533</t>
  </si>
  <si>
    <t>2009.9-2012.6贵阳一中 2012.9-2016.6中山大学 2016.9-2017.11香港中文大学 2016.6-2018.7新东方教育科技集团</t>
  </si>
  <si>
    <t>1804327</t>
  </si>
  <si>
    <t>520128373618</t>
  </si>
  <si>
    <t>王绍玉</t>
  </si>
  <si>
    <t>371326199012156412</t>
  </si>
  <si>
    <t>04327</t>
  </si>
  <si>
    <t>19901215</t>
  </si>
  <si>
    <t>贵州省贵阳市小河区长江路</t>
  </si>
  <si>
    <t>湘潭大学</t>
  </si>
  <si>
    <t>联合利华服务（合肥）有限公司</t>
  </si>
  <si>
    <t>20150803</t>
  </si>
  <si>
    <t>shadow_wsy@163.com</t>
  </si>
  <si>
    <t>19985706573</t>
  </si>
  <si>
    <t>200709-201006，就读曾子学校 201109-201507，就读湘潭大学，图书馆学，本科毕业 201508-201804，就职上海交通大学图书馆，公共服务馆员 201805-201808，就职联合利华服务（合肥）有限公司</t>
  </si>
  <si>
    <t>04786</t>
  </si>
  <si>
    <t>19910516</t>
  </si>
  <si>
    <t>贵州省安顺市</t>
  </si>
  <si>
    <t>201506</t>
  </si>
  <si>
    <t>艺术设计</t>
  </si>
  <si>
    <t>长沙学院</t>
  </si>
  <si>
    <t>262781680@qq.com</t>
  </si>
  <si>
    <t>18508539985</t>
  </si>
  <si>
    <t>2008.9-2011.6：就读于贵州省安顺市开发区高级中学 2011.9-2015.6：就读于湖南省长沙市长沙学院 2015.6-2016.12：就职于重庆天怡美装饰工程有限公司 2016.12-2018.6：就职于云南省昭通海德商贸有限公司</t>
  </si>
  <si>
    <t>02597</t>
  </si>
  <si>
    <t>19851110</t>
  </si>
  <si>
    <t>山东菏泽</t>
  </si>
  <si>
    <t>200907</t>
  </si>
  <si>
    <t>湖南工业大学科技学院</t>
  </si>
  <si>
    <t>贵阳阳明眼科医院</t>
  </si>
  <si>
    <t>普通话二级甲等</t>
  </si>
  <si>
    <t>15990963350</t>
  </si>
  <si>
    <t>2002年9月1日-2005年7月1日菏泽二中 2005年10月1日-2009年7月1日湖南工业大学艺术设计 2014年7月30日-2017年2月10日菏泽爱尔眼科医院屈光经营主任 2017年3月至今贵阳阳明眼科医院品牌主管</t>
  </si>
  <si>
    <t>00515</t>
  </si>
  <si>
    <t>19911209</t>
  </si>
  <si>
    <t>湖南工业大学</t>
  </si>
  <si>
    <t>20150701</t>
  </si>
  <si>
    <t>891903385@qq.com</t>
  </si>
  <si>
    <t>15308503796</t>
  </si>
  <si>
    <t>2007年至2011年就读于息烽县第一中学 2011年至2015年就读于湖南工业大学包装设计艺术学院 2015年至2016年就职于贵州太焱文化传媒有限公司，任设计师 2016年至2018年就职于重庆立方展览展示有限公司，任设计师</t>
  </si>
  <si>
    <t>02586</t>
  </si>
  <si>
    <t>布依族</t>
  </si>
  <si>
    <t>19951121</t>
  </si>
  <si>
    <t>贵州省安顺市西秀区市府路19号</t>
  </si>
  <si>
    <t>音乐学</t>
  </si>
  <si>
    <t>海南师范大学</t>
  </si>
  <si>
    <t>高级中学教师资格证（音乐）</t>
  </si>
  <si>
    <t>728859171@qq.com</t>
  </si>
  <si>
    <t>15885701155</t>
  </si>
  <si>
    <t>2011年9月—2014年7月在安顺民族中学读高中 2014年9月—2018年7月在海南师范大学音乐学院学大学本科</t>
  </si>
  <si>
    <t>01992</t>
  </si>
  <si>
    <t>19951001</t>
  </si>
  <si>
    <t>音乐表演</t>
  </si>
  <si>
    <t>843103750@qq.com</t>
  </si>
  <si>
    <t>否</t>
  </si>
  <si>
    <t>15761628450</t>
  </si>
  <si>
    <t>2015年5月参加首届中国（集美）大学生合唱大赛，获金奖。 2015年7月参加五届中国魅力校园合唱大赛，获金奖。 2016年7月参加多彩贵州各民族合唱大赛，获金黔奖。</t>
  </si>
  <si>
    <t>2007年9月——2010年7月毕节鸿联中学读初中 2010年9月——2013年7月毕节兰苑中学读高中 2013年9月——2017年7月贵州大学读本科 2017年7月——2018年7月待业</t>
  </si>
  <si>
    <t>02920</t>
  </si>
  <si>
    <t>土家族　</t>
  </si>
  <si>
    <t>19940115</t>
  </si>
  <si>
    <t>贵州省沿河土家族自治县和平镇沿江北路131号</t>
  </si>
  <si>
    <t>贵阳学院</t>
  </si>
  <si>
    <t>944150274@qq.com</t>
  </si>
  <si>
    <t>18685006963</t>
  </si>
  <si>
    <t>2010年9月至2013年9月就读于铜仁地区实验中学；2013年9月至2017年7月就读于贵阳学院音乐表演专业</t>
  </si>
  <si>
    <t>1802952</t>
  </si>
  <si>
    <t>520128374709</t>
  </si>
  <si>
    <t>116</t>
  </si>
  <si>
    <t>77.33</t>
  </si>
  <si>
    <t>朱鹏</t>
  </si>
  <si>
    <t>522422199511253451</t>
  </si>
  <si>
    <t>02952</t>
  </si>
  <si>
    <t>19951125</t>
  </si>
  <si>
    <t>贵州省大方县</t>
  </si>
  <si>
    <t>土木工程（桥梁与隧道工程方向）</t>
  </si>
  <si>
    <t>15761635615</t>
  </si>
  <si>
    <t>2010.09-2013.07贵阳市清华中学 2013.09-2017.07贵州大学</t>
  </si>
  <si>
    <t>00472</t>
  </si>
  <si>
    <t>19950201</t>
  </si>
  <si>
    <t>贵州省印江县</t>
  </si>
  <si>
    <t>资源环境与城乡规划管理</t>
  </si>
  <si>
    <t>贵州财经大学</t>
  </si>
  <si>
    <t>951674053@qq.com</t>
  </si>
  <si>
    <t>18286175307</t>
  </si>
  <si>
    <t>2009.9.1-2012.7.1印江民族中学高中 2012.9.1-2016.7.1贵州财经大学资源环境与城乡规划管理本科</t>
  </si>
  <si>
    <t>01225</t>
  </si>
  <si>
    <t>19890104</t>
  </si>
  <si>
    <t>贵州省贵阳市小河区珠江路万科大都会</t>
  </si>
  <si>
    <t>201406</t>
  </si>
  <si>
    <t>西南交通大学</t>
  </si>
  <si>
    <t>成都铁路工程总承包有限责任公司贵州分公司</t>
  </si>
  <si>
    <t>20140708</t>
  </si>
  <si>
    <t>360468665@qq.com</t>
  </si>
  <si>
    <t>18690720104</t>
  </si>
  <si>
    <t>2006.9-2010.6：榆中县第一中学学习。 2010.9-2014.6：西南交通大学学习。 2014.7-2015.7：公司任见习生。 2015.8-2017.3：公司任技术员。 2017.4-2018.3：公司任技术负责人。 2018.4至今：公司任专工。</t>
  </si>
  <si>
    <t>00946</t>
  </si>
  <si>
    <t>19901107</t>
  </si>
  <si>
    <t>河北工程大学</t>
  </si>
  <si>
    <t>13765758822</t>
  </si>
  <si>
    <t>2006.9-2009.6在贵阳一中就读 2009.9-2010.6在福泉一中复读高三 2010.9-2014.6在河北工程大学就读 2014.8-2016.12在南明区建筑工程质量监督管理站工作 2017.1至今在贵州省体育场地建设管理中心工作</t>
  </si>
  <si>
    <t>02577</t>
  </si>
  <si>
    <t>19940919</t>
  </si>
  <si>
    <t>成都理工大学</t>
  </si>
  <si>
    <t>13238576141</t>
  </si>
  <si>
    <t>2009.09.01-2012.06.07就读于贵州省黔西县水西中学，2012.09.01-2013.06.07就读于贵州省贵阳市白云新农中学，2013.09.01-2017.07.01就读于成都理工大学。</t>
  </si>
  <si>
    <t>04721</t>
  </si>
  <si>
    <t>19920405</t>
  </si>
  <si>
    <t>贵州省纳雍县</t>
  </si>
  <si>
    <t>962741990@qq.com</t>
  </si>
  <si>
    <t>13885001417</t>
  </si>
  <si>
    <t>2010.08-2013.07纳雍一中学生 2013.08-2017.07贵州民族大学学生</t>
  </si>
  <si>
    <t>00483</t>
  </si>
  <si>
    <t>19920824</t>
  </si>
  <si>
    <t>湖北应城</t>
  </si>
  <si>
    <t>土木工程（建筑工程方向）</t>
  </si>
  <si>
    <t>南昌理工学院</t>
  </si>
  <si>
    <t>二级建造师</t>
  </si>
  <si>
    <t>1194700578@qq.com</t>
  </si>
  <si>
    <t>18798790985</t>
  </si>
  <si>
    <t>高中：2008.9-2011.7，应城一中 本科：2011.9-2015.7，南昌理工学院，土木工程（建筑工程方向） 硕士：2015.9-2018.7，贵州大学，建筑与土木工程</t>
  </si>
  <si>
    <t>02118</t>
  </si>
  <si>
    <t>19941103</t>
  </si>
  <si>
    <t>湖南省张家界市慈利县</t>
  </si>
  <si>
    <t>湖南文理学院芙蓉学院</t>
  </si>
  <si>
    <t>18302607307</t>
  </si>
  <si>
    <t>2009年09月—2012年06月就读于湖南省慈利县第二高中 2012年09月—2016年06月就读于湖南文理学院芙蓉学院 2016年06月至今待业</t>
  </si>
  <si>
    <t>02651</t>
  </si>
  <si>
    <t>19940518</t>
  </si>
  <si>
    <t>贵州省铜仁市德江县</t>
  </si>
  <si>
    <t>贵州大学土木工程学院</t>
  </si>
  <si>
    <t>13595628299</t>
  </si>
  <si>
    <t>2010年9月至2013年7月在德江县第一中学读书 2013年9月至2017年6月在贵州大学土木工程学院土木工程专业读书 2017年6月至今待业</t>
  </si>
  <si>
    <t>1803024</t>
  </si>
  <si>
    <t>520128375414</t>
  </si>
  <si>
    <t>杨典</t>
  </si>
  <si>
    <t>431227199403270025</t>
  </si>
  <si>
    <t>03024</t>
  </si>
  <si>
    <t>19940327</t>
  </si>
  <si>
    <t>湖南</t>
  </si>
  <si>
    <t>中南财经政法大学</t>
  </si>
  <si>
    <t>新晃侗族自治县前锋工业园投资开发有限公司</t>
  </si>
  <si>
    <t>71961102@qq.com</t>
  </si>
  <si>
    <t>18316446103</t>
  </si>
  <si>
    <t>201209-201607中南财经政法大学本科 201607-201611深圳市普天税务师事务所审计员 201612-201711立信会计师事务所深圳分所审计员 201712至今新晃侗族自治县前锋工业园投资开发有限公司会计</t>
  </si>
  <si>
    <t>1803637</t>
  </si>
  <si>
    <t>520128373809</t>
  </si>
  <si>
    <t>晏微</t>
  </si>
  <si>
    <t>36050219911202094X</t>
  </si>
  <si>
    <t>03637</t>
  </si>
  <si>
    <t>江西新余</t>
  </si>
  <si>
    <t>对外汉语及会计学双学位</t>
  </si>
  <si>
    <t>黑龙江大学</t>
  </si>
  <si>
    <t>中国建设银行贵阳金阳支行</t>
  </si>
  <si>
    <t>15085947551</t>
  </si>
  <si>
    <t>200701-201007新余一中 201009-201407黑龙江大学对外汉语专业及会计学双学位 201407-201506贵阳新东方担任英语教师 201507至今中国建设银行贵阳金阳支行</t>
  </si>
  <si>
    <t>02584</t>
  </si>
  <si>
    <t>19930828</t>
  </si>
  <si>
    <t>贵阳市云岩区</t>
  </si>
  <si>
    <t>大连民族大学</t>
  </si>
  <si>
    <t>18786436685</t>
  </si>
  <si>
    <t>2008.09-2011.06贵州省黄平民族中学 2011.09-2015.06大连民族大学 2015.07-2018.04中国建设银行贵州省分行花溪支行 2018.05-至今待业</t>
  </si>
  <si>
    <t>00721</t>
  </si>
  <si>
    <t>19881122</t>
  </si>
  <si>
    <t>四川省武胜县</t>
  </si>
  <si>
    <t>201207</t>
  </si>
  <si>
    <t>重庆理工大学</t>
  </si>
  <si>
    <t>四川省岳池县财政局</t>
  </si>
  <si>
    <t>20120929</t>
  </si>
  <si>
    <t>具有会计从业资格证</t>
  </si>
  <si>
    <t>13882603133</t>
  </si>
  <si>
    <t>2005.9-2008.6就读于四川省武胜县中学； 2008.9-2012.7就读于重庆理工大学会计学专业。</t>
  </si>
  <si>
    <t>03337</t>
  </si>
  <si>
    <t>19921108</t>
  </si>
  <si>
    <t>西北大学</t>
  </si>
  <si>
    <t>黔东南银监分局</t>
  </si>
  <si>
    <t>会计从业资格证、三级人力资源师</t>
  </si>
  <si>
    <t>michele11@163.com</t>
  </si>
  <si>
    <t>18275216504</t>
  </si>
  <si>
    <t>200809-201107贵阳实验三中 201109-201507西北大学社会工作和会计学（双学位） 201509-201712贵州大学会计学（自学考试）</t>
  </si>
  <si>
    <t>1800696</t>
  </si>
  <si>
    <t>520128377213</t>
  </si>
  <si>
    <t>张斌</t>
  </si>
  <si>
    <t>220382198705205195</t>
  </si>
  <si>
    <t>00696</t>
  </si>
  <si>
    <t>19870520</t>
  </si>
  <si>
    <t>中国共产党预备党员</t>
  </si>
  <si>
    <t>贵州省贵阳市观山湖区</t>
  </si>
  <si>
    <t>201007</t>
  </si>
  <si>
    <t>东北石油大学</t>
  </si>
  <si>
    <t>贵阳市公安局</t>
  </si>
  <si>
    <t>20111221</t>
  </si>
  <si>
    <t>301108804@qq.com</t>
  </si>
  <si>
    <t>15185003199</t>
  </si>
  <si>
    <t>2003年9月-2006年7月吉林省榆树市弓棚高级中学 2006年9月-2010年7月东北石油大学经济管理学院会计系 2010年7月-2011年12月待业 2011年至今贵阳市公安局</t>
  </si>
  <si>
    <t>02217</t>
  </si>
  <si>
    <t>19930903</t>
  </si>
  <si>
    <t>贵州省贵阳市云岩区万科城</t>
  </si>
  <si>
    <t>贵州大学管理学院</t>
  </si>
  <si>
    <t>中国人民银行清镇市支行</t>
  </si>
  <si>
    <t>20140801</t>
  </si>
  <si>
    <t>1540533389@qq.com</t>
  </si>
  <si>
    <t>18798006320</t>
  </si>
  <si>
    <t>2014年7月毕业于贵州大学管理学院会计学专业，毕业后就职于中国人民银行清镇市支行，从事工会会计、货币信贷、金融统计等工作并获得支行“优秀”行员称号。</t>
  </si>
  <si>
    <t>2007-2010年，就读于六盘水市第四中学 2010-2014年，就读于贵州大学管理学院会计学 2014年至今，就职于中国人民银行清镇市支行</t>
  </si>
  <si>
    <t>00613</t>
  </si>
  <si>
    <t>19860529</t>
  </si>
  <si>
    <t>兴义市富民路</t>
  </si>
  <si>
    <t>200807</t>
  </si>
  <si>
    <t>生物科学</t>
  </si>
  <si>
    <t>西南大学</t>
  </si>
  <si>
    <t>兴义市第八中学</t>
  </si>
  <si>
    <t>200808</t>
  </si>
  <si>
    <t>18608599440</t>
  </si>
  <si>
    <t>2001.09-2004.7重庆市江津第八中学就读 2004.09-2008.7重庆市西南大学生物科学专业就读，获学士学位 2008.08-2010.10重庆市酉阳县第一中学校任教 2010.10至今贵州省兴义市第八中学任教</t>
  </si>
  <si>
    <t>04598</t>
  </si>
  <si>
    <t>19921220</t>
  </si>
  <si>
    <t>贵州清镇</t>
  </si>
  <si>
    <t>机械设计制造及自动化</t>
  </si>
  <si>
    <t>20140701</t>
  </si>
  <si>
    <t>554359710@qq.com</t>
  </si>
  <si>
    <t>18798011065</t>
  </si>
  <si>
    <t>2007年9月-2010年7月清镇市第一中学 2010年9月-2014年7月贵州大学 2014年7月-2016年3月：燕京啤酒贵州有限公司 2016年11月-2018年5月：希来教育科任老师兼管理咨询师</t>
  </si>
  <si>
    <t>04385</t>
  </si>
  <si>
    <t>19910410</t>
  </si>
  <si>
    <t>云南省曲靖市宣威市</t>
  </si>
  <si>
    <t>应用电子技术教育</t>
  </si>
  <si>
    <t>云南师范大学</t>
  </si>
  <si>
    <t>云南昆明工业学校</t>
  </si>
  <si>
    <t>20140725</t>
  </si>
  <si>
    <t>1157829941@qq.com</t>
  </si>
  <si>
    <t>18788445927</t>
  </si>
  <si>
    <t>2007.09-2010-07宣威市第五中学读高中 2010.09-2014.07云南师范大学物理与电子信息学院应用电子技术专业读大学 2014.07-2018.07云南昆明工业学校任班主任及授课教师</t>
  </si>
  <si>
    <t>02983</t>
  </si>
  <si>
    <t>19911127</t>
  </si>
  <si>
    <t>贵州省贵阳市小河区</t>
  </si>
  <si>
    <t>机械设计制造及其自动化</t>
  </si>
  <si>
    <t>贵阳烟厂</t>
  </si>
  <si>
    <t>15608502815</t>
  </si>
  <si>
    <t>2006-2009就读于贵州省铜仁市第一中学 2009-2013就读于哈尔滨工业大学机电学院机械设计制造及其自动化专业 2013-2015航天科工集团十院航天控制担任机械结构设计员 2015-2018贵州中烟贵阳烟厂担任烟机操作工</t>
  </si>
  <si>
    <t>03300</t>
  </si>
  <si>
    <t>19900725</t>
  </si>
  <si>
    <t>辽宁省营口市老边区</t>
  </si>
  <si>
    <t>旅游管理</t>
  </si>
  <si>
    <t>18940795361</t>
  </si>
  <si>
    <t>2006年-2009年，就读于辽宁省营口市辽南育才学校；2009年-2013年，就读于贵省贵州民族大学；2013年-2016年，任职于贵州山水情旅行社；2016年-2018年，任职于辽宁省营口鸿谊牧业有限公司，职务为办公室。</t>
  </si>
  <si>
    <t>03653</t>
  </si>
  <si>
    <t>19891216</t>
  </si>
  <si>
    <t>贵州省毕节市纳雍县</t>
  </si>
  <si>
    <t>食品科学与工程</t>
  </si>
  <si>
    <t>济南大学</t>
  </si>
  <si>
    <t>18216519600</t>
  </si>
  <si>
    <t>2005年9月—2009年7月就读于六盘水市三中 2009年9月—2013年7月就读江南大学 2013年9月—至今辅导机构上课</t>
  </si>
  <si>
    <t>00248</t>
  </si>
  <si>
    <t>19920301</t>
  </si>
  <si>
    <t>中国民主促进会会员</t>
  </si>
  <si>
    <t>贵州省贵阳市云岩区宝山北路109号</t>
  </si>
  <si>
    <t>统计学（精算与风险管理）</t>
  </si>
  <si>
    <t>天津财经大学</t>
  </si>
  <si>
    <t>20140707</t>
  </si>
  <si>
    <t>会计从业资格证，中级经济师</t>
  </si>
  <si>
    <t>13885017611</t>
  </si>
  <si>
    <t>2007.9-2010.6就读于贵阳市第一中学； 2010.9-2014.6就读于天津财经大学； 2014.7-2018.1工作于中国电建集团贵阳勘测设计研究院有限公司； 2017.9-至今就读于贵州财经大学（非全日制）。</t>
  </si>
  <si>
    <t>00181</t>
  </si>
  <si>
    <t>19880605</t>
  </si>
  <si>
    <t>贵州省贵阳市南明区黄岭路90号1单元302室</t>
  </si>
  <si>
    <t>201106</t>
  </si>
  <si>
    <t>统计学</t>
  </si>
  <si>
    <t>西南财经大学</t>
  </si>
  <si>
    <t>20110701</t>
  </si>
  <si>
    <t>中级</t>
  </si>
  <si>
    <t>经济师</t>
  </si>
  <si>
    <t>18786696457</t>
  </si>
  <si>
    <t>2011年7月在建行参加工作，于2018年3月离职，2015年9月至2018年6在贵州大学在职就读研究生，专业为工商管理，于2018年6月毕业。</t>
  </si>
  <si>
    <t>200409-200706，贵阳市第六中学；200709-201106，西南财经大学，统计学；201107-201803，建行贵州省分行，河滨支行；201509-201806，贵州大学，工商管理</t>
  </si>
  <si>
    <t>02401</t>
  </si>
  <si>
    <t>19891127</t>
  </si>
  <si>
    <t>贵州黔南</t>
  </si>
  <si>
    <t>环境工程</t>
  </si>
  <si>
    <t>西南科技大学</t>
  </si>
  <si>
    <t>贵州贵体汇大数据有限公司</t>
  </si>
  <si>
    <t>20130521</t>
  </si>
  <si>
    <t>1175475309@qq.com</t>
  </si>
  <si>
    <t>15585296567</t>
  </si>
  <si>
    <t>2006.8-2009.6，贵州都匀一中， 2009.8-2013.6，西南科技大学 2013.5-2014.5，重庆长青藤环保科技有限公司 2014.5-2016.7，杭州市余杭区五常街道办事处 2016.9至今，贵州贵体汇大数据有限公司</t>
  </si>
  <si>
    <t>00720</t>
  </si>
  <si>
    <t>19910416</t>
  </si>
  <si>
    <t>国际经济与贸易</t>
  </si>
  <si>
    <t>天津商业大学</t>
  </si>
  <si>
    <t>贵州赛瑞研究院有限公司</t>
  </si>
  <si>
    <t>1214394216@qq.com</t>
  </si>
  <si>
    <t>152-8518-9828</t>
  </si>
  <si>
    <t>2006-2009贵州师大附中 2009-2013天津商业大学 2013-2014贵州天马传媒有限公司 2014-2016贵州泛亚信通网络科技有限公司 2016-至今贵州赛瑞研究院有限公司</t>
  </si>
  <si>
    <t>520128377921</t>
  </si>
  <si>
    <t>00001</t>
  </si>
  <si>
    <t>龙涛</t>
  </si>
  <si>
    <t>其他</t>
  </si>
  <si>
    <t>522425199401043954</t>
  </si>
  <si>
    <t>19940104</t>
  </si>
  <si>
    <t>贵州省织金县</t>
  </si>
  <si>
    <t>采矿工程</t>
  </si>
  <si>
    <t>贵阳思路由科技开发有限公司</t>
  </si>
  <si>
    <t>20150713</t>
  </si>
  <si>
    <t>13985131853</t>
  </si>
  <si>
    <t>2008.9-2011.7织金县第一中学 2011.9-2015.7贵州大学 2015.7-2018.7贵阳思路由科技开发有限公司 2018.7至今待业</t>
  </si>
  <si>
    <t>520128371117</t>
  </si>
  <si>
    <t>00002</t>
  </si>
  <si>
    <t>喻婷</t>
  </si>
  <si>
    <t>蒙古族</t>
  </si>
  <si>
    <t>522422199206014649</t>
  </si>
  <si>
    <t>19920601</t>
  </si>
  <si>
    <t>英语（旅游英语）</t>
  </si>
  <si>
    <t>大方县大山中学</t>
  </si>
  <si>
    <t>20150901</t>
  </si>
  <si>
    <t>18285131352</t>
  </si>
  <si>
    <t>2008—2011大方一中就读 2011—2015贵州师范大学就读 2015—2018大方县大山中学工作</t>
  </si>
  <si>
    <t>520128374105</t>
  </si>
  <si>
    <t>00003</t>
  </si>
  <si>
    <t>李龙</t>
  </si>
  <si>
    <t>仡佬族</t>
  </si>
  <si>
    <t>522224199203090031</t>
  </si>
  <si>
    <t>19920309</t>
  </si>
  <si>
    <t>贵州省石阡县</t>
  </si>
  <si>
    <t>信息管理与信息系统</t>
  </si>
  <si>
    <t>毕节学院</t>
  </si>
  <si>
    <t>贵州佛顶山文化旅游开发投资有限责任公司</t>
  </si>
  <si>
    <t>20140930</t>
  </si>
  <si>
    <t>系统集成项目管理工程师</t>
  </si>
  <si>
    <t>18748573413</t>
  </si>
  <si>
    <t>2007.07——2010.07石阡中学 210.07——2014.07毕节学院</t>
  </si>
  <si>
    <t>520128370208</t>
  </si>
  <si>
    <t>00005</t>
  </si>
  <si>
    <t>廖杰</t>
  </si>
  <si>
    <t>522426199308012412</t>
  </si>
  <si>
    <t>19930801</t>
  </si>
  <si>
    <t>贵州纳雍</t>
  </si>
  <si>
    <t>软件工程</t>
  </si>
  <si>
    <t>毕节市房地产交易市场</t>
  </si>
  <si>
    <t>20160715</t>
  </si>
  <si>
    <t>381924937@qq.com</t>
  </si>
  <si>
    <t>18786690629</t>
  </si>
  <si>
    <t>2009年9月至2012年7月就读于纳雍县第一中学； 2012年9月至2016年7月就读于贵州大学； 2016年7月至今工作于毕节市房地产交易市场。</t>
  </si>
  <si>
    <t>520128378203</t>
  </si>
  <si>
    <t>00007</t>
  </si>
  <si>
    <t>汪昌江</t>
  </si>
  <si>
    <t>522625198709192135</t>
  </si>
  <si>
    <t>19870919</t>
  </si>
  <si>
    <t>贵州省黔东南州镇远县青溪镇大塘村龚家河组</t>
  </si>
  <si>
    <t>美术学</t>
  </si>
  <si>
    <t>贵州百花齐放文化传播有限公司</t>
  </si>
  <si>
    <t>20120910</t>
  </si>
  <si>
    <t>美术员</t>
  </si>
  <si>
    <t>高级中学美术教师资格证书</t>
  </si>
  <si>
    <t>252004572@qq.com</t>
  </si>
  <si>
    <t>15599122299</t>
  </si>
  <si>
    <t>2005.09-2008.06贵州省镇远中学 2008.09-2012.07贵州师范大学 2012.09-2015.03贵州书香门第文化传播有限公司教学主管 2015.05-2018.07贵州百花齐放文化传播有限公司教学主管</t>
  </si>
  <si>
    <t>520128371317</t>
  </si>
  <si>
    <t>00008</t>
  </si>
  <si>
    <t>郭晓筑</t>
  </si>
  <si>
    <t>彝族</t>
  </si>
  <si>
    <t>522425199107015725</t>
  </si>
  <si>
    <t>19910701</t>
  </si>
  <si>
    <t>新闻学</t>
  </si>
  <si>
    <t>贵安新区党武镇人民政府</t>
  </si>
  <si>
    <t>20131117</t>
  </si>
  <si>
    <t>15285126227</t>
  </si>
  <si>
    <t>2006年9月－－2009年6月年贵州省织金县第二中学就读 2009年9月－－2013年7月贵州民族大学新闻学专业就读 2013年11月贵安新区党武镇人民政府工作</t>
  </si>
  <si>
    <t>520128372826</t>
  </si>
  <si>
    <t>00010</t>
  </si>
  <si>
    <t>张丹娜</t>
  </si>
  <si>
    <t>522422199510103021</t>
  </si>
  <si>
    <t>19951010</t>
  </si>
  <si>
    <t>贵州毕节</t>
  </si>
  <si>
    <t>河北师范大学生命科学学院</t>
  </si>
  <si>
    <t>贵州省毕节市大方县公安局交通警察大队</t>
  </si>
  <si>
    <t>20151008</t>
  </si>
  <si>
    <t>13885746440</t>
  </si>
  <si>
    <t>截止2018年7月有两年以上工作经验，符合该职位报考条件</t>
  </si>
  <si>
    <t>2008年9月-2011年6月就读于纳雍县第三中学 2011年9月-2015年6月就读于河北师范大学生命科学学院 2015年10月至今工作于大方县公安局交通警察大队</t>
  </si>
  <si>
    <t>520128377910</t>
  </si>
  <si>
    <t>00011</t>
  </si>
  <si>
    <t>陈荣涛</t>
  </si>
  <si>
    <t>522121199205087018</t>
  </si>
  <si>
    <t>19920508</t>
  </si>
  <si>
    <t>贵州省遵义县</t>
  </si>
  <si>
    <t>朝鲜语</t>
  </si>
  <si>
    <t>吉林农业科技学院</t>
  </si>
  <si>
    <t>遵义市司法局新蒲分局永乐司法所</t>
  </si>
  <si>
    <t>947864512@qq.com</t>
  </si>
  <si>
    <t>15597739200</t>
  </si>
  <si>
    <t>目前工作单位的身份是合同制工勤。</t>
  </si>
  <si>
    <t>2008年9月-2011年7月遵义县二中；2011年09月-2015年06月吉林农业科技学院；2015年07月-2016年11月乐天包装（北京）有限公司；2017年02月-2018年03月遵义市虾子镇人民政府；2018年03月-至今遵义市司法局新蒲分局。</t>
  </si>
  <si>
    <t>520128377804</t>
  </si>
  <si>
    <t>00012</t>
  </si>
  <si>
    <t>王玥</t>
  </si>
  <si>
    <t>52262919910808004X</t>
  </si>
  <si>
    <t>19910808</t>
  </si>
  <si>
    <t>贵州省剑河县</t>
  </si>
  <si>
    <t>201212</t>
  </si>
  <si>
    <t>汉语言文学教育</t>
  </si>
  <si>
    <t>榕江县工业园区管理委员会</t>
  </si>
  <si>
    <t>20131202</t>
  </si>
  <si>
    <t>18785539363</t>
  </si>
  <si>
    <t>2006.09-2009.07剑河县华信高级中学 2009.09-2012.07贵州亚泰职业学院 2011.07-2012.12贵州师范大学（自考） 2013.01-2013.11在家待业 2013.12至今就职于榕江县工业园区管理委员会</t>
  </si>
  <si>
    <t>520128371430</t>
  </si>
  <si>
    <t>00013</t>
  </si>
  <si>
    <t>罗双双</t>
  </si>
  <si>
    <t>522228199509062485</t>
  </si>
  <si>
    <t>19950906</t>
  </si>
  <si>
    <t>贵州铜仁沿河县</t>
  </si>
  <si>
    <t>社会工作</t>
  </si>
  <si>
    <t>南京邮电大学</t>
  </si>
  <si>
    <t>贵阳市云岩区蔡关社区服务中心</t>
  </si>
  <si>
    <t>20160623</t>
  </si>
  <si>
    <t>15885794421</t>
  </si>
  <si>
    <t>2009年9月至2012年6月就读于沿河县官舟中学；2012年9月至2016年6月就读于南京邮电大学社会工作专业；2016年6月至2018年7月任云岩区蔡关社区服务中心党建办工作人员。</t>
  </si>
  <si>
    <t>520128377309</t>
  </si>
  <si>
    <t>00014</t>
  </si>
  <si>
    <t>冯松</t>
  </si>
  <si>
    <t>522424199312103410</t>
  </si>
  <si>
    <t>19931210</t>
  </si>
  <si>
    <t>贵州金沙</t>
  </si>
  <si>
    <t>农产品质量与安全</t>
  </si>
  <si>
    <t>金沙县五龙街道办事处</t>
  </si>
  <si>
    <t>201608</t>
  </si>
  <si>
    <t>326996512@qq.com</t>
  </si>
  <si>
    <t>18785019002</t>
  </si>
  <si>
    <t>2008年9月-2012年7月，就读于金沙县第一中学； 2012年9月-2016年7月，就读于贵州大学。 2016年8月-2018年8月，贵州省西部计划志愿者。</t>
  </si>
  <si>
    <t>520128376002</t>
  </si>
  <si>
    <t>00015</t>
  </si>
  <si>
    <t>杨睿</t>
  </si>
  <si>
    <t>520102199206233012</t>
  </si>
  <si>
    <t>19920623</t>
  </si>
  <si>
    <t>四川音乐学院</t>
  </si>
  <si>
    <t>新黔锐</t>
  </si>
  <si>
    <t>20151001</t>
  </si>
  <si>
    <t>13666110152</t>
  </si>
  <si>
    <t>高中就读于贵州省实验中学，后考上四川音乐学院，毕业在新黔锐派遣公司上班，被派遣至税务局工作两年</t>
  </si>
  <si>
    <t>520128375216</t>
  </si>
  <si>
    <t>00016</t>
  </si>
  <si>
    <t>张丽</t>
  </si>
  <si>
    <t>52010319861003122X</t>
  </si>
  <si>
    <t>1986-10-03</t>
  </si>
  <si>
    <t>贵州省贵阳市南明区</t>
  </si>
  <si>
    <t>护理学</t>
  </si>
  <si>
    <t>贵阳中医学院</t>
  </si>
  <si>
    <t>贵州惠嘉财智教育咨询有限公司</t>
  </si>
  <si>
    <t>20100701</t>
  </si>
  <si>
    <t>13765080270</t>
  </si>
  <si>
    <t>2000.9至2003.7贵阳市第十八中学 2003.9至2006.7贵阳市第十中学 2006.9至2010.7贵阳市中医学院</t>
  </si>
  <si>
    <t>520128372614</t>
  </si>
  <si>
    <t>00017</t>
  </si>
  <si>
    <t>韦棋</t>
  </si>
  <si>
    <t>52260119931216683X</t>
  </si>
  <si>
    <t>19931216</t>
  </si>
  <si>
    <t>贵州省凯里市龙场镇新伟组</t>
  </si>
  <si>
    <t>南昌大学共青学院</t>
  </si>
  <si>
    <t>14785955886</t>
  </si>
  <si>
    <t>2010年9月至2013年7月毕业于凯里市第三中学 2013年9月至2017年7月毕业于南昌大学共青学院 2017年7月至今未就业</t>
  </si>
  <si>
    <t>520128370716</t>
  </si>
  <si>
    <t>00018</t>
  </si>
  <si>
    <t>湛小波</t>
  </si>
  <si>
    <t>522128198312085018</t>
  </si>
  <si>
    <t>19831208</t>
  </si>
  <si>
    <t>贵州省遵义市湄潭县</t>
  </si>
  <si>
    <t>汉语言文学</t>
  </si>
  <si>
    <t>山西省忻州师范学院</t>
  </si>
  <si>
    <t>贵阳市息烽县图书馆</t>
  </si>
  <si>
    <t>201409</t>
  </si>
  <si>
    <t>助理馆员(图书)</t>
  </si>
  <si>
    <t>黔初1513021</t>
  </si>
  <si>
    <t>18302697460</t>
  </si>
  <si>
    <t>2000年9月至2006年7月湄潭求是高级中学 2006年9月至2010年7月山西忻州师范学院 2010年9月至2014年4月先后在深圳亚太传媒、深圳高工和香港文汇报山西记者站任驻站记者 2014年9月至今息烽县图书馆工作人员</t>
  </si>
  <si>
    <t>520128374715</t>
  </si>
  <si>
    <t>00021</t>
  </si>
  <si>
    <t>郭丽娜</t>
  </si>
  <si>
    <t>520203198612180240</t>
  </si>
  <si>
    <t>19861218</t>
  </si>
  <si>
    <t>土地资源管理</t>
  </si>
  <si>
    <t>沈阳农业大学</t>
  </si>
  <si>
    <t>2008.08</t>
  </si>
  <si>
    <t>13595009423</t>
  </si>
  <si>
    <t>2001年-2004年贵州省六盘水市第二中学学习 2004年-2008年沈阳农业大学土地资源管理专业学习 2008年-2017年贵州锦元工程技术有限公司工作</t>
  </si>
  <si>
    <t>520128371424</t>
  </si>
  <si>
    <t>00022</t>
  </si>
  <si>
    <t>刘粘</t>
  </si>
  <si>
    <t>520202198810014802</t>
  </si>
  <si>
    <t>19881001</t>
  </si>
  <si>
    <t>贵州省盘州市</t>
  </si>
  <si>
    <t>电子商务</t>
  </si>
  <si>
    <t>贵阳市花溪区孟关乡政府（大学生村官）</t>
  </si>
  <si>
    <t>963077866@qq.com</t>
  </si>
  <si>
    <t>18798603845</t>
  </si>
  <si>
    <t>2005年9月至2008年7月就读于盘州市第七中学 2008年9月至2012年7月就读于贵州民族大学 2012年12月至今在贵州省贵阳市花溪区孟关乡政府工作（大学生村官）</t>
  </si>
  <si>
    <t>520128376714</t>
  </si>
  <si>
    <t>00024</t>
  </si>
  <si>
    <t>雷凯妮</t>
  </si>
  <si>
    <t>回族</t>
  </si>
  <si>
    <t>520103199104194426</t>
  </si>
  <si>
    <t>19910419</t>
  </si>
  <si>
    <t>环境科学</t>
  </si>
  <si>
    <t>德国奥登堡大学</t>
  </si>
  <si>
    <t>贵州耕云科技有限公司</t>
  </si>
  <si>
    <t>20160217</t>
  </si>
  <si>
    <t>15180701945</t>
  </si>
  <si>
    <t>2006.09-2009.09：贵阳第一中学 2009.09-2011.09：北京林业大学 2011.09-2015.09：德国奥登堡大学 2016.02-2018.06：贵州广电网络 2018.06-今：贵州耕云科技有限公司</t>
  </si>
  <si>
    <t>520128374025</t>
  </si>
  <si>
    <t>00025</t>
  </si>
  <si>
    <t>黄煜</t>
  </si>
  <si>
    <t>520121198910287828</t>
  </si>
  <si>
    <t>19891028</t>
  </si>
  <si>
    <t>贵州省贵阳市开阳县</t>
  </si>
  <si>
    <t>201601</t>
  </si>
  <si>
    <t>项目管理</t>
  </si>
  <si>
    <t>英国华威大学</t>
  </si>
  <si>
    <t>贵安新区社会事务管理局项目办</t>
  </si>
  <si>
    <t>201603</t>
  </si>
  <si>
    <t>370084119@qq.com</t>
  </si>
  <si>
    <t>18798750984/18611429293</t>
  </si>
  <si>
    <t>高中：开阳县六中2005.9-2008.6 本科：谢菲尔德大学会计与金融管理专业文学学士学位谢菲尔德2011.9-2014.7 研究生：华威大学项目管理专业理学硕士学位2014.9-2016.1</t>
  </si>
  <si>
    <t>520128376312</t>
  </si>
  <si>
    <t>00026</t>
  </si>
  <si>
    <t>付丽丝</t>
  </si>
  <si>
    <t>372925198708166128</t>
  </si>
  <si>
    <t>19870816</t>
  </si>
  <si>
    <t>山东省菏泽市单县张集镇</t>
  </si>
  <si>
    <t>201107</t>
  </si>
  <si>
    <t>化学工程与工艺</t>
  </si>
  <si>
    <t>山东轻工业学院</t>
  </si>
  <si>
    <t>20110725</t>
  </si>
  <si>
    <t>教师资格证</t>
  </si>
  <si>
    <t>353834681@qq.com</t>
  </si>
  <si>
    <t>18286176406</t>
  </si>
  <si>
    <t>2003.9-2006.7单县二中高中 2006.9-2009.7潍坊科技学院专科 2009.9-2011.7山东轻工业学院本科 2011.7-2015.8济南二机床集团有限公司理化分析员 2015.8-2018.6贵州聚科检测科技有限公司运营部经理</t>
  </si>
  <si>
    <t>520128373802</t>
  </si>
  <si>
    <t>00027</t>
  </si>
  <si>
    <t>罗占坚</t>
  </si>
  <si>
    <t>522731199310148295</t>
  </si>
  <si>
    <t>19931014</t>
  </si>
  <si>
    <t>贵州省惠水县</t>
  </si>
  <si>
    <t>沈阳工程学院</t>
  </si>
  <si>
    <t>惠水县民政局</t>
  </si>
  <si>
    <t>20160714</t>
  </si>
  <si>
    <t>17608542178</t>
  </si>
  <si>
    <t>2009.09-2012.06：惠水县民族中学 2012.09-2016.07：沈阳工程学院 2016.07-2017.05：大唐贵州兴仁发电有限公司 2017.06-至今：惠水县民政局</t>
  </si>
  <si>
    <t>520128374119</t>
  </si>
  <si>
    <t>00029</t>
  </si>
  <si>
    <t>喻林</t>
  </si>
  <si>
    <t>522425198808050019</t>
  </si>
  <si>
    <t>19880805</t>
  </si>
  <si>
    <t>贵州织金</t>
  </si>
  <si>
    <t>织金县第五中学</t>
  </si>
  <si>
    <t>201302</t>
  </si>
  <si>
    <t>二级教师(中学)</t>
  </si>
  <si>
    <t>高级中学教师资格</t>
  </si>
  <si>
    <t>1643681389@qq.com</t>
  </si>
  <si>
    <t>13508570346</t>
  </si>
  <si>
    <t>2003年9月——2006年6月织金县第一中学学生 2006年9月——2010年7月毕节学院学生 2010年8月——2013年1月待业 2013年2月——至今织金县第五中学高中语文教师</t>
  </si>
  <si>
    <t>520128370209</t>
  </si>
  <si>
    <t>00030</t>
  </si>
  <si>
    <t>黄宝树</t>
  </si>
  <si>
    <t>520121199009200050</t>
  </si>
  <si>
    <t>19900920</t>
  </si>
  <si>
    <t>广西科技大学鹿山学院</t>
  </si>
  <si>
    <t>修文县洒坪镇村镇规划建设管理站</t>
  </si>
  <si>
    <t>20170103</t>
  </si>
  <si>
    <t>15685319923</t>
  </si>
  <si>
    <t>2006至2011年在开阳县第三中学就读，2011年至2015年就读于广西科技大学鹿山学院土木工程专业，2015-2016年在家待业，2017年1月考入修文县洒坪镇村镇规划建设管理站</t>
  </si>
  <si>
    <t>520128376322</t>
  </si>
  <si>
    <t>00033</t>
  </si>
  <si>
    <t>阮蕾蕾</t>
  </si>
  <si>
    <t>522401199105199646</t>
  </si>
  <si>
    <t>19910519</t>
  </si>
  <si>
    <t>毕节市民政局</t>
  </si>
  <si>
    <t>201401</t>
  </si>
  <si>
    <t>513613692@qq.com</t>
  </si>
  <si>
    <t>15599337797</t>
  </si>
  <si>
    <t>双学位，有学位证书，第二专业为民商法</t>
  </si>
  <si>
    <t>2006年6月-2009年6月就读于贵阳师大附中 2009年9月-2013年7月就读于贵阳学院音乐系</t>
  </si>
  <si>
    <t>520128370124</t>
  </si>
  <si>
    <t>00034</t>
  </si>
  <si>
    <t>张永光</t>
  </si>
  <si>
    <t>522228199004110410</t>
  </si>
  <si>
    <t>19900411</t>
  </si>
  <si>
    <t>福建省福州市湖东路82号</t>
  </si>
  <si>
    <t>长江大学</t>
  </si>
  <si>
    <t>20140723</t>
  </si>
  <si>
    <t>技术员</t>
  </si>
  <si>
    <t>15985154750</t>
  </si>
  <si>
    <t>2007年-2010年就读于铜仁市第二中学，2010年9月-2014年7月在长江大学读土木工程专业，2014年7月-2017年9月就职于中国水利水电第十六工程局有限公司，职务技术员。</t>
  </si>
  <si>
    <t>520128373624</t>
  </si>
  <si>
    <t>00035</t>
  </si>
  <si>
    <t>张洪朝</t>
  </si>
  <si>
    <t>522623199002283633</t>
  </si>
  <si>
    <t>19900228</t>
  </si>
  <si>
    <t>贵州省施秉县双井镇铜鼓村</t>
  </si>
  <si>
    <t>贵州省施秉县住房和城乡建设局</t>
  </si>
  <si>
    <t>20140901</t>
  </si>
  <si>
    <t>18798024325</t>
  </si>
  <si>
    <t>2006.9.1-2009.7.1就读于黔东南州民族高级中学 2009.9.1-2010.7.1就读于遵义市余庆中学 2010.9.1-2014.7.1就读于贵州师范大学资源环境与城乡规划管理 2014.9.1日至今在施秉县住房和城乡建设局工作</t>
  </si>
  <si>
    <t>520128375617</t>
  </si>
  <si>
    <t>00036</t>
  </si>
  <si>
    <t>刘馨遥</t>
  </si>
  <si>
    <t>52010319901122282X</t>
  </si>
  <si>
    <t>19901122</t>
  </si>
  <si>
    <t>观山湖投资集团有限公司</t>
  </si>
  <si>
    <t>20130910</t>
  </si>
  <si>
    <t>393777430@qq.com</t>
  </si>
  <si>
    <t>18285003979</t>
  </si>
  <si>
    <t>在贵州职业技术学院工作期间属于合同制辅导员。</t>
  </si>
  <si>
    <t>2006.9-2009.7贵州师范大学附属中学 2009.9-2013.7贵州师范大学求是学院 2013.9-2016.10贵州职业技术学院 2016.10至今观山湖投资集团有限公司</t>
  </si>
  <si>
    <t>520128374016</t>
  </si>
  <si>
    <t>00040</t>
  </si>
  <si>
    <t>冯君丽</t>
  </si>
  <si>
    <t>522227199212177226</t>
  </si>
  <si>
    <t>19921217</t>
  </si>
  <si>
    <t>贵州省德江县</t>
  </si>
  <si>
    <t>公共事业管理</t>
  </si>
  <si>
    <t>贵州省水利投资（集团）有限责任公司</t>
  </si>
  <si>
    <t>1473160690@qq.com</t>
  </si>
  <si>
    <t>18786135154</t>
  </si>
  <si>
    <t>200809-201107贵州省德江县第二中学 201109-201407遵义职业技术学院 201409-201607贵州大学 201607-201703德江地方税务局 201703-至今贵州省水利投资集团有限责任公司</t>
  </si>
  <si>
    <t>520128377312</t>
  </si>
  <si>
    <t>00042</t>
  </si>
  <si>
    <t>陈艳玲</t>
  </si>
  <si>
    <t>520103199408126721</t>
  </si>
  <si>
    <t>19940812</t>
  </si>
  <si>
    <t>贵州贵阳云岩区</t>
  </si>
  <si>
    <t>园林</t>
  </si>
  <si>
    <t>贵安新区马场镇人民政府</t>
  </si>
  <si>
    <t>20160801</t>
  </si>
  <si>
    <t>329583720@qq.com</t>
  </si>
  <si>
    <t>18198133544</t>
  </si>
  <si>
    <t>2009-2012贵阳市第一中学学生 2012-2016贵州大学学生 2016-至今贵安新区马场镇人民政府大学生西部计划志愿者（服务于团委）</t>
  </si>
  <si>
    <t>520128377915</t>
  </si>
  <si>
    <t>00043</t>
  </si>
  <si>
    <t>陈科宇</t>
  </si>
  <si>
    <t>522424198605163834</t>
  </si>
  <si>
    <t>19860516</t>
  </si>
  <si>
    <t>200806</t>
  </si>
  <si>
    <t>南京林业大学</t>
  </si>
  <si>
    <t>贵安新区经济发展局（临聘）</t>
  </si>
  <si>
    <t>20080715</t>
  </si>
  <si>
    <t>21319870@qq.com</t>
  </si>
  <si>
    <t>13123616655</t>
  </si>
  <si>
    <t>在贵安新区经济发展局属临聘人员。</t>
  </si>
  <si>
    <t>2001.9-2004.6金沙一中；2004.9-2008.6南京林业大学；2008.7-2010.12金沙县新化煤矿工作员；2011.1-2012.2大学生村官；2012.3-2016.12金沙县安全生产监督管理局工作员；2016.12至今贵安新区经济发展局工作员（临聘）</t>
  </si>
  <si>
    <t>520128377301</t>
  </si>
  <si>
    <t>00044</t>
  </si>
  <si>
    <t>冯浪</t>
  </si>
  <si>
    <t>522228198907211111</t>
  </si>
  <si>
    <t>19890721</t>
  </si>
  <si>
    <t>贵州沿河</t>
  </si>
  <si>
    <t>行政管理</t>
  </si>
  <si>
    <t>平街乡人民政府</t>
  </si>
  <si>
    <t>13985334797</t>
  </si>
  <si>
    <t>2006年9月——2009年6月沿河民族中学读高中： 2009年9月——2012年6月半工半读： 2012年9月——2016年6月在贵州民族大学读本科： 2016年7月——2017年9月在中国人寿上班 2017年10月至今在平街乡人民政府上班</t>
  </si>
  <si>
    <t>520128377204</t>
  </si>
  <si>
    <t>00045</t>
  </si>
  <si>
    <t>孙丹</t>
  </si>
  <si>
    <t>522227199206272032</t>
  </si>
  <si>
    <t>19920627</t>
  </si>
  <si>
    <t>微电子学</t>
  </si>
  <si>
    <t>四川大学</t>
  </si>
  <si>
    <t>20140710</t>
  </si>
  <si>
    <t>18385896263</t>
  </si>
  <si>
    <t>200709-201007贵阳市第六中学 201009-201406四川大学物理科学与技术学院微电子学专业 201407-201712浪潮电子信息产业股份有限公司项目经理 201801-201807贵州省德江县钱家乡农业服务中学办事员</t>
  </si>
  <si>
    <t>520128370503</t>
  </si>
  <si>
    <t>00046</t>
  </si>
  <si>
    <t>邓凯</t>
  </si>
  <si>
    <t>520203198904114333</t>
  </si>
  <si>
    <t>19890411</t>
  </si>
  <si>
    <t>贵州六枝特区</t>
  </si>
  <si>
    <t>机械工程及自动化</t>
  </si>
  <si>
    <t>东华大学</t>
  </si>
  <si>
    <t>贵州贵安综合保税区管理委员会</t>
  </si>
  <si>
    <t>20130731</t>
  </si>
  <si>
    <t>dengkaid@sina.cn</t>
  </si>
  <si>
    <t>15885069639</t>
  </si>
  <si>
    <t>2006年6月-2008年6月就读于六盘水矿务局一中； 2008年9月-2013年7月就读于东华大学； 2013年7月-2017年10月就职于贵州航天林泉电机有限公司； 2017年10月至今就职于贵州贵安综合保税区管理委员会（聘用制）。</t>
  </si>
  <si>
    <t>520128376604</t>
  </si>
  <si>
    <t>00047</t>
  </si>
  <si>
    <t>王晖</t>
  </si>
  <si>
    <t>522527198805171112</t>
  </si>
  <si>
    <t>19880517</t>
  </si>
  <si>
    <t>贵州省安顺市普定县</t>
  </si>
  <si>
    <t>法学</t>
  </si>
  <si>
    <t>西北工业大学</t>
  </si>
  <si>
    <t>普定县利民投资营运有限公司</t>
  </si>
  <si>
    <t>20120701</t>
  </si>
  <si>
    <t>高级秘书资格证、中级摄影师资格证</t>
  </si>
  <si>
    <t>763687078@qq.com</t>
  </si>
  <si>
    <t>18708532663</t>
  </si>
  <si>
    <t>2006年9月—2009年7月普定县第一中学 2009年8月—2012年7月北京经济技术职业学院新闻与影视艺术系文秘专业（全日制专科） 2015年2月—2017年7月西北工业大学法学专业（函授本科）</t>
  </si>
  <si>
    <t>520128375528</t>
  </si>
  <si>
    <t>00050</t>
  </si>
  <si>
    <t>王玉婷</t>
  </si>
  <si>
    <t>520102198808225824</t>
  </si>
  <si>
    <t>19880822</t>
  </si>
  <si>
    <t>财务管理</t>
  </si>
  <si>
    <t>贵州大学明德学院</t>
  </si>
  <si>
    <t>贵州省贵定公路管理段</t>
  </si>
  <si>
    <t>20130801</t>
  </si>
  <si>
    <t>13984408018</t>
  </si>
  <si>
    <t>2004.09-2007.07贵阳市第三十九中学就读 2007.09-2011.07贵州大学明德学院就读财务管理专业，期间多次获得奖学金三好生 2011年07获贵州省优秀大学毕业生称号 2013.08至今在贵州省贵定公路管理段工作</t>
  </si>
  <si>
    <t>520128376303</t>
  </si>
  <si>
    <t>00051</t>
  </si>
  <si>
    <t>燕进梅</t>
  </si>
  <si>
    <t>522729198805151828</t>
  </si>
  <si>
    <t>19880515</t>
  </si>
  <si>
    <t>贵州省长顺县</t>
  </si>
  <si>
    <t>20130601</t>
  </si>
  <si>
    <t>754790603@qq.com</t>
  </si>
  <si>
    <t>15285152826</t>
  </si>
  <si>
    <t>满足该职位报考要求</t>
  </si>
  <si>
    <t>2006年9月至2009年6月就读于贵州省都匀市第一中学；2009年9月至2013年7月就读于贵州师范大学；2013年6月至2016年7月就职于贵州筑城建筑设计有限公司</t>
  </si>
  <si>
    <t>520128376414</t>
  </si>
  <si>
    <t>00052</t>
  </si>
  <si>
    <t>严艳</t>
  </si>
  <si>
    <t>520202198912057942</t>
  </si>
  <si>
    <t>19891205</t>
  </si>
  <si>
    <t>贵州纳雍县</t>
  </si>
  <si>
    <t>高分子材料与工程</t>
  </si>
  <si>
    <t>陕西科技大学</t>
  </si>
  <si>
    <t>20130704</t>
  </si>
  <si>
    <t>310219040@qq.com</t>
  </si>
  <si>
    <t>15185023752</t>
  </si>
  <si>
    <t>学习经历： 2006.8-2009.6：贵州省盘县二中（高中） 2009.9-2013.6：陕西科技大学（大学）高分子材料与工程专业 工作经历： 2013.7-2016.3：贵州轮胎股份有限公司2016.8-2018.6：纳雍县第五小学</t>
  </si>
  <si>
    <t>520128374916</t>
  </si>
  <si>
    <t>00055</t>
  </si>
  <si>
    <t>刘锋</t>
  </si>
  <si>
    <t>522728199001031538</t>
  </si>
  <si>
    <t>19900103</t>
  </si>
  <si>
    <t>贵州省罗甸县</t>
  </si>
  <si>
    <t>罗甸县交通运输局</t>
  </si>
  <si>
    <t>20140924</t>
  </si>
  <si>
    <t>15285122770</t>
  </si>
  <si>
    <t>2005.09-2009.07罗甸县民族中学 2009.09-2013.07贵州民族大学建筑工程学院土木工程专业</t>
  </si>
  <si>
    <t>520128374127</t>
  </si>
  <si>
    <t>00057</t>
  </si>
  <si>
    <t>邓志宏</t>
  </si>
  <si>
    <t>522425199212176010</t>
  </si>
  <si>
    <t>18785097168</t>
  </si>
  <si>
    <t>2008.09—2011.06就读于毕节市第一中学 2011.09—2012.06就读于六盘水市第一实验中学 2012.09—2016.07就读于贵州大学</t>
  </si>
  <si>
    <t>520128377818</t>
  </si>
  <si>
    <t>00059</t>
  </si>
  <si>
    <t>燕翎</t>
  </si>
  <si>
    <t>520201198505270440</t>
  </si>
  <si>
    <t>19850527</t>
  </si>
  <si>
    <t>201001</t>
  </si>
  <si>
    <t>20011201</t>
  </si>
  <si>
    <t>56191607@qq.com</t>
  </si>
  <si>
    <t>18785052656</t>
  </si>
  <si>
    <t>1999.09-2001.07纳雍县二中 2006.03-2010.01贵州大学</t>
  </si>
  <si>
    <t>520128374618</t>
  </si>
  <si>
    <t>00063</t>
  </si>
  <si>
    <t>刘士翰</t>
  </si>
  <si>
    <t>522422199312251613</t>
  </si>
  <si>
    <t>19931225</t>
  </si>
  <si>
    <t>贵州大方</t>
  </si>
  <si>
    <t>大方县人民检察院</t>
  </si>
  <si>
    <t>13508570268</t>
  </si>
  <si>
    <t>本人在工作期间吃苦耐劳.兢兢业业，认真踏实完成领导交代的各项工作</t>
  </si>
  <si>
    <t>2009年9月-2012年7月就读于贵州师大附中 2012年9月-2016年6月就读于贵州大学 2016年6月-2018年7月在大方县人民检察院从事协警工作</t>
  </si>
  <si>
    <t>520128374619</t>
  </si>
  <si>
    <t>00064</t>
  </si>
  <si>
    <t>王宇豪</t>
  </si>
  <si>
    <t>130637198912141238</t>
  </si>
  <si>
    <t>19891214</t>
  </si>
  <si>
    <t>土木工程专业</t>
  </si>
  <si>
    <t>湖南工学院</t>
  </si>
  <si>
    <t>947275259@qq.com</t>
  </si>
  <si>
    <t>15685111718</t>
  </si>
  <si>
    <t>本人2013年07月份参加工作（专科建筑工程技术专业），后于2016年07月取得湖南工学院毕业证及学位证，所以计算工作年限的时填写为5年。</t>
  </si>
  <si>
    <t>2007年09月-2010年06月，在河北省博野中学读高中；2010年09月-2013年06月在河北建筑工程学院就读，并取得建筑工程技术专业毕业证书；2013年07月至2018年07月在中电建建筑集团有限公司从事质检员及工程预算工作。</t>
  </si>
  <si>
    <t>520128370129</t>
  </si>
  <si>
    <t>00065</t>
  </si>
  <si>
    <t>管蕾</t>
  </si>
  <si>
    <t>520202199306110429</t>
  </si>
  <si>
    <t>19930611</t>
  </si>
  <si>
    <t>贵州省盘州市双凤镇</t>
  </si>
  <si>
    <t>电气工程及其自动化</t>
  </si>
  <si>
    <t>华南理工大学广州学院</t>
  </si>
  <si>
    <t>贵州顺达水运规划勘察设计院</t>
  </si>
  <si>
    <t>20150710</t>
  </si>
  <si>
    <t>助理政工师</t>
  </si>
  <si>
    <t>794531604@qq.com</t>
  </si>
  <si>
    <t>13628589115</t>
  </si>
  <si>
    <t>2008.09-2011.06贵州省盘县第二中学 2011.09-2015.06华南理工大学广州学院 2015.07-2016.07从江航电枢纽项目管理有限公司 2016.07-至今贵州顺达水运规划勘察设计院</t>
  </si>
  <si>
    <t>520128374029</t>
  </si>
  <si>
    <t>00066</t>
  </si>
  <si>
    <t>刘畅</t>
  </si>
  <si>
    <t>520201199209151628</t>
  </si>
  <si>
    <t>19920915</t>
  </si>
  <si>
    <t>城乡规划</t>
  </si>
  <si>
    <t>海口经济学院</t>
  </si>
  <si>
    <t>监理员</t>
  </si>
  <si>
    <t>1152657586@qq.com</t>
  </si>
  <si>
    <t>13765151282</t>
  </si>
  <si>
    <t>2008.09-2012.07就读于六盘水市第三中学，2012.09-2016.06就读于海口经济学院城乡规划专业，2016.07-2017.08工作于贵阳市建筑设计院，2017.08至今在六盘水市城乡规划局见习。</t>
  </si>
  <si>
    <t>520128378011</t>
  </si>
  <si>
    <t>00067</t>
  </si>
  <si>
    <t>刘杨</t>
  </si>
  <si>
    <t>522626199107050835</t>
  </si>
  <si>
    <t>19910705</t>
  </si>
  <si>
    <t>贵州省岑巩县</t>
  </si>
  <si>
    <t>资源环境与城乡规划管理（城乡规划与设计方向）</t>
  </si>
  <si>
    <t>17784132680</t>
  </si>
  <si>
    <t>2008年9月～2012年7月就读于贵州省岑巩县民族中学 2012年9月～2016年7月就读于贵州师范大学（资源环境与城乡规划管理专业） 2016年7月至今待业</t>
  </si>
  <si>
    <t>520128373704</t>
  </si>
  <si>
    <t>00069</t>
  </si>
  <si>
    <t>朱微微</t>
  </si>
  <si>
    <t>520202199402220425</t>
  </si>
  <si>
    <t>19940222</t>
  </si>
  <si>
    <t>土木工程（造价管理方向）</t>
  </si>
  <si>
    <t>贵州省盘致火腿产业开发投资有限公司</t>
  </si>
  <si>
    <t>991606296@qq.com</t>
  </si>
  <si>
    <t>18720970710</t>
  </si>
  <si>
    <t>本人具有CAD操作能力，熟练掌握广联达钢筋、图形算量软件，熟悉贵州2004建筑定额，掌握清单计价模式，有较强的工程量手算能力，能独立完成预决算工作。特长为舞蹈，能独立编排舞蹈节目及策划大型文艺活动。</t>
  </si>
  <si>
    <t>2009年9月-2012年6月就读于盘县第一中学，2012年9月-2016年7月就读于南昌理工学院</t>
  </si>
  <si>
    <t>520128372112</t>
  </si>
  <si>
    <t>00072</t>
  </si>
  <si>
    <t>高雄</t>
  </si>
  <si>
    <t>522227199201284851</t>
  </si>
  <si>
    <t>19920128</t>
  </si>
  <si>
    <t>生物工程</t>
  </si>
  <si>
    <t>吉林农业大学</t>
  </si>
  <si>
    <t>18185692765</t>
  </si>
  <si>
    <t>2007年9月—2010年7月，德江县煎茶中学。 2010年9月—2014年7月，吉林农业大学。 2014年9月—2017年9月，德江县复兴镇棋坝山小学特岗教师。 2017年9月至今待业。</t>
  </si>
  <si>
    <t>520128372801</t>
  </si>
  <si>
    <t>00074</t>
  </si>
  <si>
    <t>龙秀锋</t>
  </si>
  <si>
    <t>522229199004094015</t>
  </si>
  <si>
    <t>19900409</t>
  </si>
  <si>
    <t>贵州省松桃苗族自治县大兴街道岩拉村二组</t>
  </si>
  <si>
    <t>15885051478</t>
  </si>
  <si>
    <t>2006年9月—2011年7月就读于铜仁荣昌中学 2011年9月—2015年7月就读于贵州民族大学音乐舞蹈学院音乐学专业 2015年9月—2018年7月就读于贵州民族大学研究生院中国少数民族艺术专业</t>
  </si>
  <si>
    <t>520128370413</t>
  </si>
  <si>
    <t>00075</t>
  </si>
  <si>
    <t>黄全林</t>
  </si>
  <si>
    <t>黎族</t>
  </si>
  <si>
    <t>520424199103180055</t>
  </si>
  <si>
    <t>19910318</t>
  </si>
  <si>
    <t>贵州省贵阳市云岩区鹿冲关路276号2010级</t>
  </si>
  <si>
    <t>金融工程</t>
  </si>
  <si>
    <t>关岭自治县旅游开发集团有限责任公司</t>
  </si>
  <si>
    <t>201605</t>
  </si>
  <si>
    <t>18798044461</t>
  </si>
  <si>
    <t>2007.09-2010.06安顺市第二高级中学 2010.09-2014.07贵州财经大学 2015.10-2016.10贵阳搜房网科技有限公司 2017.03-2018.07关岭自治县旅游开发集团有限责任公司</t>
  </si>
  <si>
    <t>520128376126</t>
  </si>
  <si>
    <t>00076</t>
  </si>
  <si>
    <t>徐芩</t>
  </si>
  <si>
    <t>520121198812281844</t>
  </si>
  <si>
    <t>19881228</t>
  </si>
  <si>
    <t>贵阳市开阳县</t>
  </si>
  <si>
    <t>仲恺农业工程学院</t>
  </si>
  <si>
    <t>贵州圣济堂制药有限公司</t>
  </si>
  <si>
    <t>20130713</t>
  </si>
  <si>
    <t>公共营养师</t>
  </si>
  <si>
    <t>931754008@qq.com</t>
  </si>
  <si>
    <t>18198591971</t>
  </si>
  <si>
    <t>2006.9-2009.6开阳县第一中学 2009.9-2013.6仲恺农业工程学院生物工程 2013.7-2014.9贵州都匀优加加生物科技有限公司研发员 2014.11-至今贵州圣济堂制药有限公司研发技术员</t>
  </si>
  <si>
    <t>520128370411</t>
  </si>
  <si>
    <t>00077</t>
  </si>
  <si>
    <t>张倪</t>
  </si>
  <si>
    <t>522401199206020019</t>
  </si>
  <si>
    <t>19920602</t>
  </si>
  <si>
    <t>贵州省毕节市</t>
  </si>
  <si>
    <t>会计学（CPA注册会计师方向）</t>
  </si>
  <si>
    <t>西南财经大学天府学院</t>
  </si>
  <si>
    <t>20150529</t>
  </si>
  <si>
    <t>13195177222</t>
  </si>
  <si>
    <t>2007.09-2010.07就读于毕节市第一中学 2010.09-2014.07就读于西南财经大学天府学院 2015.05-2018.05于贵州省织金公路管理段担任会计人员</t>
  </si>
  <si>
    <t>520128370730</t>
  </si>
  <si>
    <t>00078</t>
  </si>
  <si>
    <t>温萍</t>
  </si>
  <si>
    <t>52242419900502064X</t>
  </si>
  <si>
    <t>19900502</t>
  </si>
  <si>
    <t>贵州省金沙县</t>
  </si>
  <si>
    <t>西南林业大学</t>
  </si>
  <si>
    <t>贵阳铝镁设计研究院有限公司</t>
  </si>
  <si>
    <t>1517279452@qq.com</t>
  </si>
  <si>
    <t>18684154348</t>
  </si>
  <si>
    <t>2006年9月~2009年6月就读于金沙二中 2009年9月~2013年6月就读于西南林业大学 2013年7月~2014年3月就职于深圳广田设计研究院 2014年5月至今就职于贵阳铝镁设计研究院</t>
  </si>
  <si>
    <t>520128375827</t>
  </si>
  <si>
    <t>00079</t>
  </si>
  <si>
    <t>李思璇</t>
  </si>
  <si>
    <t>522225199310040028</t>
  </si>
  <si>
    <t>19931004</t>
  </si>
  <si>
    <t>艺术设计（动画）</t>
  </si>
  <si>
    <t>南京信息工程大学</t>
  </si>
  <si>
    <t>2016</t>
  </si>
  <si>
    <t>动画师资格证、高级中学美术教师资格证</t>
  </si>
  <si>
    <t>727871982@qq.com</t>
  </si>
  <si>
    <t>18275385492</t>
  </si>
  <si>
    <t>动画是艺术设计中的一个方向，我学的3维动画设计，是目前市场上发展前景最好的一类，学习动画需要具备很高的艺术素养，不仅要手绘功底过硬，还需要熟练运用电脑软件知识，对于人物场景的设计也需要深厚的美术积累</t>
  </si>
  <si>
    <t>2009.9—2011.6年在贵州省思南县思南高中读书，2011.8-2012.6年在思南县第八中学复读一年，2012.9-2016.6年考入南京信息工程大学传媒与艺术学院学习设计（动画）2016.5-2018.6在南京唯晶科技做动画三维场景建模师</t>
  </si>
  <si>
    <t>520128371605</t>
  </si>
  <si>
    <t>00080</t>
  </si>
  <si>
    <t>杨偲</t>
  </si>
  <si>
    <t>522727199307183642</t>
  </si>
  <si>
    <t>19930718</t>
  </si>
  <si>
    <t>贵州省平塘县</t>
  </si>
  <si>
    <t>文物保护技术</t>
  </si>
  <si>
    <t>贵州省文物考古研究所</t>
  </si>
  <si>
    <t>1964636787@qq.com</t>
  </si>
  <si>
    <t>15519164804</t>
  </si>
  <si>
    <t>自2015年7月起，以大学生合同聘用制方式，于贵州省文物考古研究所工作3年。</t>
  </si>
  <si>
    <t>2011年7月，毕业于贵州师范大学附属中学。 2015年7月，毕业于西北大学文物保护技术专业、辅修日语专业，获得理学、文学双学士学位。 2015年至今，工作于贵州省文物考古研究所。</t>
  </si>
  <si>
    <t>520128374910</t>
  </si>
  <si>
    <t>00082</t>
  </si>
  <si>
    <t>刘安敏</t>
  </si>
  <si>
    <t>522401198610046005</t>
  </si>
  <si>
    <t>19861004</t>
  </si>
  <si>
    <t>物流管理</t>
  </si>
  <si>
    <t>中国民用航空飞行学院</t>
  </si>
  <si>
    <t>20100714</t>
  </si>
  <si>
    <t>中级经济师（运输民航）、中级物流师</t>
  </si>
  <si>
    <t>313009645@qq.com</t>
  </si>
  <si>
    <t>13688500230</t>
  </si>
  <si>
    <t>2003年9月-2006年7月 毕节一中 学生 2006年9月-2010年7月 中国民用航空飞行学院 学生 2010年7月-2018年6月 贵州航空港物流产业发展有限公司 吨控员 2018年6月14日至今 无 待业</t>
  </si>
  <si>
    <t>520128371128</t>
  </si>
  <si>
    <t>00083</t>
  </si>
  <si>
    <t>黄荣江</t>
  </si>
  <si>
    <t>520202198310062816</t>
  </si>
  <si>
    <t>19831006</t>
  </si>
  <si>
    <t>贵阳市南明区花果园</t>
  </si>
  <si>
    <t>土木工程（建筑工程）专业</t>
  </si>
  <si>
    <t>贵州省建筑材料科学研究设计院</t>
  </si>
  <si>
    <t>工程师</t>
  </si>
  <si>
    <t>378580421@qq.com</t>
  </si>
  <si>
    <t>18786630572</t>
  </si>
  <si>
    <t>具备足够的工作经验</t>
  </si>
  <si>
    <t>2002~2005盘县一中 2005~2009贵州大学土木工程学院建筑工程专业 2009~2010中国水利水电第四工程局 2010~至今贵州省建筑材料科学研究设计院</t>
  </si>
  <si>
    <t>520128375503</t>
  </si>
  <si>
    <t>00084</t>
  </si>
  <si>
    <t>杨华</t>
  </si>
  <si>
    <t>520181199002101726</t>
  </si>
  <si>
    <t>1990-02-10</t>
  </si>
  <si>
    <t>贵州省清镇市</t>
  </si>
  <si>
    <t>2018.1</t>
  </si>
  <si>
    <t>贵州省兴黔宏智人才大市场有限公司</t>
  </si>
  <si>
    <t>2012.7</t>
  </si>
  <si>
    <t>392858960@qq.com</t>
  </si>
  <si>
    <t>15180815112</t>
  </si>
  <si>
    <t>本人的专科是全日制学历，本科是函授学历，贵州省兴黔宏智人才大市场有限公司就是贵州省人才市场，本人有相关工作经验5年以上</t>
  </si>
  <si>
    <t>2006-2009清镇五中 2009-2012贵州航天职业技术学院 2015-2018贵州师范大学 2012-2013中税网控股有限公司贵州分公司 2013-至今贵州省兴黔宏智人才大市场有限公司（贵州省人才市场）</t>
  </si>
  <si>
    <t>520128372713</t>
  </si>
  <si>
    <t>00086</t>
  </si>
  <si>
    <t>朱洪颖</t>
  </si>
  <si>
    <t>500381199304115426</t>
  </si>
  <si>
    <t>19930411</t>
  </si>
  <si>
    <t>重庆市江津区永兴镇万狮桥村11组</t>
  </si>
  <si>
    <t>公共事业管理（文化创意产业）</t>
  </si>
  <si>
    <t>重庆工商学校</t>
  </si>
  <si>
    <t>20150826</t>
  </si>
  <si>
    <t>747095997@qq.com</t>
  </si>
  <si>
    <t>13452447770</t>
  </si>
  <si>
    <t>重庆工商学校非在编教师</t>
  </si>
  <si>
    <t>2007年9月—2011年6月就读重庆市江津第八中学，复读一年。 2011年9月—2015年6月就读四川音乐学院 2015年8月底至今于重庆工商学校任教，学科：音乐。 2016年至今任19建筑1班、21建筑2班班主任</t>
  </si>
  <si>
    <t>520128373716</t>
  </si>
  <si>
    <t>00087</t>
  </si>
  <si>
    <t>肖阳</t>
  </si>
  <si>
    <t>522223199212060073</t>
  </si>
  <si>
    <t>19921206</t>
  </si>
  <si>
    <t>贵州玉屏</t>
  </si>
  <si>
    <t>市场营销</t>
  </si>
  <si>
    <t>贵州银行股份有限公司</t>
  </si>
  <si>
    <t>1094522501@qq.com</t>
  </si>
  <si>
    <t>18798001495</t>
  </si>
  <si>
    <t>200709-201007玉屏民族中学 201009-201407贵州大学 201408-至今贵州银行股份有限公司</t>
  </si>
  <si>
    <t>520128377820</t>
  </si>
  <si>
    <t>00088</t>
  </si>
  <si>
    <t>李春燕</t>
  </si>
  <si>
    <t>522128199103273025</t>
  </si>
  <si>
    <t>19910327</t>
  </si>
  <si>
    <t>贵州遵义</t>
  </si>
  <si>
    <t>大理学院</t>
  </si>
  <si>
    <t>云南诺仕达集团，湄潭县中等职业学校</t>
  </si>
  <si>
    <t>15087286041</t>
  </si>
  <si>
    <t>2007-2010：就读湄潭求是高级中学 2010-2014：就读大理学院旅游管理专业 2014-2016：就职于云南诺仕达集团有限公司，从事公司营运管理工作 2016至今：就职于湄潭县中等职业学校（非编制）</t>
  </si>
  <si>
    <t>520128372129</t>
  </si>
  <si>
    <t>00090</t>
  </si>
  <si>
    <t>吴飞阳</t>
  </si>
  <si>
    <t>522730199303020086</t>
  </si>
  <si>
    <t>19930302</t>
  </si>
  <si>
    <t>贵州省龙里县</t>
  </si>
  <si>
    <t>15685180165</t>
  </si>
  <si>
    <t>2008年9月-2012年6月就读于龙里县龙里中学； 2012年9月-2016年7月就读于贵州财经大学； 2016月8月至今在龙里县不动产登记事务中心工作（临聘人员）。</t>
  </si>
  <si>
    <t>520128375201</t>
  </si>
  <si>
    <t>00091</t>
  </si>
  <si>
    <t>付卉妍</t>
  </si>
  <si>
    <t>520112199109132829</t>
  </si>
  <si>
    <t>19910913</t>
  </si>
  <si>
    <t>贵州大学科技学院</t>
  </si>
  <si>
    <t>劳动时报社</t>
  </si>
  <si>
    <t>助理记者</t>
  </si>
  <si>
    <t>记者证</t>
  </si>
  <si>
    <t>469443502@qq.com</t>
  </si>
  <si>
    <t>18798738016</t>
  </si>
  <si>
    <t>2007年9月——2010年6月就读于贵阳市第八中学 2010年9月——2014年6月就读于贵州大学科技学院</t>
  </si>
  <si>
    <t>520128374801</t>
  </si>
  <si>
    <t>00092</t>
  </si>
  <si>
    <t>祁雨蓉</t>
  </si>
  <si>
    <t>520112199311102543</t>
  </si>
  <si>
    <t>19931110</t>
  </si>
  <si>
    <t>贵州省贵阳市云岩区金阳新区阳关村小寨组</t>
  </si>
  <si>
    <t>兴义民族师范学院</t>
  </si>
  <si>
    <t>兴义市就业局</t>
  </si>
  <si>
    <t>20160901</t>
  </si>
  <si>
    <t>初级中学（地理）教师资格证</t>
  </si>
  <si>
    <t>450535712@qq.com</t>
  </si>
  <si>
    <t>15186439387</t>
  </si>
  <si>
    <t>2009.09-2012.07贵阳市第九中学学生 2012.09-2016.07兴义民族师范学院学生 2016.07-2017.03云南鸿翔集团贵州分公司行政专员 2017.11-至今兴义市就业局公益性岗位</t>
  </si>
  <si>
    <t>520128376828</t>
  </si>
  <si>
    <t>00097</t>
  </si>
  <si>
    <t>张丽群</t>
  </si>
  <si>
    <t>431222199301163024</t>
  </si>
  <si>
    <t>19930116</t>
  </si>
  <si>
    <t>贵州省贵阳市云岩区春雷路26号欣歆园小区28栋602</t>
  </si>
  <si>
    <t>爱艺术培训中心</t>
  </si>
  <si>
    <t>515821694@qq.com</t>
  </si>
  <si>
    <t>17785158181</t>
  </si>
  <si>
    <t>1、2008年9月至2011年6月就读于湖南省怀化市沅陵县第二中学。 2、2011年9月至2015年7月就读于贵州财经大学、 3、2013年至2017年6月在爱艺术培训中心任课</t>
  </si>
  <si>
    <t>520128374917</t>
  </si>
  <si>
    <t>00099</t>
  </si>
  <si>
    <t>杨丽文</t>
  </si>
  <si>
    <t>520422199004140020</t>
  </si>
  <si>
    <t>19900414</t>
  </si>
  <si>
    <t>贵州普定</t>
  </si>
  <si>
    <t>20140818</t>
  </si>
  <si>
    <t>1228263653@qq.com</t>
  </si>
  <si>
    <t>18798002043</t>
  </si>
  <si>
    <t>2007年9月—2010年7月贵州省安顺市普定县一中； 2010年9月—2014年7月贵阳学院； 2014年8月—2015年9月就职于龙里县醒狮镇人民政府； 2015年9月—2018年6月就职于龙里县民政局。</t>
  </si>
  <si>
    <t>520128376328</t>
  </si>
  <si>
    <t>00100</t>
  </si>
  <si>
    <t>马江媛</t>
  </si>
  <si>
    <t>532101199012124229</t>
  </si>
  <si>
    <t>19901212</t>
  </si>
  <si>
    <t>贵州大学法学院</t>
  </si>
  <si>
    <t>20130708</t>
  </si>
  <si>
    <t>律师助理</t>
  </si>
  <si>
    <t>律师执业证</t>
  </si>
  <si>
    <t>944481562@qq.com</t>
  </si>
  <si>
    <t>15108513237</t>
  </si>
  <si>
    <t>2006年9月—2009年7月，就读于云南省昭通市昭阳区第一中学； 2009年9月—2013年7月，就读于贵州大学法学院法学专业； 2013年7月8日—2018年7月9日，在贵州中孚律师事务所从事律师职业。</t>
  </si>
  <si>
    <t>520128370429</t>
  </si>
  <si>
    <t>00105</t>
  </si>
  <si>
    <t>龙盛梅</t>
  </si>
  <si>
    <t>522628199012286426</t>
  </si>
  <si>
    <t>19901228</t>
  </si>
  <si>
    <t>贵州省镇远县舞阳镇</t>
  </si>
  <si>
    <t>建筑环境与设备工程</t>
  </si>
  <si>
    <t>上海应用技术学院</t>
  </si>
  <si>
    <t>镇远县人民检察院</t>
  </si>
  <si>
    <t>20130830</t>
  </si>
  <si>
    <t>18386713702</t>
  </si>
  <si>
    <t>2006年9月—2009年6月锦屏中学 2009年10月—2013年7月上海应用技术学院 2013年8月—2014年6月广东冠华机电工程有限公司 2014年6月—2016年10月在家待业 2016年10月—至今镇远县人民检察院（临聘人员）</t>
  </si>
  <si>
    <t>520128372214</t>
  </si>
  <si>
    <t>00106</t>
  </si>
  <si>
    <t>戴柯</t>
  </si>
  <si>
    <t>431227199205280011</t>
  </si>
  <si>
    <t>19920528</t>
  </si>
  <si>
    <t>湖南怀化</t>
  </si>
  <si>
    <t>桂林电子科技大学</t>
  </si>
  <si>
    <t>广西师范大学期刊传媒集团</t>
  </si>
  <si>
    <t>279335406@qq.com</t>
  </si>
  <si>
    <t>18078361640</t>
  </si>
  <si>
    <t>2008年9月—2011年6月就读于湖南省新晃县第一中学； 2011年9月—2015年6月就读于桂林电子科技大学艺术与设计学院； 2015年7月至今，就职于广西师范大学期刊传媒集团。</t>
  </si>
  <si>
    <t>520128372030</t>
  </si>
  <si>
    <t>00108</t>
  </si>
  <si>
    <t>唐倩</t>
  </si>
  <si>
    <t>520103199211011226</t>
  </si>
  <si>
    <t>19921101</t>
  </si>
  <si>
    <t>18985046711</t>
  </si>
  <si>
    <t>2008-2011贵阳市第八中学 2011-2016贵州师范大学</t>
  </si>
  <si>
    <t>520128372718</t>
  </si>
  <si>
    <t>00109</t>
  </si>
  <si>
    <t>熊敏</t>
  </si>
  <si>
    <t>522129199203293521</t>
  </si>
  <si>
    <t>19920329</t>
  </si>
  <si>
    <t>贵州省余庆县</t>
  </si>
  <si>
    <t>土木工程（道路桥梁应用工程职教师资方向）</t>
  </si>
  <si>
    <t>贵州道兴建设工程检测有限责任公司</t>
  </si>
  <si>
    <t>928831805@qq.com</t>
  </si>
  <si>
    <t>18285118176</t>
  </si>
  <si>
    <t>2008.09-2011.07余庆中学 2011.09-2014.07贵州大学 2014.09-2016.07贵州师范大学</t>
  </si>
  <si>
    <t>520128371721</t>
  </si>
  <si>
    <t>00111</t>
  </si>
  <si>
    <t>肖雄</t>
  </si>
  <si>
    <t>520123199407181214</t>
  </si>
  <si>
    <t>19940718</t>
  </si>
  <si>
    <t>贵阳市修文县</t>
  </si>
  <si>
    <t>水土保持与荒漠化防治</t>
  </si>
  <si>
    <t>贵州天保生态股份有限公司</t>
  </si>
  <si>
    <t>20160628</t>
  </si>
  <si>
    <t>542404742@qq.com</t>
  </si>
  <si>
    <t>13595191829</t>
  </si>
  <si>
    <t>2009.06-2012.06修文一中（高中）； 2012.09-2016.06贵州大学-水土保持与荒漠化防治专业（本科）； 2016.06-2018.07贵州天保生态股份有限公司-方案编制人员；</t>
  </si>
  <si>
    <t>520128375309</t>
  </si>
  <si>
    <t>00112</t>
  </si>
  <si>
    <t>王丹丹</t>
  </si>
  <si>
    <t>522229199405124422</t>
  </si>
  <si>
    <t>19940512</t>
  </si>
  <si>
    <t>湖北民族学院</t>
  </si>
  <si>
    <t>20160603</t>
  </si>
  <si>
    <t>人力资源三级证</t>
  </si>
  <si>
    <t>18302584767@139.com</t>
  </si>
  <si>
    <t>18302584767</t>
  </si>
  <si>
    <t>2012年铜仁市第二中学毕业；2016年湖北民族学院毕业，在校任学干并多次获得荣誉称号，发表论文。从事人事行政面试培训、薪酬社保公积金、预算及劳动关系等工作，采购盘点，制度监督执行撰写文件、对外工作事宜。</t>
  </si>
  <si>
    <t>520128376504</t>
  </si>
  <si>
    <t>00113</t>
  </si>
  <si>
    <t>范华焜</t>
  </si>
  <si>
    <t>522628198812105211</t>
  </si>
  <si>
    <t>19881210</t>
  </si>
  <si>
    <t>贵州锦屏</t>
  </si>
  <si>
    <t>物理学</t>
  </si>
  <si>
    <t>铜仁市第八中学</t>
  </si>
  <si>
    <t>15285152752</t>
  </si>
  <si>
    <t>2005年9月至2009年6月就读于锦屏中学 2009年9月至2013年6月就读于贵州师范大学 2013年9月至今工作于铜仁市第八中学</t>
  </si>
  <si>
    <t>520128377103</t>
  </si>
  <si>
    <t>00115</t>
  </si>
  <si>
    <t>龚帅</t>
  </si>
  <si>
    <t>52222719910210443X</t>
  </si>
  <si>
    <t>19910210</t>
  </si>
  <si>
    <t>贵州德江县</t>
  </si>
  <si>
    <t>德江县地方海事处</t>
  </si>
  <si>
    <t>201211</t>
  </si>
  <si>
    <t>17785292526</t>
  </si>
  <si>
    <t>2005.09-2008.07德江县第二中学 2008.09-2012.07贵阳学院汉语言文学专业 2012.11-德江县地方海事处工作</t>
  </si>
  <si>
    <t>520128372622</t>
  </si>
  <si>
    <t>00116</t>
  </si>
  <si>
    <t>胡灵子</t>
  </si>
  <si>
    <t>522422199108180029</t>
  </si>
  <si>
    <t>19910818</t>
  </si>
  <si>
    <t>高级教师(中学)</t>
  </si>
  <si>
    <t>高级中学政治教师</t>
  </si>
  <si>
    <t>935479085@qq.com</t>
  </si>
  <si>
    <t>18685151370</t>
  </si>
  <si>
    <t>本人于2018年6月，毕业于贵州师范大学历史与政治学院思想政治教育专业。在校期间曾荣获学业奖学金二等奖，公开发表论文。毕业论文“中国红色经典文学著作的思想政治教育功能研究”被评为“优秀毕业论文”。</t>
  </si>
  <si>
    <t>2007.08－－2010.06，就读于大方县第一中学； 2010.08－－2014.09，就读于贵州师范大学求是学院； 2016.08－－2018.06，就读于贵州师范大学。</t>
  </si>
  <si>
    <t>520128373104</t>
  </si>
  <si>
    <t>00119</t>
  </si>
  <si>
    <t>危小红</t>
  </si>
  <si>
    <t>522127198912125523</t>
  </si>
  <si>
    <t>19891212</t>
  </si>
  <si>
    <t>贵州省遵义市凤冈县</t>
  </si>
  <si>
    <t>艺术设计专业</t>
  </si>
  <si>
    <t>贵州高投东南置业有限公司</t>
  </si>
  <si>
    <t>1002182815@qq.com</t>
  </si>
  <si>
    <t>15186828122</t>
  </si>
  <si>
    <t>2004年9月-2009年7月就对凤岗中学 2009年9月-2013年7月就读西南交通大学 2013年7月-2015年4月在贵州高投南方实业工作 2015年4月至今在贵州高投东南置业有限工司工作</t>
  </si>
  <si>
    <t>520128375122</t>
  </si>
  <si>
    <t>00123</t>
  </si>
  <si>
    <t>罗利沙</t>
  </si>
  <si>
    <t>522132199208028549</t>
  </si>
  <si>
    <t>19920802</t>
  </si>
  <si>
    <t>贵州省习水县东皇镇伏龙村新建组22号</t>
  </si>
  <si>
    <t>云南师范大学商学院</t>
  </si>
  <si>
    <t>15722118083</t>
  </si>
  <si>
    <t>2007年8月-2011年6月习水县新源中学、习水县第一中学 2011年8月-2015年7月云南师范大学商学院 2015年7月-2017年11月贵州鸿城有渐科技有限公司、贵州聚金汇投资管理有限公司与贵阳朗玛信息技术股份有限公司</t>
  </si>
  <si>
    <t>520128374416</t>
  </si>
  <si>
    <t>00124</t>
  </si>
  <si>
    <t>陈瑶</t>
  </si>
  <si>
    <t>522731198810080026</t>
  </si>
  <si>
    <t>19881008</t>
  </si>
  <si>
    <t>劳动与社会保障</t>
  </si>
  <si>
    <t>惠水督查考核局</t>
  </si>
  <si>
    <t>201209</t>
  </si>
  <si>
    <t>562435453@qq.com</t>
  </si>
  <si>
    <t>13765493164</t>
  </si>
  <si>
    <t>2005年9月-2008年9月惠水县民族中学； 2008年9月—2012年7月贵州财经大学商务学院； 2014年1月—2015年9月惠水县林业局； 2015年9月至今惠水县督察考核局</t>
  </si>
  <si>
    <t>520128370212</t>
  </si>
  <si>
    <t>00125</t>
  </si>
  <si>
    <t>胡贵欢</t>
  </si>
  <si>
    <t>522424199112285213</t>
  </si>
  <si>
    <t>19911228</t>
  </si>
  <si>
    <t>18785026462</t>
  </si>
  <si>
    <t>2008年9月至2012年6月就读于贵州省金沙县第一中学 2012年9月至2016年7月就读于贵州财经大学商务学院 2016年8月至2017年9月就职于北京文启教育集团贵州分公司 2017年10月至2018年6月就职于金沙富民村镇银行</t>
  </si>
  <si>
    <t>520128373209</t>
  </si>
  <si>
    <t>00127</t>
  </si>
  <si>
    <t>许小莎</t>
  </si>
  <si>
    <t>421302198909202961</t>
  </si>
  <si>
    <t>19890920</t>
  </si>
  <si>
    <t>湖北省赤壁市</t>
  </si>
  <si>
    <t>20120416</t>
  </si>
  <si>
    <t>553690326@qq.com</t>
  </si>
  <si>
    <t>18722859262</t>
  </si>
  <si>
    <t>具有两年以上会计工作经历且具有会计从业资格证</t>
  </si>
  <si>
    <t>2005.09-2008.07就读于湖北省随州市曾都一中； 2008.09-2012.07就读于贵州大学明德学院会计学专业； 2012.04-2016.06就业于贵定海螺； 2016.06-2018.06就业于贵定水利工程公司</t>
  </si>
  <si>
    <t>520128374210</t>
  </si>
  <si>
    <t>00128</t>
  </si>
  <si>
    <t>颜丽莎</t>
  </si>
  <si>
    <t>52011219861030284X</t>
  </si>
  <si>
    <t>19861030</t>
  </si>
  <si>
    <t>药学</t>
  </si>
  <si>
    <t>贵阳医学院</t>
  </si>
  <si>
    <t>贵安新区花溪大学城党工委管委会</t>
  </si>
  <si>
    <t>20101123</t>
  </si>
  <si>
    <t>342211858@qq.com</t>
  </si>
  <si>
    <t>13765109576</t>
  </si>
  <si>
    <t>2002年9月-2005年7月就读贵阳八中 2006年9月-2010年7月就读贵阳医学院 2010年11月-2017年10月就职贵州益佰制药股份有限公司 2017年10月至今就职贵安新区花溪大学城党工委管委会</t>
  </si>
  <si>
    <t>520128373119</t>
  </si>
  <si>
    <t>00131</t>
  </si>
  <si>
    <t>钱登军</t>
  </si>
  <si>
    <t>土族</t>
  </si>
  <si>
    <t>522227198609203213</t>
  </si>
  <si>
    <t>19860920</t>
  </si>
  <si>
    <t>贵州省铜仁市思南县</t>
  </si>
  <si>
    <t>2011-7</t>
  </si>
  <si>
    <t>人力资源管理</t>
  </si>
  <si>
    <t>贵州师范学院</t>
  </si>
  <si>
    <t>铜仁市住房公积金管理中心</t>
  </si>
  <si>
    <t>18685606618</t>
  </si>
  <si>
    <t>1、2005-09-01至2008-07-01就读于贵州省德江县第一中学； 2、2008-09-01至2011-7-01就读贵州师范学院（全日制大专-工商行政管理专业）； 3、2010-12-01至2014-12-30贵州师范学院（自考本科-人力资源管理）。</t>
  </si>
  <si>
    <t>520128372020</t>
  </si>
  <si>
    <t>00132</t>
  </si>
  <si>
    <t>陈明阳</t>
  </si>
  <si>
    <t>白族</t>
  </si>
  <si>
    <t>522422199009096817</t>
  </si>
  <si>
    <t>19900909</t>
  </si>
  <si>
    <t>贵阳市南明区油榨街281号</t>
  </si>
  <si>
    <t>201312</t>
  </si>
  <si>
    <t>生态学</t>
  </si>
  <si>
    <t>北京科技大学</t>
  </si>
  <si>
    <t>18785159063</t>
  </si>
  <si>
    <t>2005年至2008年就读于毕节地区民族中学 2008年至2013年就读于北京科技大学 2013年至2015年就职于首钢贵阳特殊钢有限责任公司</t>
  </si>
  <si>
    <t>520128375519</t>
  </si>
  <si>
    <t>00133</t>
  </si>
  <si>
    <t>陈敏</t>
  </si>
  <si>
    <t>520181199102204626</t>
  </si>
  <si>
    <t>19910220</t>
  </si>
  <si>
    <t>淮阴师范学院</t>
  </si>
  <si>
    <t>18286012596</t>
  </si>
  <si>
    <t>2008.09-2011.06就读于清镇市第一中学 2011.09-2015.06就读于淮阴师范学院所学是专业行政管理 2015.06-2018.01分别在私立学校和公办学校担任小学数学教师 2018.05至今在公司做人事</t>
  </si>
  <si>
    <t>520128370215</t>
  </si>
  <si>
    <t>00134</t>
  </si>
  <si>
    <t>孙朴</t>
  </si>
  <si>
    <t>522127199211266598</t>
  </si>
  <si>
    <t>19921126</t>
  </si>
  <si>
    <t>贵州凤冈</t>
  </si>
  <si>
    <t>201612</t>
  </si>
  <si>
    <t>教育学</t>
  </si>
  <si>
    <t>孟关乡人民政府</t>
  </si>
  <si>
    <t>20160711</t>
  </si>
  <si>
    <t>1770960841qq.com</t>
  </si>
  <si>
    <t>18385355831</t>
  </si>
  <si>
    <t>我是全日制大专毕业，本科是在读大专期间读的专衔本，同年12月毕业，专业为教育学，没有学士学位</t>
  </si>
  <si>
    <t>2010年9月－－2013年6月凤冈县第二中学 2013年9月－－2016年7月遵义师范学院语文教育专业 2014年9月－－2016年12月贵州师范学院专衔本教育学专业 2016年7月－－至今贵阳市花溪区孟关乡人民政府（临聘）</t>
  </si>
  <si>
    <t>520128378108</t>
  </si>
  <si>
    <t>00137</t>
  </si>
  <si>
    <t>王伟</t>
  </si>
  <si>
    <t>522401199006143233</t>
  </si>
  <si>
    <t>19900614</t>
  </si>
  <si>
    <t>工程管理（房地产开发与经营）</t>
  </si>
  <si>
    <t>徐州工程学院</t>
  </si>
  <si>
    <t>水城县扶贫开发投融资有限责任公司</t>
  </si>
  <si>
    <t>18386038410</t>
  </si>
  <si>
    <t>2009.09－－2012.07毕节二中 2012.09－－2016.06徐州工程学院工程管理（房地产开发与经营） 2017.03－－至今水城县扶贫开发投融资有限责任公司</t>
  </si>
  <si>
    <t>520128372623</t>
  </si>
  <si>
    <t>00138</t>
  </si>
  <si>
    <t>洪洁</t>
  </si>
  <si>
    <t>520201198411020029</t>
  </si>
  <si>
    <t>19841102</t>
  </si>
  <si>
    <t>贵阳</t>
  </si>
  <si>
    <t>200707</t>
  </si>
  <si>
    <t>贵州建设职业技术学院</t>
  </si>
  <si>
    <t>20070801</t>
  </si>
  <si>
    <t>高级</t>
  </si>
  <si>
    <t>高级工程师</t>
  </si>
  <si>
    <t>82587342@qq.com</t>
  </si>
  <si>
    <t>13885185224</t>
  </si>
  <si>
    <t>2001.9-2003.7六盘水市三中 2003.9-2007.7贵州大学 2007.8-2017.2贵州正业工程技术投资有限公司 2008.9-2010.6武汉大学（在职研究生） 2017.2-至今贵州建设职业技术学院</t>
  </si>
  <si>
    <t>520128370617</t>
  </si>
  <si>
    <t>00141</t>
  </si>
  <si>
    <t>伍佳</t>
  </si>
  <si>
    <t>522501199307217625</t>
  </si>
  <si>
    <t>19930721</t>
  </si>
  <si>
    <t>贵州安顺西秀区</t>
  </si>
  <si>
    <t>北京联合大学</t>
  </si>
  <si>
    <t>20160704</t>
  </si>
  <si>
    <t>429158013@qq.com</t>
  </si>
  <si>
    <t>17608538721</t>
  </si>
  <si>
    <t>2009年9月-2012年6月，安顺市第二高级中学 2012年8月-2016年7月，北京联合大学 2016年7月，参加工作</t>
  </si>
  <si>
    <t>520128372119</t>
  </si>
  <si>
    <t>00143</t>
  </si>
  <si>
    <t>朱道霞</t>
  </si>
  <si>
    <t>522424199109100089</t>
  </si>
  <si>
    <t>19910910</t>
  </si>
  <si>
    <t>国际经济与贸易（外贸会计方向）</t>
  </si>
  <si>
    <t>泉州师范学院</t>
  </si>
  <si>
    <t>贵州省黔西县莲城街道办事处</t>
  </si>
  <si>
    <t>18585058516</t>
  </si>
  <si>
    <t>2007年9月至2010年7月就读于贵州省金沙县第二中学； 2010年9月至2014年7月就读于福建省泉州市泉州师范学院国际经济与贸易（外贸会计方向）专业； 2015年7月至今在贵州省黔西县莲城街道办事处工作。</t>
  </si>
  <si>
    <t>520128372815</t>
  </si>
  <si>
    <t>00144</t>
  </si>
  <si>
    <t>兰正彬</t>
  </si>
  <si>
    <t>52242619921209621X</t>
  </si>
  <si>
    <t>19921209</t>
  </si>
  <si>
    <t>行政管理（渔政与渔港监督管理）</t>
  </si>
  <si>
    <t>大连海洋大学</t>
  </si>
  <si>
    <t>上海安能聚创供应链管理有限公司</t>
  </si>
  <si>
    <t>20160705</t>
  </si>
  <si>
    <t>18040109025</t>
  </si>
  <si>
    <t>2009-09－－－－2012-07贵州省纳雍县第一中学 2012-09－－－－2016-07大连海洋大学行政管理</t>
  </si>
  <si>
    <t>520128372504</t>
  </si>
  <si>
    <t>00145</t>
  </si>
  <si>
    <t>陈芳</t>
  </si>
  <si>
    <t>520181198901271329</t>
  </si>
  <si>
    <t>19890127</t>
  </si>
  <si>
    <t>北京农学院</t>
  </si>
  <si>
    <t>贵安新区党工委政治部</t>
  </si>
  <si>
    <t>201309</t>
  </si>
  <si>
    <t>14785445935</t>
  </si>
  <si>
    <t>2005.09-2008.07清镇市一中高中，2009.09-2013.07北京农学院本科，2013.09-2014.10北京优胜教育老师，2014.11-2016.06清镇市检察院辅助生，2016.08-至今党工委政治部聘用。</t>
  </si>
  <si>
    <t>520128371730</t>
  </si>
  <si>
    <t>00147</t>
  </si>
  <si>
    <t>李碧静</t>
  </si>
  <si>
    <t>520122198910191849</t>
  </si>
  <si>
    <t>19891019</t>
  </si>
  <si>
    <t>贵州省息烽县温泉镇</t>
  </si>
  <si>
    <t>电子信息科学与技术</t>
  </si>
  <si>
    <t>龙里县法院</t>
  </si>
  <si>
    <t>20131231</t>
  </si>
  <si>
    <t>18008542237</t>
  </si>
  <si>
    <t>2005年9月至2009年7月贵州省贵阳市息烽一中读高中，2009年9月至2013年7月贵州大学理学院电子信息科学与技术专业学习，2013年12月至今贵州省龙里县法院担任书记员。</t>
  </si>
  <si>
    <t>520128376521</t>
  </si>
  <si>
    <t>00149</t>
  </si>
  <si>
    <t>郭秋</t>
  </si>
  <si>
    <t>51303019920709692X</t>
  </si>
  <si>
    <t>19920709</t>
  </si>
  <si>
    <t>江苏南京</t>
  </si>
  <si>
    <t>服装设计与工程</t>
  </si>
  <si>
    <t>重庆师范大学</t>
  </si>
  <si>
    <t>南京市龙江小学</t>
  </si>
  <si>
    <t>20150910</t>
  </si>
  <si>
    <t>269020326@qq.com</t>
  </si>
  <si>
    <t>18551651887</t>
  </si>
  <si>
    <t>2008.09-2011.06，就读于渠县第二中学。2011.09-2015.06，就读于重庆师范大学，获得优良毕业生称号。2015.09-至今，任教南京市龙江小学，担任一到三年级英语老师，获得了校领导和家长的认可。</t>
  </si>
  <si>
    <t>520128370301</t>
  </si>
  <si>
    <t>00150</t>
  </si>
  <si>
    <t>黄伟</t>
  </si>
  <si>
    <t>522524198303024412</t>
  </si>
  <si>
    <t>19830302</t>
  </si>
  <si>
    <t>冶金工程</t>
  </si>
  <si>
    <t>贵阳红建福贸易有限公司</t>
  </si>
  <si>
    <t>20090910</t>
  </si>
  <si>
    <t>752142202@qq.com</t>
  </si>
  <si>
    <t>13628502876</t>
  </si>
  <si>
    <t>2002年至2005年7月在修文中学读高中 2009年9月至2012年2月在贵阳红建福贸易有限公司工作 2014年4月至2016年3月在贵州海恒丰贸易有限公司工作 2016年4月至今在贵阳荧光距贸易有限公司工作</t>
  </si>
  <si>
    <t>520128374419</t>
  </si>
  <si>
    <t>00151</t>
  </si>
  <si>
    <t>李朝阳</t>
  </si>
  <si>
    <t>522101199304043613</t>
  </si>
  <si>
    <t>199304004</t>
  </si>
  <si>
    <t>中国人寿遵义分公司、遵义和贤道企业管理有限公司</t>
  </si>
  <si>
    <t>634959428@qq.com</t>
  </si>
  <si>
    <t>15120185886</t>
  </si>
  <si>
    <t>200909-201206就读于遵义市第二中学 201209-201607就读于贵州财经大学商务学院 201606-201803在中国人寿保险股份有限公司遵义分公司开发区支公司工作 201804-至今在遵义和贤道企业管理有限公司工作</t>
  </si>
  <si>
    <t>520128377124</t>
  </si>
  <si>
    <t>00153</t>
  </si>
  <si>
    <t>杨敏辉</t>
  </si>
  <si>
    <t>522222198607260052</t>
  </si>
  <si>
    <t>19860726</t>
  </si>
  <si>
    <t>贵阳市小河区</t>
  </si>
  <si>
    <t>贵阳市工程设计质量监督站</t>
  </si>
  <si>
    <t>13608567735</t>
  </si>
  <si>
    <t>不是在编人员</t>
  </si>
  <si>
    <t>2002年9月-2006年7月江口县第一中学学生 2006年9月-2010年7月贵州大学明德学院学生 2013年10月—至今在贵阳工程设计质量监督站施工图审查管理人员</t>
  </si>
  <si>
    <t>520128377512</t>
  </si>
  <si>
    <t>00154</t>
  </si>
  <si>
    <t>王丽</t>
  </si>
  <si>
    <t>520123198702184827</t>
  </si>
  <si>
    <t>19870218</t>
  </si>
  <si>
    <t>贵州修文</t>
  </si>
  <si>
    <t>201412</t>
  </si>
  <si>
    <t>行政管理学</t>
  </si>
  <si>
    <t>20110901</t>
  </si>
  <si>
    <t>企业人力资源助理师</t>
  </si>
  <si>
    <t>510630535@qq.com</t>
  </si>
  <si>
    <t>13595066582</t>
  </si>
  <si>
    <t>2008年9月至2011年7月贵州商业高等专科学校工商企业管理2013年1月至2014年12月贵州大学（自考）行政管理学 2011-07至2016-03在浙江金天地通讯工程有限公司 2016-04至2018-05修文县商务局</t>
  </si>
  <si>
    <t>520128374629</t>
  </si>
  <si>
    <t>00156</t>
  </si>
  <si>
    <t>张奉娟</t>
  </si>
  <si>
    <t>520111198904021529</t>
  </si>
  <si>
    <t>19890402</t>
  </si>
  <si>
    <t>贵州省贵阳市花溪区</t>
  </si>
  <si>
    <t>201801</t>
  </si>
  <si>
    <t>花溪区溪北社区服务中心</t>
  </si>
  <si>
    <t>20110401</t>
  </si>
  <si>
    <t>13385106554</t>
  </si>
  <si>
    <t>2015年至2018年1月贵阳学院大学本科汉语言文学专业在职学习。2011年4月花溪区溪北街道办事处工作，2012年4拆办事处建立新型社区，在花溪区溪北社区服务中心工作至今</t>
  </si>
  <si>
    <t>520128374117</t>
  </si>
  <si>
    <t>00157</t>
  </si>
  <si>
    <t>李小伍</t>
  </si>
  <si>
    <t>500235198805055873</t>
  </si>
  <si>
    <t>19880505</t>
  </si>
  <si>
    <t>重庆市云阳县</t>
  </si>
  <si>
    <t>201206</t>
  </si>
  <si>
    <t>经济学</t>
  </si>
  <si>
    <t>20120901</t>
  </si>
  <si>
    <t>会计从业，初级会计，证券从业，英语v，计算机等相关证书</t>
  </si>
  <si>
    <t>1060618803@qq.com</t>
  </si>
  <si>
    <t>18285574833</t>
  </si>
  <si>
    <t>2005.9-2008.7就读于云阳县江口中学2008.9-2012.6就读于重庆师范大学经济与管理学院经济学2012.9-2017.9就职于贵州省雷山县财税金融协调领导小组办公室任工作员2017.10至今待业</t>
  </si>
  <si>
    <t>520128373726</t>
  </si>
  <si>
    <t>00159</t>
  </si>
  <si>
    <t>韩云广浩</t>
  </si>
  <si>
    <t>520103199301164031</t>
  </si>
  <si>
    <t>武汉东湖学院</t>
  </si>
  <si>
    <t>20150702</t>
  </si>
  <si>
    <t>13078590111</t>
  </si>
  <si>
    <t>2008年9月——2011年9月就读于贵阳市第九中学 2011年9月——2015年7月就读于武汉东湖学院 2015年7月——2018年3月工作于贵安新区新闻中心《贵安新闻》栏目组</t>
  </si>
  <si>
    <t>520128378201</t>
  </si>
  <si>
    <t>00161</t>
  </si>
  <si>
    <t>洪韵</t>
  </si>
  <si>
    <t>522424199007135221</t>
  </si>
  <si>
    <t>19900713</t>
  </si>
  <si>
    <t>贵阳市观山湖区</t>
  </si>
  <si>
    <t>电子信息工程（雷电防护科学与技术方向）</t>
  </si>
  <si>
    <t>南京信息工程大学滨江学院</t>
  </si>
  <si>
    <t>15934780713</t>
  </si>
  <si>
    <t>2005年9月—2008年6月就读于贵州省金沙县第一中学 2008年9月—2012年6月就读于南京信息工程大学滨江学院 2012年7月至今工作于毕节市气象局</t>
  </si>
  <si>
    <t>520128370904</t>
  </si>
  <si>
    <t>00166</t>
  </si>
  <si>
    <t>焦登琴</t>
  </si>
  <si>
    <t>522725198708124080</t>
  </si>
  <si>
    <t>19870812</t>
  </si>
  <si>
    <t>贵州省瓮安县</t>
  </si>
  <si>
    <t>中药学（营销方向）</t>
  </si>
  <si>
    <t>695905754@qq.com</t>
  </si>
  <si>
    <t>136390118223</t>
  </si>
  <si>
    <t>2004.09-2008.06瓮安第一中学学习 2008.09-2012.07贵阳中医学院中药学（营销方向）学习 2012.07-2014.06贵州同济堂药房连锁有限公司工作 2014.07-2016.08贵州财经大学商务学院工作 2016.09-至今在家待业</t>
  </si>
  <si>
    <t>520128377114</t>
  </si>
  <si>
    <t>00167</t>
  </si>
  <si>
    <t>张超</t>
  </si>
  <si>
    <t>522422199007170657</t>
  </si>
  <si>
    <t>19900717</t>
  </si>
  <si>
    <t>贵州省毕节地区大方县</t>
  </si>
  <si>
    <t>贵州电子信息职业技术学院（未参编）</t>
  </si>
  <si>
    <t>820003775@qq.com</t>
  </si>
  <si>
    <t>18285113350</t>
  </si>
  <si>
    <t>2018年9月-2011年7月：就读于贵州省大方县第一中学 2011年9月-2015年7月：就读于贵州大学 2015年7月-2016年8月：黔西电厂工作 2016年8月至今：贵州电子信息职业技术学院电力工程系任专职教师</t>
  </si>
  <si>
    <t>520128376001</t>
  </si>
  <si>
    <t>00168</t>
  </si>
  <si>
    <t>覃毅婷</t>
  </si>
  <si>
    <t>522722198807091326</t>
  </si>
  <si>
    <t>19880709</t>
  </si>
  <si>
    <t>贵州省玉屏侗族自治县</t>
  </si>
  <si>
    <t>黔南民族师范学院</t>
  </si>
  <si>
    <t>15108543064</t>
  </si>
  <si>
    <t>1.2004年9月—2007年7月于荔波民族中学就读 2.2007年9月—2012年7月于黔南民族师范学院政经系学习思想政治教育专业 3.2012年9月—2017年9月于福泉市实验学校担任教师 4.2017年至今于贵州省玉屏侗族自治县家中待业</t>
  </si>
  <si>
    <t>520128372219</t>
  </si>
  <si>
    <t>00169</t>
  </si>
  <si>
    <t>任均均</t>
  </si>
  <si>
    <t>522121199203264017</t>
  </si>
  <si>
    <t>19920326</t>
  </si>
  <si>
    <t>交通工程</t>
  </si>
  <si>
    <t>江苏大学</t>
  </si>
  <si>
    <t>中国华西工程设计建设有限公司</t>
  </si>
  <si>
    <t>17785610407</t>
  </si>
  <si>
    <t>2006-2009就读于贵州师大附中 2009-2013就读于江苏大学 2013-至今就职于中国华西工程设计建设有限公司</t>
  </si>
  <si>
    <t>520128371912</t>
  </si>
  <si>
    <t>00173</t>
  </si>
  <si>
    <t>刘超</t>
  </si>
  <si>
    <t>522731198408090031</t>
  </si>
  <si>
    <t>19840809</t>
  </si>
  <si>
    <t>200706</t>
  </si>
  <si>
    <t>湖南工程学院</t>
  </si>
  <si>
    <t>20070702</t>
  </si>
  <si>
    <t>596893845@qq.com</t>
  </si>
  <si>
    <t>13687546937</t>
  </si>
  <si>
    <t>1999.09-2002.07贵州大学子弟学校读高中 2002.09-2007.07湖南工程学院读大学 2007.07-2010.10广东华润涂料有限公司任技术员 2010.11-2016.10佛山市顺德区巴德富实业有限公司任售后服务工程师</t>
  </si>
  <si>
    <t>520128377017</t>
  </si>
  <si>
    <t>00174</t>
  </si>
  <si>
    <t>田霞</t>
  </si>
  <si>
    <t>412702198906145528</t>
  </si>
  <si>
    <t>19890614</t>
  </si>
  <si>
    <t>河南省项城市</t>
  </si>
  <si>
    <t>广播电视新闻学</t>
  </si>
  <si>
    <t>413966409@qq.com</t>
  </si>
  <si>
    <t>18198526397</t>
  </si>
  <si>
    <t>在贵州省非物质文化遗产保护中心的工作目前合同已到期离职。</t>
  </si>
  <si>
    <t>200508至200906河南省项城市第二高级中学；200909至201307黔南民族师范学院就读广播电视新闻学；201307至201507在六盘水市盘县滑石乡政府；201507至201807在贵州省非物质文化遗产保护中心。</t>
  </si>
  <si>
    <t>520128377206</t>
  </si>
  <si>
    <t>00175</t>
  </si>
  <si>
    <t>杜杨</t>
  </si>
  <si>
    <t>520121199210092813</t>
  </si>
  <si>
    <t>19921009</t>
  </si>
  <si>
    <t>贵州省开阳县</t>
  </si>
  <si>
    <t>四川大学锦江学院</t>
  </si>
  <si>
    <t>贵州省体育场地建设管理中心</t>
  </si>
  <si>
    <t>15519077459</t>
  </si>
  <si>
    <t>200609-200906贵州省开阳县第一中学 200909-201006贵州省开阳县楠木渡镇中学 201009-201406四川大学锦江学院土木工程学院 201407-201707贵州省轻纺工业设计院 201707-至今贵州省体育场地建设管理中心</t>
  </si>
  <si>
    <t>520128376213</t>
  </si>
  <si>
    <t>00176</t>
  </si>
  <si>
    <t>吴冬瑞雪</t>
  </si>
  <si>
    <t>52011319940102002X</t>
  </si>
  <si>
    <t>19940102</t>
  </si>
  <si>
    <t>贵州省贵阳市乌当区</t>
  </si>
  <si>
    <t>广告学</t>
  </si>
  <si>
    <t>北方工业大学</t>
  </si>
  <si>
    <t>贵州电子商务云运营有限责任公司</t>
  </si>
  <si>
    <t>15652526447</t>
  </si>
  <si>
    <t>200909-201207兴农中学 201209-201607北方工业大学 201703至今中国社会科学院研究生班</t>
  </si>
  <si>
    <t>520128371802</t>
  </si>
  <si>
    <t>00177</t>
  </si>
  <si>
    <t>罗辑</t>
  </si>
  <si>
    <t>522227198901016028</t>
  </si>
  <si>
    <t>19890101</t>
  </si>
  <si>
    <t>海南大学</t>
  </si>
  <si>
    <t>贵州省德江县国土资源局</t>
  </si>
  <si>
    <t>黔初工：201352015</t>
  </si>
  <si>
    <t>185085386@qq.com</t>
  </si>
  <si>
    <t>13721560577</t>
  </si>
  <si>
    <t>2004-2005就读于德江一中 2005-2007就读于德江二中 2007-2011就读于海南大学 2012至今就职于德江县国土资源局</t>
  </si>
  <si>
    <t>520128376403</t>
  </si>
  <si>
    <t>00178</t>
  </si>
  <si>
    <t>胡其欣</t>
  </si>
  <si>
    <t>522323199205146229</t>
  </si>
  <si>
    <t>19920514</t>
  </si>
  <si>
    <t>贵州普安</t>
  </si>
  <si>
    <t>贵安新区纪工委临聘人员</t>
  </si>
  <si>
    <t>2571351724@qq.com</t>
  </si>
  <si>
    <t>15086588105</t>
  </si>
  <si>
    <t>2009.08-2012.06兴义市赛文高级中学 2012.09-2016.06东北石油大学信息管理与信息系统 2016.07-2016.07中科软科技股份有限公司软件开发 2016.10-至今贵安新区纪工委办公室工作员（临聘）</t>
  </si>
  <si>
    <t>520128376030</t>
  </si>
  <si>
    <t>00180</t>
  </si>
  <si>
    <t>李桢</t>
  </si>
  <si>
    <t>522101199308270864</t>
  </si>
  <si>
    <t>19930827</t>
  </si>
  <si>
    <t>贵州省红花岗区</t>
  </si>
  <si>
    <t>金融学</t>
  </si>
  <si>
    <t>20150728</t>
  </si>
  <si>
    <t>会计从业资格证，证券从业资格证</t>
  </si>
  <si>
    <t>3108717998@qq.com</t>
  </si>
  <si>
    <t>18285115103</t>
  </si>
  <si>
    <t>高中：遵义四中； 大学：贵州大学经济学院； 工作经历：光大证券遵义分公司实习业务助理；中国银行遵义市万里路支行大堂经理助理；中国银行遵义市万里路支行综合柜员；中国银行遵义分行营业部综合柜员</t>
  </si>
  <si>
    <t>520128372523</t>
  </si>
  <si>
    <t>00184</t>
  </si>
  <si>
    <t>彭鑫钰</t>
  </si>
  <si>
    <t>520181199307190029</t>
  </si>
  <si>
    <t>19930719</t>
  </si>
  <si>
    <t>信息与计算科学</t>
  </si>
  <si>
    <t>清镇市产业投资有限责任公司</t>
  </si>
  <si>
    <t>20141201</t>
  </si>
  <si>
    <t>470101623@qq.com</t>
  </si>
  <si>
    <t>18586831561</t>
  </si>
  <si>
    <t>2011.09-2015.07，就读于重庆理工大学；2014.12-2016.01，就职于贵州马上到置业有限公司；2016.02-2016.08，就职于贵阳仁泰投资发展有限公司；2017.01-至今，就职于清镇市产业投资有限责任公司</t>
  </si>
  <si>
    <t>520128377419</t>
  </si>
  <si>
    <t>00195</t>
  </si>
  <si>
    <t>赵奕宇</t>
  </si>
  <si>
    <t>522122198902034810</t>
  </si>
  <si>
    <t>19890203</t>
  </si>
  <si>
    <t>贵州省桐梓县</t>
  </si>
  <si>
    <t>昆明理工大学</t>
  </si>
  <si>
    <t>20150909</t>
  </si>
  <si>
    <t>会计从业资格证、助理理财规划师</t>
  </si>
  <si>
    <t>1065064811@qq.com</t>
  </si>
  <si>
    <t>18985646724</t>
  </si>
  <si>
    <t>原工作单位为遵义市桐梓县九坝镇卫生院，已于2018年2月2日正式辞职。</t>
  </si>
  <si>
    <t>2007年9月至2010年7月就读于贵州省遵义市桐梓县第一高级中学； 2010年9月至2014年7月就读于云南省昆明理工大学； 2015年9月至2017年12月工作于遵义市桐梓县九坝镇卫生院。</t>
  </si>
  <si>
    <t>520128373012</t>
  </si>
  <si>
    <t>00197</t>
  </si>
  <si>
    <t>黄海嫦</t>
  </si>
  <si>
    <t>522422198712110081</t>
  </si>
  <si>
    <t>19871211</t>
  </si>
  <si>
    <t>工业设计</t>
  </si>
  <si>
    <t>201308</t>
  </si>
  <si>
    <t>15085738419</t>
  </si>
  <si>
    <t>2006-2009就读于大方云贵中学 2009-2013就读于湖南工业大学 2013-2015就职于贵州华浔装饰 2016-2017就职于贵州星浩设计培训机构</t>
  </si>
  <si>
    <t>520128377421</t>
  </si>
  <si>
    <t>00198</t>
  </si>
  <si>
    <t>梁怡</t>
  </si>
  <si>
    <t>522131199002192048</t>
  </si>
  <si>
    <t>19900219</t>
  </si>
  <si>
    <t>贵州省赤水市</t>
  </si>
  <si>
    <t>18508570638</t>
  </si>
  <si>
    <t>高中就读于遵义清华中学 大学就读于贵州师范大学</t>
  </si>
  <si>
    <t>520128373712</t>
  </si>
  <si>
    <t>00199</t>
  </si>
  <si>
    <t>杨虎</t>
  </si>
  <si>
    <t>522427199110152811</t>
  </si>
  <si>
    <t>19911015</t>
  </si>
  <si>
    <t>贵州省威宁县盐仓镇</t>
  </si>
  <si>
    <t>成都西南铁路物资有限公司贵阳分公司</t>
  </si>
  <si>
    <t>助理经济师</t>
  </si>
  <si>
    <t>工商管理专业</t>
  </si>
  <si>
    <t>1508068159@qq.com</t>
  </si>
  <si>
    <t>18285167193</t>
  </si>
  <si>
    <t>高中：威宁县第四中学2008.8-2011.6 大学：贵阳学院2011.9-2015.7</t>
  </si>
  <si>
    <t>520128374122</t>
  </si>
  <si>
    <t>00200</t>
  </si>
  <si>
    <t>杨洋</t>
  </si>
  <si>
    <t>500224199510162423</t>
  </si>
  <si>
    <t>19951016</t>
  </si>
  <si>
    <t>重庆市铜梁县</t>
  </si>
  <si>
    <t>应用英语</t>
  </si>
  <si>
    <t>四川外国语大学</t>
  </si>
  <si>
    <t>201410</t>
  </si>
  <si>
    <t>921792327@qq.com</t>
  </si>
  <si>
    <t>15111859198</t>
  </si>
  <si>
    <t>200809-201007重庆市铜梁县铜梁一中 201009-201407四川外国语大学 201410-201605电讯盈科有限公司 201606-201806近铁国际物流有限公司重庆分公司</t>
  </si>
  <si>
    <t>520128375908</t>
  </si>
  <si>
    <t>00202</t>
  </si>
  <si>
    <t>宋希叼</t>
  </si>
  <si>
    <t>522722199105061020</t>
  </si>
  <si>
    <t>19910506</t>
  </si>
  <si>
    <t>贵州省荔波县</t>
  </si>
  <si>
    <t>织金县民政局派驻牛场镇人民政府</t>
  </si>
  <si>
    <t>20151106</t>
  </si>
  <si>
    <t>18285156049</t>
  </si>
  <si>
    <t>2008年9月—2011年7月在荔波县高级中学就读； 2011年9月-2015年7月在贵州民族大学就读 2015年11月至今织金县民政局派驻牛场镇人民政府工作</t>
  </si>
  <si>
    <t>520128375202</t>
  </si>
  <si>
    <t>00203</t>
  </si>
  <si>
    <t>汪淑怡</t>
  </si>
  <si>
    <t>429004199209304068</t>
  </si>
  <si>
    <t>19920930</t>
  </si>
  <si>
    <t>湖北仙桃</t>
  </si>
  <si>
    <t>投资理财</t>
  </si>
  <si>
    <t>贵州虎峰交通建设工程有限公司</t>
  </si>
  <si>
    <t>20140320</t>
  </si>
  <si>
    <t>18672778207</t>
  </si>
  <si>
    <t>2007-2010就读于湖北省仙桃市第八高级中学 2010-2013就读于湖北交通职业技术学院（专科） 2011-2013就读于中南财经政法大学（自考本科）</t>
  </si>
  <si>
    <t>520128371118</t>
  </si>
  <si>
    <t>00204</t>
  </si>
  <si>
    <t>陈芳芳</t>
  </si>
  <si>
    <t>522425199311036320</t>
  </si>
  <si>
    <t>19931103</t>
  </si>
  <si>
    <t>杭州爱秀教育咨询有限公司贵安新区分公司</t>
  </si>
  <si>
    <t>1136811353@qq.com</t>
  </si>
  <si>
    <t>18786717114</t>
  </si>
  <si>
    <t>200909-201207贵阳民族中学 201209-201607贵州财经大学商务学院会计学专业</t>
  </si>
  <si>
    <t>520128371702</t>
  </si>
  <si>
    <t>00206</t>
  </si>
  <si>
    <t>李鑫</t>
  </si>
  <si>
    <t>522426198709208315</t>
  </si>
  <si>
    <t>19870920</t>
  </si>
  <si>
    <t>建筑装饰设计师</t>
  </si>
  <si>
    <t>714630205@qq.com</t>
  </si>
  <si>
    <t>18798731261</t>
  </si>
  <si>
    <t>2006年9月-2008年7月就读于纳雍县雍安育才高级中学 2008年9月-2009年7月就读于纳雍县第一中学 2009年9月-2013年7月就读于贵州民族大学 2013年12月-至今就职于贵州建设职业技术学院（外聘）</t>
  </si>
  <si>
    <t>520128376305</t>
  </si>
  <si>
    <t>00208</t>
  </si>
  <si>
    <t>蔡焱</t>
  </si>
  <si>
    <t>522226199306120013</t>
  </si>
  <si>
    <t>19930612</t>
  </si>
  <si>
    <t>贵州百鸣科技有限公司</t>
  </si>
  <si>
    <t>1091446346@qq.com</t>
  </si>
  <si>
    <t>18285119691</t>
  </si>
  <si>
    <t>2008.09-2011.07印江名族中学 2011.09-2015.07贵州大学 2015.07-2015.12深圳神舟电脑股份有限公司 2016.02-至今贵州百鸣科技有限公司</t>
  </si>
  <si>
    <t>520128374106</t>
  </si>
  <si>
    <t>00213</t>
  </si>
  <si>
    <t>熊然</t>
  </si>
  <si>
    <t>520103198712266740</t>
  </si>
  <si>
    <t>19871226</t>
  </si>
  <si>
    <t>201010</t>
  </si>
  <si>
    <t>49764187@qq.com</t>
  </si>
  <si>
    <t>13765816080</t>
  </si>
  <si>
    <t>高中：贵阳市第八中学 大学：贵阳学院 2010年11月－－2017年12月贵州天行健知识产权有限公司设计策划</t>
  </si>
  <si>
    <t>520128374317</t>
  </si>
  <si>
    <t>00214</t>
  </si>
  <si>
    <t>谢林玉</t>
  </si>
  <si>
    <t>522124199304210084</t>
  </si>
  <si>
    <t>19930421</t>
  </si>
  <si>
    <t>贵州省正安县</t>
  </si>
  <si>
    <t>数字媒体艺术（游戏设计方向）</t>
  </si>
  <si>
    <t>青岛大学</t>
  </si>
  <si>
    <t>201604</t>
  </si>
  <si>
    <t>1582297704@qq.com</t>
  </si>
  <si>
    <t>15764236216</t>
  </si>
  <si>
    <t>2009/09-2012/06:遵义市第一中学 2012/09-2016/06:青岛大学</t>
  </si>
  <si>
    <t>520128375612</t>
  </si>
  <si>
    <t>00215</t>
  </si>
  <si>
    <t>李明星</t>
  </si>
  <si>
    <t>522121199305203039</t>
  </si>
  <si>
    <t>19930520</t>
  </si>
  <si>
    <t>中共贵州省工委旧址</t>
  </si>
  <si>
    <t>thronevip@yeah.net</t>
  </si>
  <si>
    <t>18786886461</t>
  </si>
  <si>
    <t>1、2009/09/01-2012/07/01遵义县鸭溪中学理科 2、2012/09/01-2016/07/01东北石油大学测控技术与仪器 3、2016/06/25-2017/06/10贵州汇博自动化有限公司 4、2017/06/16-2018/07/6贵州省工委旧址</t>
  </si>
  <si>
    <t>520128371323</t>
  </si>
  <si>
    <t>00217</t>
  </si>
  <si>
    <t>黄洁</t>
  </si>
  <si>
    <t>520121199408220040</t>
  </si>
  <si>
    <t>19940822</t>
  </si>
  <si>
    <t>贵州省贵阳市开阳县城关镇</t>
  </si>
  <si>
    <t>烟台大学文经学院</t>
  </si>
  <si>
    <t>义乌市蓝博进出口有限公司</t>
  </si>
  <si>
    <t>1065455851@qq.com</t>
  </si>
  <si>
    <t>13985136131/18367955172</t>
  </si>
  <si>
    <t>2010-2012年在开阳三中就读 2012-2016年在烟台大学文经学院就读 2016-2018年七月在义乌蓝博进出口有限公司工作</t>
  </si>
  <si>
    <t>520128376722</t>
  </si>
  <si>
    <t>00219</t>
  </si>
  <si>
    <t>冉景富</t>
  </si>
  <si>
    <t>522228198908121118</t>
  </si>
  <si>
    <t>19890812</t>
  </si>
  <si>
    <t>贵州省煤田地质局一五九队</t>
  </si>
  <si>
    <t>201501</t>
  </si>
  <si>
    <t>18286155918</t>
  </si>
  <si>
    <t>第一学历大专金融保险专业2014年7月毕业第二学历本科行政管理学专业管理学学士学位2017年6月毕业经现单位工龄认定2015年1月参加工作进入现单位时间：2016年4月已有两年工作经历</t>
  </si>
  <si>
    <t>2007.09-2011.07沿河民族中学 2011.09-2014.07贵州大学大专金融保险专业 2012.05-2017.06贵州大学本科行政管理学专业管理学学士学位</t>
  </si>
  <si>
    <t>520128376420</t>
  </si>
  <si>
    <t>00220</t>
  </si>
  <si>
    <t>彭珊珊</t>
  </si>
  <si>
    <t>522122199203200423</t>
  </si>
  <si>
    <t>19920320</t>
  </si>
  <si>
    <t>长春师范大学</t>
  </si>
  <si>
    <t>桐梓县黄莲乡财政所</t>
  </si>
  <si>
    <t>18275062771</t>
  </si>
  <si>
    <t>2008年9月-2011年6月桐梓县第二高级中学 2011年9月-2015年6月长春师范大学 2016年6月-2017年2月贵阳锦泽汇成餐饮管理有限公司 2017年3月至今桐梓县黄莲乡财政所</t>
  </si>
  <si>
    <t>520128373310</t>
  </si>
  <si>
    <t>00222</t>
  </si>
  <si>
    <t>杨春梅</t>
  </si>
  <si>
    <t>522622198501191521</t>
  </si>
  <si>
    <t>19850119</t>
  </si>
  <si>
    <t>贵州省贵阳市白云区云环路388号34栋2802号</t>
  </si>
  <si>
    <t>20140822</t>
  </si>
  <si>
    <t>499952131@qq.com</t>
  </si>
  <si>
    <t>13985442265</t>
  </si>
  <si>
    <t>本人已于2017年8月31日辞去龙里县扶贫开发局会计员工作。 具备两年及以上事业单位会计工作，且有会计从业资格证书。</t>
  </si>
  <si>
    <t>2003-2007贵州省黄平民族中学学生 2007-2008贵州财经大学少数民族预科学生 2008-2012贵州财经大学学生 20120702-20140821待业 20140822-20170831龙里县扶贫开发局会计 20170901至今待业</t>
  </si>
  <si>
    <t>520128376105</t>
  </si>
  <si>
    <t>00223</t>
  </si>
  <si>
    <t>张艳艳</t>
  </si>
  <si>
    <t>522126199507221528</t>
  </si>
  <si>
    <t>19950722</t>
  </si>
  <si>
    <t>贵州务川</t>
  </si>
  <si>
    <t>土木工程专业（建筑工程方向）</t>
  </si>
  <si>
    <t>贵州省公路工程集团有限公司</t>
  </si>
  <si>
    <t>20170711</t>
  </si>
  <si>
    <t>15761635617</t>
  </si>
  <si>
    <t>201009至201306就读于贵州省务川中学，201309至201706就读于贵州大学土木工程专业（建筑工程方向），201707至今在贵州省公路工程集团有限公司工作。</t>
  </si>
  <si>
    <t>520128370818</t>
  </si>
  <si>
    <t>00224</t>
  </si>
  <si>
    <t>田仁德</t>
  </si>
  <si>
    <t>522228199103083016</t>
  </si>
  <si>
    <t>19910308</t>
  </si>
  <si>
    <t>贵州省铜仁市沿河县</t>
  </si>
  <si>
    <t>18285161533</t>
  </si>
  <si>
    <t>2008.9-2011-06沿河民族中学就读高中 2011.9-2015.7贵阳学院就读大学 2015.7-2018.6西安交大长天软件股份有限公司就职</t>
  </si>
  <si>
    <t>520128371006</t>
  </si>
  <si>
    <t>00225</t>
  </si>
  <si>
    <t>郑永龙</t>
  </si>
  <si>
    <t>520181199010171716</t>
  </si>
  <si>
    <t>19901017</t>
  </si>
  <si>
    <t>镇宁县六马镇人民政府</t>
  </si>
  <si>
    <t>20150801</t>
  </si>
  <si>
    <t>高级中学教师资格证（美术）</t>
  </si>
  <si>
    <t>460132731@qq.con</t>
  </si>
  <si>
    <t>18285149764</t>
  </si>
  <si>
    <t>2015年8月1日-至今在镇宁县六马镇人民政府工作（注：期间身份为西部计划志愿者）。</t>
  </si>
  <si>
    <t>2008年3月-2010年6月就读织金第四中学；2011年3月-6月就读贵化中学；2011年9月-2015年7月就读贵州师范学院；2015年8月1日-至今在镇宁县六马镇人民政府工作</t>
  </si>
  <si>
    <t>520128372910</t>
  </si>
  <si>
    <t>00227</t>
  </si>
  <si>
    <t>肖明星</t>
  </si>
  <si>
    <t>520122199102080010</t>
  </si>
  <si>
    <t>19910208</t>
  </si>
  <si>
    <t>贵州·息烽</t>
  </si>
  <si>
    <t>国防教育与管理</t>
  </si>
  <si>
    <t>息烽县人民检察院（临聘）</t>
  </si>
  <si>
    <t>18798004624</t>
  </si>
  <si>
    <t>2007年9月至2010年7月就读于息烽县第一中学； 2010年9月至2014年7月就读于贵州大学； 2014年7月至2016年2月，待业； 2016年2月至今，息烽县人民检察院检辅人员（临聘）。</t>
  </si>
  <si>
    <t>520128373301</t>
  </si>
  <si>
    <t>00228</t>
  </si>
  <si>
    <t>刘胡伟</t>
  </si>
  <si>
    <t>520221198911162838</t>
  </si>
  <si>
    <t>19891116</t>
  </si>
  <si>
    <t>对外汉语</t>
  </si>
  <si>
    <t>安顺经济技术开发区投资促进局（雇员）</t>
  </si>
  <si>
    <t>20151220</t>
  </si>
  <si>
    <t>18285127347</t>
  </si>
  <si>
    <t>2008.09-2011.07六盘水市第一实验中学 2011.09-2015.07贵州师范大学 2015.12至今安顺经济技术开发区投资促进局</t>
  </si>
  <si>
    <t>520128377212</t>
  </si>
  <si>
    <t>00229</t>
  </si>
  <si>
    <t>虎良鹤</t>
  </si>
  <si>
    <t>522526199007050058</t>
  </si>
  <si>
    <t>19900705</t>
  </si>
  <si>
    <t>贵州安顺平坝</t>
  </si>
  <si>
    <t>国际政治</t>
  </si>
  <si>
    <t>天津外国语大学</t>
  </si>
  <si>
    <t>安顺市平坝区科技服务中心</t>
  </si>
  <si>
    <t>20140904</t>
  </si>
  <si>
    <t>1058641757@qq.com</t>
  </si>
  <si>
    <t>15185350331</t>
  </si>
  <si>
    <t>2006年9月-2009年8月安顺市第二高级中学；2009年9月-2013年6月天津外国语大学；2013年6月-2014年3月盘县老厂镇同步小康大学生志愿者；2014年4月-2014年8月待业；2014年9月至今，就职于安顺市平坝区科技服务中心。</t>
  </si>
  <si>
    <t>520128374222</t>
  </si>
  <si>
    <t>00232</t>
  </si>
  <si>
    <t>刘贤雨</t>
  </si>
  <si>
    <t>520327199206200032</t>
  </si>
  <si>
    <t>19920620</t>
  </si>
  <si>
    <t>贵州省凤冈县进化镇</t>
  </si>
  <si>
    <t>信息技术应用与管理</t>
  </si>
  <si>
    <t>中国人民解放军信息工程大学</t>
  </si>
  <si>
    <t>贵州省旅游学校</t>
  </si>
  <si>
    <t>20110605</t>
  </si>
  <si>
    <t>助理讲师(中专)</t>
  </si>
  <si>
    <t>国际信息化人才资格认证“中级人力资源师”</t>
  </si>
  <si>
    <t>1607180496@qq.com</t>
  </si>
  <si>
    <t>15180892045</t>
  </si>
  <si>
    <t>刘贤雨、男、中共党员、1992年6月出生，2011年6月参加工作，2012年7月加入中国共产党，中国人民解放军信息工程大学《信息技术应用与管理专业》自考本科毕业，现任贵州省旅游学校团委书记兼培训部主任。</t>
  </si>
  <si>
    <t>520128376117</t>
  </si>
  <si>
    <t>00233</t>
  </si>
  <si>
    <t>李莉</t>
  </si>
  <si>
    <t>522131199407252029</t>
  </si>
  <si>
    <t>19940725</t>
  </si>
  <si>
    <t>贵州赤水</t>
  </si>
  <si>
    <t>工商企业管理</t>
  </si>
  <si>
    <t>重庆工商大学</t>
  </si>
  <si>
    <t>华润雪花啤酒（中国）有限公司黔南分公司</t>
  </si>
  <si>
    <t>20150804</t>
  </si>
  <si>
    <t>1045727913@QQ.com</t>
  </si>
  <si>
    <t>18786653569</t>
  </si>
  <si>
    <t>我大专学历于2015年7月毕业，毕业后参加工作至今已有3年工作经历，本科学历自考的本科，2017年6月已经毕业。</t>
  </si>
  <si>
    <t>赤水市第三中学-2009-2012（高中） 贵州商学院-2012-2015（大专） 重庆工商大学-2013-2017（自考本科） 2015年毕业到华润雪花啤酒公司工作至今</t>
  </si>
  <si>
    <t>520128374522</t>
  </si>
  <si>
    <t>00236</t>
  </si>
  <si>
    <t>杨侣</t>
  </si>
  <si>
    <t>522221199211022419</t>
  </si>
  <si>
    <t>19921102</t>
  </si>
  <si>
    <t>贵州省铜仁市茶店镇</t>
  </si>
  <si>
    <t>中国矿业大学（北京）</t>
  </si>
  <si>
    <t>377911282@qq.com</t>
  </si>
  <si>
    <t>17635218931</t>
  </si>
  <si>
    <t>2008.09-2011.07贵州省铜仁市第二中学2011.09-2015.07中国矿业大学（北京）班长2015.09-2017.09中国人民解放军32133部队军械员兼文书2017.09-2017.12中央党校国家机关工委分校实习2018.02至今贵州省生产力促进中心</t>
  </si>
  <si>
    <t>520128376405</t>
  </si>
  <si>
    <t>00237</t>
  </si>
  <si>
    <t>张兴普</t>
  </si>
  <si>
    <t>522401199001286219</t>
  </si>
  <si>
    <t>19900128</t>
  </si>
  <si>
    <t>热能与动力工程</t>
  </si>
  <si>
    <t>河北科技大学</t>
  </si>
  <si>
    <t>504264283@qq.com</t>
  </si>
  <si>
    <t>13639035063</t>
  </si>
  <si>
    <t>在中国初保基金会贵州公益项目办公室工作期间负责综合部管理和项目的资料审核，出差办公，有管理经验。</t>
  </si>
  <si>
    <t>2008.08-2011.06毕节一中； 2011.08-2015.06河北科技大学； 2015.08-2016.08云启金融市场部 2016.08-2018.06中国初保基金会贵州公益项目办公室 2018.06至今在家待业</t>
  </si>
  <si>
    <t>520128370827</t>
  </si>
  <si>
    <t>00243</t>
  </si>
  <si>
    <t>张倩</t>
  </si>
  <si>
    <t>520103199503156726</t>
  </si>
  <si>
    <t>1995315</t>
  </si>
  <si>
    <t>贵州省交通运输系统党风廉政警示教育基地</t>
  </si>
  <si>
    <t>1152454984@qq.com</t>
  </si>
  <si>
    <t>13765007075</t>
  </si>
  <si>
    <t>2008年09月－－2011年07月贵阳十中 2011年09月－－2015年07月贵州大学</t>
  </si>
  <si>
    <t>520128374902</t>
  </si>
  <si>
    <t>00244</t>
  </si>
  <si>
    <t>陈名蓓</t>
  </si>
  <si>
    <t>522726199201160083</t>
  </si>
  <si>
    <t>19920116</t>
  </si>
  <si>
    <t>贵州独山</t>
  </si>
  <si>
    <t>资料员</t>
  </si>
  <si>
    <t>1007159369@qq.com</t>
  </si>
  <si>
    <t>18786742970</t>
  </si>
  <si>
    <t>2008.09~2011.07独山民族中学 2012.09~2016.07贵州师范大学</t>
  </si>
  <si>
    <t>520128375926</t>
  </si>
  <si>
    <t>00246</t>
  </si>
  <si>
    <t>赵毅</t>
  </si>
  <si>
    <t>522125198610141365</t>
  </si>
  <si>
    <t>19861014</t>
  </si>
  <si>
    <t>贵州省贵阳市云岩区</t>
  </si>
  <si>
    <t>贵州省道真县道真中学</t>
  </si>
  <si>
    <t>一级教师(中学)</t>
  </si>
  <si>
    <t>高中语文</t>
  </si>
  <si>
    <t>327504192@qq.com</t>
  </si>
  <si>
    <t>15348601718</t>
  </si>
  <si>
    <t>2000.09至2003.06道真中学学生；2003.09至2007.07贵州师范大学对外汉语专业学生；2007.08至2011.08凤冈中学语文教师；2011.08至2013.01道真县中等职业技术学校教师；2013.01至今道真县道真中学语文教师</t>
  </si>
  <si>
    <t>520128376123</t>
  </si>
  <si>
    <t>00250</t>
  </si>
  <si>
    <t>曾庆凡</t>
  </si>
  <si>
    <t>522229198910043629</t>
  </si>
  <si>
    <t>19891004</t>
  </si>
  <si>
    <t>贵州省松桃苗族自治县牛郎镇中寨村中寨组</t>
  </si>
  <si>
    <t>马克思主义基本原理</t>
  </si>
  <si>
    <t>599086014@qq.com</t>
  </si>
  <si>
    <t>18275335095</t>
  </si>
  <si>
    <t>2005年9月至2008年7月就读于铜仁市第四中学 2008年9月至2011年7月就读于铜仁学院 2015年9月至2018年7月就读于贵州师范大学</t>
  </si>
  <si>
    <t>520128372411</t>
  </si>
  <si>
    <t>00251</t>
  </si>
  <si>
    <t>尉丹丹</t>
  </si>
  <si>
    <t>220182198312076221</t>
  </si>
  <si>
    <t>19831207</t>
  </si>
  <si>
    <t>英语</t>
  </si>
  <si>
    <t>西安外国语大学</t>
  </si>
  <si>
    <t>20080711</t>
  </si>
  <si>
    <t>助教(高校)</t>
  </si>
  <si>
    <t>2744348803@qq.com</t>
  </si>
  <si>
    <t>18275021527</t>
  </si>
  <si>
    <t>2002年-2004年榆树一中学生 2004年-2008年西安外国语大学学生 2008年-2017年11月西安翻译学院行政助理以及任课教师</t>
  </si>
  <si>
    <t>520128376822</t>
  </si>
  <si>
    <t>00253</t>
  </si>
  <si>
    <t>王万优</t>
  </si>
  <si>
    <t>522328199208235720</t>
  </si>
  <si>
    <t>19920823</t>
  </si>
  <si>
    <t>贵州安龙</t>
  </si>
  <si>
    <t>汉语言文学（现代高级文秘方向）</t>
  </si>
  <si>
    <t>贞丰县人民政府珉谷街道办事处</t>
  </si>
  <si>
    <t>20151113</t>
  </si>
  <si>
    <t>15185173197</t>
  </si>
  <si>
    <t>2008.09-2011.07贵州省安龙县第一中学就读 2011.09-2015.07贵州师范学院中文系就读 2015.11-贞丰县人民政府珉谷街道办事处就业</t>
  </si>
  <si>
    <t>520128371606</t>
  </si>
  <si>
    <t>00255</t>
  </si>
  <si>
    <t>文莲</t>
  </si>
  <si>
    <t>522426199007197724</t>
  </si>
  <si>
    <t>19900719</t>
  </si>
  <si>
    <t>贵州省六盘水市钟山区道路运输局</t>
  </si>
  <si>
    <t>18798085455</t>
  </si>
  <si>
    <t>2006.09－－2010.07贵州省六盘水市第一实验中学学习 2010.09－－2014.07贵州民族大学法学院法学专业学习 2015.10－－贵州省六盘水市钟山区道路运输局工作人员</t>
  </si>
  <si>
    <t>520128377101</t>
  </si>
  <si>
    <t>00257</t>
  </si>
  <si>
    <t>涂林念</t>
  </si>
  <si>
    <t>522121198803115627</t>
  </si>
  <si>
    <t>19880311</t>
  </si>
  <si>
    <t>省委组织部组干学院</t>
  </si>
  <si>
    <t>20100501</t>
  </si>
  <si>
    <t>新闻从业资格证</t>
  </si>
  <si>
    <t>657614464@qq.com</t>
  </si>
  <si>
    <t>18111971226</t>
  </si>
  <si>
    <t>在省委组织部组干学院工作，属于聘用人员，不在编。</t>
  </si>
  <si>
    <t>2002-2006遵义县第二中学 2006-2010贵州师范大学 2013-2017贵州日报社 2017-2018省委组织部组干学院</t>
  </si>
  <si>
    <t>520128374901</t>
  </si>
  <si>
    <t>00258</t>
  </si>
  <si>
    <t>肖婷</t>
  </si>
  <si>
    <t>522422199212051227</t>
  </si>
  <si>
    <t>19921205</t>
  </si>
  <si>
    <t>贵州省毕节市大方县</t>
  </si>
  <si>
    <t>资源环境与城乡规划管理（土地规划与利用方向）</t>
  </si>
  <si>
    <t>工程测量员四级职业资格证，初中英语教师资格证</t>
  </si>
  <si>
    <t>1500689834@qq.com</t>
  </si>
  <si>
    <t>18285122838</t>
  </si>
  <si>
    <t>2007，9-2010.6就读于贵州省大方县第一中学 2010，9-2011.6就读于贵州省黔西县水西中学 2011，9-2015.7就读于贵州师范大学 2015，7-2016.2在贵州天地通科技有限公司上班 2016，2至今待业</t>
  </si>
  <si>
    <t>520128378109</t>
  </si>
  <si>
    <t>00266</t>
  </si>
  <si>
    <t>谭周鼎</t>
  </si>
  <si>
    <t>522727199105090034</t>
  </si>
  <si>
    <t>19910509</t>
  </si>
  <si>
    <t>20150323</t>
  </si>
  <si>
    <t>15180784250</t>
  </si>
  <si>
    <t>2015年3月-2017年1月在中铁四局埃塞俄比亚孔索至亚贝洛公路项目部担任综合办公室翻译；2017年2月-2017年6月在埃塞俄比亚首都亚的斯亚贝巴中铁四局办事处负责项目部对外事务联络；2017年6月-至今待业</t>
  </si>
  <si>
    <t>2006年9月-2009年7月在都匀一中高中部学习；2009年9月-2010年7月在平塘县民族中学学习；2010年9月-2014年7月在西南交通大学外国语学院学习英语；</t>
  </si>
  <si>
    <t>520128372205</t>
  </si>
  <si>
    <t>00269</t>
  </si>
  <si>
    <t>陆国龙</t>
  </si>
  <si>
    <t>52020219910205631X</t>
  </si>
  <si>
    <t>19910205</t>
  </si>
  <si>
    <t>贵州省六盘水市盘州市</t>
  </si>
  <si>
    <t>安全工程</t>
  </si>
  <si>
    <t>贵州工程应用技术学院</t>
  </si>
  <si>
    <t>水城县杨梅生态产业园区管委会</t>
  </si>
  <si>
    <t>2015.10</t>
  </si>
  <si>
    <t>853623579@qq.com</t>
  </si>
  <si>
    <t>15599522166</t>
  </si>
  <si>
    <t>2008.09-2011.07就读于盘县华夏中学；2011.09-2015.07就读于贵州工程应用技术学院；2015.10-2017.09水城县安监局任工作人员；2017.09至今水城县杨梅生态产业园区任九级职员。</t>
  </si>
  <si>
    <t>520128372316</t>
  </si>
  <si>
    <t>00271</t>
  </si>
  <si>
    <t>李继俊</t>
  </si>
  <si>
    <t>52242719910617345X</t>
  </si>
  <si>
    <t>19910617</t>
  </si>
  <si>
    <t>贵州威宁</t>
  </si>
  <si>
    <t>农村区域发展</t>
  </si>
  <si>
    <t>铜仁学院</t>
  </si>
  <si>
    <t>贵州省强制医疗所</t>
  </si>
  <si>
    <t>15885789875</t>
  </si>
  <si>
    <t>2009年9月至2012年6月就读于威宁民族中学 2012年9月至2016年7月就读于铜仁学院农村区域发展专业 2016年8月至今被贵州省林城公司派遣到贵州省公安厅贵州省强制医疗所所上班</t>
  </si>
  <si>
    <t>520128376725</t>
  </si>
  <si>
    <t>00272</t>
  </si>
  <si>
    <t>廖念铃</t>
  </si>
  <si>
    <t>522726199109280023</t>
  </si>
  <si>
    <t>19910928</t>
  </si>
  <si>
    <t>山东财经大学</t>
  </si>
  <si>
    <t>20160402</t>
  </si>
  <si>
    <t>liaonianling@163.com</t>
  </si>
  <si>
    <t>18786007349</t>
  </si>
  <si>
    <t>2007年9月-2010年6月：就读于贵州都匀市第一中学。 2010年9月-2014年6月：就读于山东财经大学。 2014年6月-2015年12月：自主创业。 2016年4月-2018年6月：在贵州利美康光彩职业技工学校担任音乐教师。</t>
  </si>
  <si>
    <t>520128376603</t>
  </si>
  <si>
    <t>00273</t>
  </si>
  <si>
    <t>杨欢</t>
  </si>
  <si>
    <t>522129199306064529</t>
  </si>
  <si>
    <t>19930606</t>
  </si>
  <si>
    <t>贵州省遵义市余庆县</t>
  </si>
  <si>
    <t>西北政法大学</t>
  </si>
  <si>
    <t>贵州首辰知识产权管理有限公司</t>
  </si>
  <si>
    <t>20160620</t>
  </si>
  <si>
    <t>876899278@qq.com</t>
  </si>
  <si>
    <t>18702992327</t>
  </si>
  <si>
    <t>2008.9-2011.7余庆县熬溪中学高中 2011.9-2014.7西安欧亚学院大专 2014.9-2016.7西北政法大学本科 2016.6-至今贵州首辰知识产权管理有限公司</t>
  </si>
  <si>
    <t>520128375913</t>
  </si>
  <si>
    <t>00275</t>
  </si>
  <si>
    <t>林梅</t>
  </si>
  <si>
    <t>522130199101285622</t>
  </si>
  <si>
    <t>19910128</t>
  </si>
  <si>
    <t>贵州省仁怀市</t>
  </si>
  <si>
    <t>贵州盛景文化传媒有限公司</t>
  </si>
  <si>
    <t>20150925</t>
  </si>
  <si>
    <t>18285155163</t>
  </si>
  <si>
    <t>2007年9月至2010年7月就读于贵州省仁怀市第一中学； 2010年9月至2011年7月就读于贵州省仁怀市育英中学； 2011年9月至2015年7月就读于贵州民族大学； 2015年9月至今，在贵州盛景文化传媒有限公司担任行政一职。</t>
  </si>
  <si>
    <t>520128372811</t>
  </si>
  <si>
    <t>00276</t>
  </si>
  <si>
    <t>李永洪</t>
  </si>
  <si>
    <t>522130199103026026</t>
  </si>
  <si>
    <t>19910302</t>
  </si>
  <si>
    <t>13984894843</t>
  </si>
  <si>
    <t>2005年9月－－2008年7月仁怀市第一中学 2008年9月－－2012年7月贵州师范大学 2013年11月－－2015年6月贵州睿博恒源贸易有限公司出纳/会计 2017年9月－－-2018年7月贵州美家源电子商务有限公司会计</t>
  </si>
  <si>
    <t>520128374702</t>
  </si>
  <si>
    <t>00278</t>
  </si>
  <si>
    <t>王官发</t>
  </si>
  <si>
    <t>522321198912237317</t>
  </si>
  <si>
    <t>19891223</t>
  </si>
  <si>
    <t>贵州兴义</t>
  </si>
  <si>
    <t>社会体育指导与管理</t>
  </si>
  <si>
    <t>中国矿业大学</t>
  </si>
  <si>
    <t>18185008841</t>
  </si>
  <si>
    <t>1.2007年至2010年就读于兴义市第五中学。 2.2010年至2014年就读于中国矿业大学。 3.2014年至2015年工作于贵州中岭矿业有限责任公司。 4.2015年至2018年工作于贵州大学科技学院。</t>
  </si>
  <si>
    <t>520128371108</t>
  </si>
  <si>
    <t>00281</t>
  </si>
  <si>
    <t>钱建</t>
  </si>
  <si>
    <t>522427198904121414</t>
  </si>
  <si>
    <t>19890412</t>
  </si>
  <si>
    <t>西安欧亚学院</t>
  </si>
  <si>
    <t>威宁自治县乌撒阳光文化产业开发有限责任公司</t>
  </si>
  <si>
    <t>20607</t>
  </si>
  <si>
    <t>13698561825</t>
  </si>
  <si>
    <t>201607—201707贵州喜尚喜婚庆公司工作 201707至今威宁自治县乌撒阳光文化产业开发有限责任公司工作</t>
  </si>
  <si>
    <t>200909—201207威宁第四中学 201209—201607西安欧亚学院</t>
  </si>
  <si>
    <t>520128373418</t>
  </si>
  <si>
    <t>00282</t>
  </si>
  <si>
    <t>王勇</t>
  </si>
  <si>
    <t>522423198911080010</t>
  </si>
  <si>
    <t>19891108</t>
  </si>
  <si>
    <t>贵州省黔西县</t>
  </si>
  <si>
    <t>山东科技大学</t>
  </si>
  <si>
    <t>毕节市七星关区财政局</t>
  </si>
  <si>
    <t>二级建造师（市政）</t>
  </si>
  <si>
    <t>609789501@qq.com</t>
  </si>
  <si>
    <t>18486555445</t>
  </si>
  <si>
    <t>2005.9-2010.6黔西县第一中学 2010.9-2014.6山东科技大学学习 2014.7-2015.7中国水利水电第十四工程局有限公司技术员 2015.8-2016.7贵州省黔西县城乡规划局就业见习 2016.8-至今毕节市七星关区财政局</t>
  </si>
  <si>
    <t>520128374821</t>
  </si>
  <si>
    <t>00283</t>
  </si>
  <si>
    <t>林安琪</t>
  </si>
  <si>
    <t>522501199002137405</t>
  </si>
  <si>
    <t>19900213</t>
  </si>
  <si>
    <t>18984180731</t>
  </si>
  <si>
    <t>已公开发表学术论文3篇（1篇CSSCI）1.民办教育分类管理研究述评及问题前瞻[J].教育导刊。2.论民族地区教育立法的特色及彰显[J].宁夏社会科学。3.面向法治精神培养的《教育政策与法规》课程改革探析[J].教学研究。</t>
  </si>
  <si>
    <t>2005-2008安大学校 2008-2012广西科技大学制药工程 2012-2015贵州百灵正鑫药业 2016.09-2018.06贵州师范大学学科教学（思政） 硕士期间：共青团贵州省委权益部、贵师院民族教育研究院实习</t>
  </si>
  <si>
    <t>520128370717</t>
  </si>
  <si>
    <t>00284</t>
  </si>
  <si>
    <t>林世链</t>
  </si>
  <si>
    <t>522628199208044410</t>
  </si>
  <si>
    <t>19920804</t>
  </si>
  <si>
    <t>贵州省锦屏县启蒙镇便幌村十五组</t>
  </si>
  <si>
    <t>中铁建贵州安紫高速公路有限公司</t>
  </si>
  <si>
    <t>2015.09</t>
  </si>
  <si>
    <t>1096154344@qq.com</t>
  </si>
  <si>
    <t>18286882610</t>
  </si>
  <si>
    <t>退役大学生士兵</t>
  </si>
  <si>
    <t>2017.10至今就职于中铁建贵州安紫高速公路有限公司机关综合办后勤管理岗职务 2015.09-2017.09服役于中国人民解放军77251部队 2011.09-2015.07六盘水师范学院 2008.09-2011.07锦屏中学</t>
  </si>
  <si>
    <t>520128370405</t>
  </si>
  <si>
    <t>00285</t>
  </si>
  <si>
    <t>孙成健</t>
  </si>
  <si>
    <t>522428198808184411</t>
  </si>
  <si>
    <t>19880818</t>
  </si>
  <si>
    <t>贵州省贵阳市南明区见龙路175号</t>
  </si>
  <si>
    <t>公安管理</t>
  </si>
  <si>
    <t>中国人民公安大学</t>
  </si>
  <si>
    <t>18285165017</t>
  </si>
  <si>
    <t>2008年-2011年在贵州省赫章县综合职高读高中 2011年-2014年就读贵州警官职业学院 2014年12月考得本科学历取得学士学位证书 2015年10月-2017年11月在贵阳东高铁派出所警务助理 2018年4月至今待业</t>
  </si>
  <si>
    <t>520128374810</t>
  </si>
  <si>
    <t>00286</t>
  </si>
  <si>
    <t>王恒</t>
  </si>
  <si>
    <t>522426198612046815</t>
  </si>
  <si>
    <t>19861204</t>
  </si>
  <si>
    <t>贵州省纳雍县水东镇</t>
  </si>
  <si>
    <t>毕节市人民检察院</t>
  </si>
  <si>
    <t>20160207</t>
  </si>
  <si>
    <t>2576863464</t>
  </si>
  <si>
    <t>15519766847</t>
  </si>
  <si>
    <t>毕节市人民检察院检察辅助人员</t>
  </si>
  <si>
    <t>2007年9月-2011年7月在纳雍三中读高中 2011年9月—2015年7月在贵州财经大学商务学院读本科 2015年7月—2016年2月待业 2016年2月至今在毕节市人民检察院工作</t>
  </si>
  <si>
    <t>520128375016</t>
  </si>
  <si>
    <t>00287</t>
  </si>
  <si>
    <t>刘浩</t>
  </si>
  <si>
    <t>522124198709081618</t>
  </si>
  <si>
    <t>19870908</t>
  </si>
  <si>
    <t>材料成型及控制工程</t>
  </si>
  <si>
    <t>沈阳大学</t>
  </si>
  <si>
    <t>遵义汇川区上海路街道办事处松庄社区</t>
  </si>
  <si>
    <t>18685137717</t>
  </si>
  <si>
    <t>2005年9月——2008年7月正安县第一中学 2009年9月——2013年7月沈阳大学 2013年7月——2018年2月航空工业贵阳万江航空机电有限公司 2018年6月至今遵义市汇川区上海路街道办事处松庄社区</t>
  </si>
  <si>
    <t>520128375729</t>
  </si>
  <si>
    <t>00289</t>
  </si>
  <si>
    <t>朱政东</t>
  </si>
  <si>
    <t>520181199407210015</t>
  </si>
  <si>
    <t>19940721</t>
  </si>
  <si>
    <t>贵州省贵阳市云岩区省府路39号1栋21楼附2号</t>
  </si>
  <si>
    <t>土木工程（隧道与地下工程方向）</t>
  </si>
  <si>
    <t>大连交通大学</t>
  </si>
  <si>
    <t>18785021203</t>
  </si>
  <si>
    <t>2010.09-2013.07清镇一中 2013.09-2017.07大连交通大学</t>
  </si>
  <si>
    <t>520128372524</t>
  </si>
  <si>
    <t>00290</t>
  </si>
  <si>
    <t>麻亮</t>
  </si>
  <si>
    <t>522229199208280012</t>
  </si>
  <si>
    <t>19920828</t>
  </si>
  <si>
    <t>贵州松桃</t>
  </si>
  <si>
    <t>日语</t>
  </si>
  <si>
    <t>大连东软信息学院</t>
  </si>
  <si>
    <t>中国人民解放军第77集团军</t>
  </si>
  <si>
    <t>二等报务员</t>
  </si>
  <si>
    <t>664375144@qq.com</t>
  </si>
  <si>
    <t>17585511896</t>
  </si>
  <si>
    <t>是一名陆军报务员</t>
  </si>
  <si>
    <t>2008年9月至2011年6月，贵州铜仁市实验中学就读 2011年9月至2015年7月，大连东软信息学院日语专业就读 2015年9月至2017年10月，中国人民解放军陆军报务员专业服役</t>
  </si>
  <si>
    <t>520128374218</t>
  </si>
  <si>
    <t>00291</t>
  </si>
  <si>
    <t>徐珊</t>
  </si>
  <si>
    <t>522728198910131523</t>
  </si>
  <si>
    <t>19891013</t>
  </si>
  <si>
    <t>旅游管理（法语）</t>
  </si>
  <si>
    <t>18798001334</t>
  </si>
  <si>
    <t>2006-2009贵州省罗甸县边阳中学 2009-2010贵州省罗甸县民族中学 2010-2014贵州大学 2014/7-2018/3中国邮政集团有限公司贵州省罗甸县分公司</t>
  </si>
  <si>
    <t>520128376924</t>
  </si>
  <si>
    <t>00292</t>
  </si>
  <si>
    <t>万娜</t>
  </si>
  <si>
    <t>522124199306162426</t>
  </si>
  <si>
    <t>19930616</t>
  </si>
  <si>
    <t>贵州正安</t>
  </si>
  <si>
    <t>凯里学院</t>
  </si>
  <si>
    <t>18744830744</t>
  </si>
  <si>
    <t>2010.09-2013.06就读于正安县第一中学 2013.09-2017.07就读于凯里学院 2014.09-2015.07大二期间赴北京建筑大学交流学习一年 2016年7月至2017年3月于中国建筑第四工程局实习工程预算员</t>
  </si>
  <si>
    <t>520128371511</t>
  </si>
  <si>
    <t>00293</t>
  </si>
  <si>
    <t>谭蕊</t>
  </si>
  <si>
    <t>520202199104206721</t>
  </si>
  <si>
    <t>19910420</t>
  </si>
  <si>
    <t>贵州盘县洒基镇迤民村一组</t>
  </si>
  <si>
    <t>贵州医科大学</t>
  </si>
  <si>
    <t>20151101</t>
  </si>
  <si>
    <t>18285146952</t>
  </si>
  <si>
    <t>2008年9月至2011年6月就读于盘县华夏中学 2011年9月至2015年6月就读于贵州医科大学 2015年11月至2017年2月在贵阳吾冕教育做行政管理 2017年3月至2018年7月在徐东学校任英语老师一职</t>
  </si>
  <si>
    <t>520128375018</t>
  </si>
  <si>
    <t>00294</t>
  </si>
  <si>
    <t>潘清怀</t>
  </si>
  <si>
    <t>水族</t>
  </si>
  <si>
    <t>522632199009140033</t>
  </si>
  <si>
    <t>1990014</t>
  </si>
  <si>
    <t>贵州省榕江县</t>
  </si>
  <si>
    <t>建筑环境与设备工程（城市燃气工程）</t>
  </si>
  <si>
    <t>吉林建筑大学</t>
  </si>
  <si>
    <t>20150723</t>
  </si>
  <si>
    <t>904990050@qq.com</t>
  </si>
  <si>
    <t>15885126989</t>
  </si>
  <si>
    <t>2010年-2015年就读于吉林建筑大学主攻供热工程、空调工程、城市燃气工程专业，2015年7月-2018年7月一直从事相关本专业工作。</t>
  </si>
  <si>
    <t>2007年9月-2010年6月就读于黔东南州振华民族中学 2010年9月-2015年6月就读于吉林建筑大学 2015年7月-2016年3月任职于贵州崟生天然气股份有限公司 2016年3月-2018年7月任职于凯里市民健电脑空调有限责任公司</t>
  </si>
  <si>
    <t>520128375929</t>
  </si>
  <si>
    <t>00295</t>
  </si>
  <si>
    <t>代瑞</t>
  </si>
  <si>
    <t>520203198802280517</t>
  </si>
  <si>
    <t>19880228</t>
  </si>
  <si>
    <t>贵州贵阳花溪区</t>
  </si>
  <si>
    <t>通信工程</t>
  </si>
  <si>
    <t>中铁二局第一工程有限公司</t>
  </si>
  <si>
    <t>15285909682</t>
  </si>
  <si>
    <t>2003年9月至2007年7月六盘水市水矿一中，2007年9月至2011年7月贵州大学科技学院，2011年7月至2016年5月中铁二局杭州地铁、桐荫路安置房、贵阳客运东项目任办公室干事、主任；2016年5月至今党工部负责企业文化宣传</t>
  </si>
  <si>
    <t>520128370306</t>
  </si>
  <si>
    <t>00296</t>
  </si>
  <si>
    <t>汤福荣</t>
  </si>
  <si>
    <t>520181199006190017</t>
  </si>
  <si>
    <t>19900619</t>
  </si>
  <si>
    <t>历史学</t>
  </si>
  <si>
    <t>安顺学院</t>
  </si>
  <si>
    <t>18198122758</t>
  </si>
  <si>
    <t>2007-2010就读于清镇市第一中学 2010-2014就读于安顺学院 2014至今清镇市交通运输局办公室工作人员</t>
  </si>
  <si>
    <t>520128373105</t>
  </si>
  <si>
    <t>00297</t>
  </si>
  <si>
    <t>张蕾</t>
  </si>
  <si>
    <t>120113198512242048</t>
  </si>
  <si>
    <t>19851224</t>
  </si>
  <si>
    <t>天津</t>
  </si>
  <si>
    <t>贵阳振兴铝镁科技产业发展有限公司</t>
  </si>
  <si>
    <t>20080801</t>
  </si>
  <si>
    <t>513427493@qq.com</t>
  </si>
  <si>
    <t>18096108300</t>
  </si>
  <si>
    <t>2001.9~2004.6天津市南仓中学 2004.9~2008.7贵州大学 2013.9~2018.6重庆大学 2008.8至今贵阳振兴铝镁科技产业发展有限公司</t>
  </si>
  <si>
    <t>520128370619</t>
  </si>
  <si>
    <t>00298</t>
  </si>
  <si>
    <t>522122199009205626</t>
  </si>
  <si>
    <t>小学教育（文科方向）</t>
  </si>
  <si>
    <t>桐梓县国土资源和城乡规划局</t>
  </si>
  <si>
    <t>小学教师资格证、中学教师资格证（非专业）</t>
  </si>
  <si>
    <t>809427255@qq.com</t>
  </si>
  <si>
    <t>18585368822</t>
  </si>
  <si>
    <t>2007年9月至2010年7月就读于贵州省遵义市桐梓县第一高级中学； 2010年9月至2014年7月就读于贵州省凯里学院； 2015年9月至今工作于桐梓县国土资源和城乡规划局。</t>
  </si>
  <si>
    <t>520128373824</t>
  </si>
  <si>
    <t>00300</t>
  </si>
  <si>
    <t>敖正燚</t>
  </si>
  <si>
    <t>522424198612251832</t>
  </si>
  <si>
    <t>19861225</t>
  </si>
  <si>
    <t>贵州民族学院</t>
  </si>
  <si>
    <t>18786688441</t>
  </si>
  <si>
    <t>2002年-2005就读于沙土高中。2005年-2009就读于贵州民族学院音乐舞蹈学院</t>
  </si>
  <si>
    <t>520128376313</t>
  </si>
  <si>
    <t>00306</t>
  </si>
  <si>
    <t>蒋维雯</t>
  </si>
  <si>
    <t>522730199604140284</t>
  </si>
  <si>
    <t>19960414</t>
  </si>
  <si>
    <t>湖北科技学院</t>
  </si>
  <si>
    <t>1015804808@qq.com</t>
  </si>
  <si>
    <t>13595418682</t>
  </si>
  <si>
    <t>2011年9月——2014年6月龙里中学；2014年9月——2018年6月湖北科技学院；</t>
  </si>
  <si>
    <t>520128373909</t>
  </si>
  <si>
    <t>00307</t>
  </si>
  <si>
    <t>周晶</t>
  </si>
  <si>
    <t>522424198908200049</t>
  </si>
  <si>
    <t>19890820</t>
  </si>
  <si>
    <t>艺术设计（环境艺术设计）</t>
  </si>
  <si>
    <t>广西师范大学</t>
  </si>
  <si>
    <t>20140630</t>
  </si>
  <si>
    <t>959859051@qq.com</t>
  </si>
  <si>
    <t>18785148951</t>
  </si>
  <si>
    <t>2005年9月——2009年6月，贵州省金沙县第一中学，学生； 2009年9月——2014年6月，广西师范大学，艺术设计（环境艺术设计）专业； 2014年7月——2018年6月，四川环宇建筑设计有限公司贵阳分公司，景观设计师。</t>
  </si>
  <si>
    <t>520128378019</t>
  </si>
  <si>
    <t>00308</t>
  </si>
  <si>
    <t>王建</t>
  </si>
  <si>
    <t>520103198706034871</t>
  </si>
  <si>
    <t>19870603</t>
  </si>
  <si>
    <t>201006</t>
  </si>
  <si>
    <t>长春工程学院</t>
  </si>
  <si>
    <t>湘潭市规划建筑设计院贵阳分院</t>
  </si>
  <si>
    <t>20100710</t>
  </si>
  <si>
    <t>13885082809</t>
  </si>
  <si>
    <t>2003.9~2006.6贵阳车辆厂子弟学校（学生） 2006.9~2010.6长春工程学院（学生） 2012.5~2015.5云南城规勘察设计有限公司（结构设计师） 2016.7~2018.7湘潭市规划建筑设计院贵阳分院（结构设计师）</t>
  </si>
  <si>
    <t>520128372922</t>
  </si>
  <si>
    <t>00309</t>
  </si>
  <si>
    <t>杨汝秀</t>
  </si>
  <si>
    <t>522731199503155264</t>
  </si>
  <si>
    <t>19930315</t>
  </si>
  <si>
    <t>贵州惠水</t>
  </si>
  <si>
    <t>北华大学经济管理学院</t>
  </si>
  <si>
    <t>惠水县小康社会建设办公室</t>
  </si>
  <si>
    <t>20150922</t>
  </si>
  <si>
    <t>1021313846@qq.com</t>
  </si>
  <si>
    <t>18485359912</t>
  </si>
  <si>
    <t>2008.09-2011.06惠水县民族中学读书 2011.09-2015.07北华大学经济管理学院行政管理专业学习 2015.09-2017.10惠水县羡塘镇人力资源和社会保障服务中心工作员 2017.10－－惠水县小康社会建设办公室工作员</t>
  </si>
  <si>
    <t>520128374330</t>
  </si>
  <si>
    <t>00310</t>
  </si>
  <si>
    <t>罗阳</t>
  </si>
  <si>
    <t>51102319910706217X</t>
  </si>
  <si>
    <t>19910706</t>
  </si>
  <si>
    <t>四川省资阳市安岳县</t>
  </si>
  <si>
    <t>经济学（工程经济类）</t>
  </si>
  <si>
    <t>贵州康扬医疗管理有限公司</t>
  </si>
  <si>
    <t>20150718</t>
  </si>
  <si>
    <t>二级建造师（市政工程）</t>
  </si>
  <si>
    <t>yangyang120123@163.com</t>
  </si>
  <si>
    <t>15985011295</t>
  </si>
  <si>
    <t>四川省安岳中学就读高中，毕业于河北工程大学经济学专业；先后在贵州合石电子商务有限公司任营销策划；贵州众跃信息科技有限公司任策划主管；贵州康扬医疗管理有限公司项目经理。</t>
  </si>
  <si>
    <t>520128372021</t>
  </si>
  <si>
    <t>00311</t>
  </si>
  <si>
    <t>林怡</t>
  </si>
  <si>
    <t>522401199204076828</t>
  </si>
  <si>
    <t>19920407</t>
  </si>
  <si>
    <t>数学与应用数学</t>
  </si>
  <si>
    <t>毕节市七星关区阴底中学</t>
  </si>
  <si>
    <t>13908575760</t>
  </si>
  <si>
    <t>2007年09月至2010年07月在毕节市民族中学就读高中； 2010年09月至2014年07月在贵阳市贵阳学院就读大学本科； 2014年09月至2017年09月在毕节市阴底中学任特岗教师。</t>
  </si>
  <si>
    <t>520128377113</t>
  </si>
  <si>
    <t>00313</t>
  </si>
  <si>
    <t>熊文涓</t>
  </si>
  <si>
    <t>522127199507074026</t>
  </si>
  <si>
    <t>19950707</t>
  </si>
  <si>
    <t>西安科技大学</t>
  </si>
  <si>
    <t>1350401482@qq.com</t>
  </si>
  <si>
    <t>18729270415</t>
  </si>
  <si>
    <t>2016年西安科技大学测量实习 2016年西安科技大学金工实习 2016年陕煤澄合矿业有限公司王村煤矿认识实习 2017年陕西彬长小庄矿业有限公司</t>
  </si>
  <si>
    <t>520128373014</t>
  </si>
  <si>
    <t>00314</t>
  </si>
  <si>
    <t>陈永红</t>
  </si>
  <si>
    <t>520202198703164426</t>
  </si>
  <si>
    <t>19870316</t>
  </si>
  <si>
    <t>贵州省黔东南州镇远县</t>
  </si>
  <si>
    <t>河北科技师范学院</t>
  </si>
  <si>
    <t>镇远县文德民族中学校</t>
  </si>
  <si>
    <t>15885912388</t>
  </si>
  <si>
    <t>2003年7月至2007年6月在盘江高中就读 2007年7月至2011年6月在河北科技师范学院就读 2011年6月至2013年9月在家待业 2013年9月至2017年7月在镇远县青溪初级中学任职 2017年7月至今在镇远县文德民族中学校任职</t>
  </si>
  <si>
    <t>520128375420</t>
  </si>
  <si>
    <t>00316</t>
  </si>
  <si>
    <t>张俊</t>
  </si>
  <si>
    <t>522528199310203638</t>
  </si>
  <si>
    <t>19931020</t>
  </si>
  <si>
    <t>贵州省安顺市关岭县</t>
  </si>
  <si>
    <t>201216</t>
  </si>
  <si>
    <t>2309643400@qq.com</t>
  </si>
  <si>
    <t>18785109704</t>
  </si>
  <si>
    <t>当兵两年满足两年工作经验。</t>
  </si>
  <si>
    <t>2008.09—2012.07关岭一中 2012.09—2012.12贵州师范大学 2012.12—2014.12中国人民解放军77256部队 2014.12—2018.07贵州师范大学</t>
  </si>
  <si>
    <t>520128374922</t>
  </si>
  <si>
    <t>00319</t>
  </si>
  <si>
    <t>鄢娜</t>
  </si>
  <si>
    <t>52020119840806002X</t>
  </si>
  <si>
    <t>19840806</t>
  </si>
  <si>
    <t>六盘水市广播电视大学</t>
  </si>
  <si>
    <t>黔中2017910480</t>
  </si>
  <si>
    <t>16944985@qq.com</t>
  </si>
  <si>
    <t>15908589527、18985938486</t>
  </si>
  <si>
    <t>1999——2003就读于六盘水市第三中学 2003－－2007.07就读于贵州大学法学院 2007.08-2010.02工作于贵州移动六盘水分公司派遣制员工 2010.03——今任教于六盘水市广播电视大学</t>
  </si>
  <si>
    <t>520128376208</t>
  </si>
  <si>
    <t>00324</t>
  </si>
  <si>
    <t>石佳</t>
  </si>
  <si>
    <t>522101199301030825</t>
  </si>
  <si>
    <t>19930103</t>
  </si>
  <si>
    <t>三峡大学</t>
  </si>
  <si>
    <t>中职教师资格、初级会计师证</t>
  </si>
  <si>
    <t>601613239@qq.com</t>
  </si>
  <si>
    <t>15902505842</t>
  </si>
  <si>
    <t>2014.7——2018.4中国人民银行贵阳中心支行科员 2012.7——2012.8中投证券财务部实习 2007——2010贵阳六中</t>
  </si>
  <si>
    <t>520128370406</t>
  </si>
  <si>
    <t>00325</t>
  </si>
  <si>
    <t>黄茜茜</t>
  </si>
  <si>
    <t>52272819941019272X</t>
  </si>
  <si>
    <t>19941019</t>
  </si>
  <si>
    <t>动画</t>
  </si>
  <si>
    <t>黄淮学院</t>
  </si>
  <si>
    <t>贵州省非物质文化遗产博览馆</t>
  </si>
  <si>
    <t>18798825218</t>
  </si>
  <si>
    <t>2009年9月——2012年7月就读于罗甸民族中学 2012年9月——2016年7月就读于黄淮学院 2016年7月至今就职于贵州省非物质文化遗产博览馆</t>
  </si>
  <si>
    <t>520128377218</t>
  </si>
  <si>
    <t>00326</t>
  </si>
  <si>
    <t>王欢</t>
  </si>
  <si>
    <t>520111199307271524</t>
  </si>
  <si>
    <t>19930727</t>
  </si>
  <si>
    <t>贵州新西南教育发展有限公司</t>
  </si>
  <si>
    <t>初级教师资格证</t>
  </si>
  <si>
    <t>463177500@qq.com</t>
  </si>
  <si>
    <t>15285170806</t>
  </si>
  <si>
    <t>由于本人在新西南教育主要从事教务一职，主要与学生进行沟通，负责学员的相关上课问题。</t>
  </si>
  <si>
    <t>2006年9月-2009年6月就读四川隆昌七中 2009年9月-2013年6月就读四川师范大学 2015年10月至今工作于贵州新西南教育发展有限公司</t>
  </si>
  <si>
    <t>520128374015</t>
  </si>
  <si>
    <t>00328</t>
  </si>
  <si>
    <t>张萨妮</t>
  </si>
  <si>
    <t>522626198706300141</t>
  </si>
  <si>
    <t>19870630</t>
  </si>
  <si>
    <t>贵州省贵阳市南明区延安南路63号</t>
  </si>
  <si>
    <t>海南金厦建设股份有限公司贵州分公司</t>
  </si>
  <si>
    <t>二级建造师（建筑专业）</t>
  </si>
  <si>
    <t>286165317@qq.com</t>
  </si>
  <si>
    <t>15286044390</t>
  </si>
  <si>
    <t>喜欢教师这个职业，愿意为教师这一职业贡献自己的一份力量。</t>
  </si>
  <si>
    <t>2016年6月至今在海南金厦建设股份有限公司贵州分公司做室内设计师2011年7月-2016年3从事室内设计工作2007-2011年贵阳学院就读艺术设计专业2003年9月-2007年7月贵州省岑巩县岑巩民族中学就读高中</t>
  </si>
  <si>
    <t>520128375322</t>
  </si>
  <si>
    <t>00329</t>
  </si>
  <si>
    <t>杨万里</t>
  </si>
  <si>
    <t>522225199009033232</t>
  </si>
  <si>
    <t>19900903</t>
  </si>
  <si>
    <t>贵州思南</t>
  </si>
  <si>
    <t>政治学与行政学</t>
  </si>
  <si>
    <t>贵安新区马场镇政府</t>
  </si>
  <si>
    <t>20130724</t>
  </si>
  <si>
    <t>15285154994</t>
  </si>
  <si>
    <t>2006-2009年贵州省思南县塘头中学 2009-2013贵州师范大学 2013-至今贵安新区马场镇政府</t>
  </si>
  <si>
    <t>520128377428</t>
  </si>
  <si>
    <t>00331</t>
  </si>
  <si>
    <t>邱印</t>
  </si>
  <si>
    <t>522401198912060080</t>
  </si>
  <si>
    <t>19891206</t>
  </si>
  <si>
    <t>北京化工大学北方学院</t>
  </si>
  <si>
    <t>20150104</t>
  </si>
  <si>
    <t>499297209@qq.com</t>
  </si>
  <si>
    <t>18685806827</t>
  </si>
  <si>
    <t>2015年01月至2017年10月就职于贵州瑞亿来房地产开发有限公司（职位：会计）</t>
  </si>
  <si>
    <t>2004.09—2007.07六盘水民族中学（高中） 2009.09—2013.07北京化工大学北方学院（本科）</t>
  </si>
  <si>
    <t>520128377205</t>
  </si>
  <si>
    <t>00337</t>
  </si>
  <si>
    <t>付丹</t>
  </si>
  <si>
    <t>522323199307231328</t>
  </si>
  <si>
    <t>19930723</t>
  </si>
  <si>
    <t>材料科学与工程</t>
  </si>
  <si>
    <t>贵州光阴故事文化传播有限公司</t>
  </si>
  <si>
    <t>1135040820@qq.com</t>
  </si>
  <si>
    <t>18285113039</t>
  </si>
  <si>
    <t>2008.09～2011.07高中贵州省兴义中学就读 2011.09～2015.07本科贵州大学材料与冶金学院就读</t>
  </si>
  <si>
    <t>520128377703</t>
  </si>
  <si>
    <t>00341</t>
  </si>
  <si>
    <t>田莎</t>
  </si>
  <si>
    <t>433123198904155160</t>
  </si>
  <si>
    <t>19890415</t>
  </si>
  <si>
    <t>湖南省凤凰县</t>
  </si>
  <si>
    <t>13628505564</t>
  </si>
  <si>
    <t>2004-2007就读于凤凰县高级中学。2007-2011就读于贵州民族学院音乐舞蹈学院</t>
  </si>
  <si>
    <t>520128372611</t>
  </si>
  <si>
    <t>00342</t>
  </si>
  <si>
    <t>巫银嵩</t>
  </si>
  <si>
    <t>52260119921103001X</t>
  </si>
  <si>
    <t>19921103</t>
  </si>
  <si>
    <t>贵州省凯里市</t>
  </si>
  <si>
    <t>应用化学</t>
  </si>
  <si>
    <t>中南大学化学化工学院</t>
  </si>
  <si>
    <t>贵州省有色金属和核工业地质勘查局物化探总队化验监测中心</t>
  </si>
  <si>
    <t>实验员</t>
  </si>
  <si>
    <t>273750489@qq.com</t>
  </si>
  <si>
    <t>18285084606</t>
  </si>
  <si>
    <t>200809-201106就读于凯里市第一中学 201109-201506就读于中南大学 201604-201610就职于昂立外国语学校 201702-至今就职于贵州省有色金属和核工业地质勘查局物化探总队化验监测中心</t>
  </si>
  <si>
    <t>520128372008</t>
  </si>
  <si>
    <t>00343</t>
  </si>
  <si>
    <t>张磊</t>
  </si>
  <si>
    <t>522428198909170211</t>
  </si>
  <si>
    <t>19890917</t>
  </si>
  <si>
    <t>赫章县农牧局</t>
  </si>
  <si>
    <t>20150816</t>
  </si>
  <si>
    <t>高级中学教师职业资格证</t>
  </si>
  <si>
    <t>13885483752</t>
  </si>
  <si>
    <t>2009年9月-2011年6月赫章县第三中学 2011年6月-2015年9月黔南民族师范学院 2015年8月-至今赫章县农牧局</t>
  </si>
  <si>
    <t>520128371630</t>
  </si>
  <si>
    <t>00344</t>
  </si>
  <si>
    <t>赵庭远</t>
  </si>
  <si>
    <t>520122199307010657</t>
  </si>
  <si>
    <t>19930701</t>
  </si>
  <si>
    <t>贵州省息烽县</t>
  </si>
  <si>
    <t>材料物理</t>
  </si>
  <si>
    <t>贵州大学材料与冶金学院</t>
  </si>
  <si>
    <t>1149343397@qq.com</t>
  </si>
  <si>
    <t>18798608416</t>
  </si>
  <si>
    <t>2009.09-2012.07就读于息烽县第一中学 2012.09-2016.06就读于贵州大学 2016.07-2017.05任职贵阳高新益舸电子有限公司质检部兼技术部部长一职 2017.07-2018.07任职贵州海文信息技术有限公司项目经理一职</t>
  </si>
  <si>
    <t>520128372812</t>
  </si>
  <si>
    <t>00345</t>
  </si>
  <si>
    <t>胡沙沙</t>
  </si>
  <si>
    <t>522422199311052823</t>
  </si>
  <si>
    <t>19931105</t>
  </si>
  <si>
    <t>贵州省</t>
  </si>
  <si>
    <t>文学</t>
  </si>
  <si>
    <t>印度拉夫里专业大学</t>
  </si>
  <si>
    <t>760679813@qq.com</t>
  </si>
  <si>
    <t>15508509952</t>
  </si>
  <si>
    <t>2009-2012：大方县第三中学2012-2015：江西新余学院（会计电算化专业）2015-2016：印度拉夫里专业大学（文学专业）2016-2017：新疆轮台县县政府县委办公室科员2017-至今：贵州首辰知识产权管理有限公司项目申报专员</t>
  </si>
  <si>
    <t>520128372421</t>
  </si>
  <si>
    <t>00346</t>
  </si>
  <si>
    <t>何明祥</t>
  </si>
  <si>
    <t>522423199408087738</t>
  </si>
  <si>
    <t>19940808</t>
  </si>
  <si>
    <t>遵义师范学院</t>
  </si>
  <si>
    <t>18385070345</t>
  </si>
  <si>
    <t>2008.9-2011.6黔西二中 2011.9-2012.6云志中学 2012.9-2016.7遵义师范学院 2015.7-2016.5典雅装饰工程有限公司主任设计师 2016.6-2018.7湖南苹果装饰工程有限公司首席设计师</t>
  </si>
  <si>
    <t>520128377727</t>
  </si>
  <si>
    <t>00347</t>
  </si>
  <si>
    <t>卫学敏</t>
  </si>
  <si>
    <t>142703198710010024</t>
  </si>
  <si>
    <t>19871001</t>
  </si>
  <si>
    <t>长治医学院</t>
  </si>
  <si>
    <t>遵义铝业股份有限公司</t>
  </si>
  <si>
    <t>201008</t>
  </si>
  <si>
    <t>15120332391</t>
  </si>
  <si>
    <t>200309-200607河津中学 200609-201007长治医学院 201008-201205河津市中心医院信息科干事 201205-201806中国铝业遵义氧化铝有限公司党群工作部宣传干事 201807至今遵义铝业股份有限公司党群工作部宣传干事</t>
  </si>
  <si>
    <t>520128373109</t>
  </si>
  <si>
    <t>00348</t>
  </si>
  <si>
    <t>伍潇</t>
  </si>
  <si>
    <t>522527199006210028</t>
  </si>
  <si>
    <t>19900621</t>
  </si>
  <si>
    <t>同济大学</t>
  </si>
  <si>
    <t>西南能矿集团股份有限公司</t>
  </si>
  <si>
    <t>20130707</t>
  </si>
  <si>
    <t>上交所董事会秘书资格证</t>
  </si>
  <si>
    <t>1149632594@qq.com</t>
  </si>
  <si>
    <t>18275062062</t>
  </si>
  <si>
    <t>2005年9月-2008年7月，贵阳一中学生；2008年9月-2013年7月，同济大学法学院学生；2013年7月-至今，西南能矿集团股份有限公司董事会秘书处员工；2006年9月至今，贵州大学MBA在读。</t>
  </si>
  <si>
    <t>520128371101</t>
  </si>
  <si>
    <t>00349</t>
  </si>
  <si>
    <t>黎舒婷</t>
  </si>
  <si>
    <t>520102199106225824</t>
  </si>
  <si>
    <t>19910622</t>
  </si>
  <si>
    <t>贵州省建筑设计研究院</t>
  </si>
  <si>
    <t>二级建造师造价员初级工程师</t>
  </si>
  <si>
    <t>269244863@qq.com</t>
  </si>
  <si>
    <t>13985431262</t>
  </si>
  <si>
    <t>2006~2009就读于贵阳实验三中 2009~2013就读于贵州大学 2013~至今于贵州省建筑设计研究院工作</t>
  </si>
  <si>
    <t>520128371608</t>
  </si>
  <si>
    <t>00350</t>
  </si>
  <si>
    <t>杨茜</t>
  </si>
  <si>
    <t>522121199203124225</t>
  </si>
  <si>
    <t>19920312</t>
  </si>
  <si>
    <t>法律</t>
  </si>
  <si>
    <t>开阳县委组织部</t>
  </si>
  <si>
    <t>20121101</t>
  </si>
  <si>
    <t>976270542@qq.com</t>
  </si>
  <si>
    <t>13096748675</t>
  </si>
  <si>
    <t>07年-09年遵义县鸭溪中学；09年-12年南开大学旅游与服务学院大专；12年-13年贵州电视台第五频道法治记者；14年-15年开阳县毛云乡政府工作人员；15年至今开阳县委组织部工作人员；15年-16年贵州大学法律本科</t>
  </si>
  <si>
    <t>520128376701</t>
  </si>
  <si>
    <t>00353</t>
  </si>
  <si>
    <t>顾云</t>
  </si>
  <si>
    <t>522427199104044638</t>
  </si>
  <si>
    <t>19910404</t>
  </si>
  <si>
    <t>赫章县财神镇人民政府西部志愿者</t>
  </si>
  <si>
    <t>13618560163</t>
  </si>
  <si>
    <t>2016年7月参加大学生志愿服务西部计划，服务于赫章县财神镇人民政府，至今仍在岗。</t>
  </si>
  <si>
    <t>高中：2009年9月-2012年6月威宁民族中学 大学：2012年9月-2016年6月铜仁学院 2016年7月至今，参加大学生志愿服务西部计划，服务于赫章县财神镇人民政府，至今仍在岗。</t>
  </si>
  <si>
    <t>520128373123</t>
  </si>
  <si>
    <t>00356</t>
  </si>
  <si>
    <t>景丽娟</t>
  </si>
  <si>
    <t>520202199311148026</t>
  </si>
  <si>
    <t>19931114</t>
  </si>
  <si>
    <t>贵州六盘水市盘州市</t>
  </si>
  <si>
    <t>盘州市航空产业投资开发有限责任公司</t>
  </si>
  <si>
    <t>20160601</t>
  </si>
  <si>
    <t>初级会计</t>
  </si>
  <si>
    <t>1041101744@qq.com</t>
  </si>
  <si>
    <t>18785145807</t>
  </si>
  <si>
    <t>2009年9月-2012年6月盘州市第一中学 2012年9月-2016年7月贵州师范大学 2016年6月-11月贵州国塑科技管业有限公司 2016年12月-2017年8月晴隆县财政局长流分局财务 2017年8月至今盘州市航投公司出纳/会计</t>
  </si>
  <si>
    <t>520128374102</t>
  </si>
  <si>
    <t>00358</t>
  </si>
  <si>
    <t>周旋</t>
  </si>
  <si>
    <t>370285198705135920</t>
  </si>
  <si>
    <t>19870513</t>
  </si>
  <si>
    <t>山东省莱西梅花山庄</t>
  </si>
  <si>
    <t>山东师范大学</t>
  </si>
  <si>
    <t>20160301</t>
  </si>
  <si>
    <t>教员(技校)</t>
  </si>
  <si>
    <t>317921763@qq.com</t>
  </si>
  <si>
    <t>15166672469</t>
  </si>
  <si>
    <t>为人诚恳，吃苦耐劳，乐观积极，适应能力强； 注重团队的共同学习和进步； 善于与人相处，具有良好的交际能力。</t>
  </si>
  <si>
    <t>200309——200607莱西一种 200609——200907山东铝业职业技术学院 201209——201507山东师范大学</t>
  </si>
  <si>
    <t>520128371210</t>
  </si>
  <si>
    <t>00359</t>
  </si>
  <si>
    <t>孔雯</t>
  </si>
  <si>
    <t>522731199405071286</t>
  </si>
  <si>
    <t>19940507</t>
  </si>
  <si>
    <t>成都信息工程大学银杏酒店管理学院</t>
  </si>
  <si>
    <t>贵州省惠水县涟江街道办事处</t>
  </si>
  <si>
    <t>18375150502</t>
  </si>
  <si>
    <t>2009.09-2012.06就读于贵阳十一中 2012.09-2016.06就读于成都信息工程大学银杏酒店管理学院 2012.06-至今工作于贵州省惠水县涟江街道办事处</t>
  </si>
  <si>
    <t>520128377914</t>
  </si>
  <si>
    <t>00360</t>
  </si>
  <si>
    <t>汪芹</t>
  </si>
  <si>
    <t>522224199202280829</t>
  </si>
  <si>
    <t>19920228</t>
  </si>
  <si>
    <t>贵州省石阡县龙塘镇关门岩村五组</t>
  </si>
  <si>
    <t>中草药栽培与鉴定</t>
  </si>
  <si>
    <t>贵州大学农学院</t>
  </si>
  <si>
    <t>贵州大通路桥工程建设有限公司</t>
  </si>
  <si>
    <t>20160716</t>
  </si>
  <si>
    <t>1285857452@qq.com</t>
  </si>
  <si>
    <t>18285117029</t>
  </si>
  <si>
    <t>201607~201710贵州大通路桥工程建设有限公司工地试验室资料员 201710~至今贵州大通路桥工程建设有限公司工地试验室主管</t>
  </si>
  <si>
    <t>200809~201107贵州省石阡县民族中学高中 201109~201607贵州大学农学院中草药栽培与鉴定本科 201709~至今大连理工大学土木工程本科（第二学位）</t>
  </si>
  <si>
    <t>520128371619</t>
  </si>
  <si>
    <t>00361</t>
  </si>
  <si>
    <t>艾梅</t>
  </si>
  <si>
    <t>522226199310270049</t>
  </si>
  <si>
    <t>19931027</t>
  </si>
  <si>
    <t>贵州铜仁</t>
  </si>
  <si>
    <t>201511</t>
  </si>
  <si>
    <t>596215512@qq.com</t>
  </si>
  <si>
    <t>15285517218</t>
  </si>
  <si>
    <t>2009年9月-2016年7月就读于贵州省印江民族中学 2012年9月-2016年7月就读于贵州大学科技学院</t>
  </si>
  <si>
    <t>520128374805</t>
  </si>
  <si>
    <t>00363</t>
  </si>
  <si>
    <t>乐娟</t>
  </si>
  <si>
    <t>520114198711180020</t>
  </si>
  <si>
    <t>19871118</t>
  </si>
  <si>
    <t>教师资格证、导游从业资格证</t>
  </si>
  <si>
    <t>13765827697</t>
  </si>
  <si>
    <t>2003.09.01-2006.07.01贵阳市第二十五中学 2006.09.01-2010.07.01贵州民族学院 2010.07.01-2011.01贵州民族大酒店 2011.02.28-2011.07.01贵阳经济技术学校 2011.09.01-2017.09.25贵州职业技术学院</t>
  </si>
  <si>
    <t>520128375113</t>
  </si>
  <si>
    <t>00364</t>
  </si>
  <si>
    <t>曾宗伟</t>
  </si>
  <si>
    <t>520103199210155615</t>
  </si>
  <si>
    <t>19921015</t>
  </si>
  <si>
    <t>工程管理</t>
  </si>
  <si>
    <t>成都理工大学工程技术学院</t>
  </si>
  <si>
    <t>中国水利水电第九工程局有限公司海外事业部/国际公司</t>
  </si>
  <si>
    <t>20150706</t>
  </si>
  <si>
    <t>527938217@qq.com</t>
  </si>
  <si>
    <t>18585802841</t>
  </si>
  <si>
    <t>2008年9月-2011年6月，贵阳市第二中学 2011年9月-2015年6月，成都理工大学工程技术学院 2015年7月-至今，中国水利水电第九工程局有限公司海外事业部/国际公司，市场营销部技术处科员</t>
  </si>
  <si>
    <t>520128374308</t>
  </si>
  <si>
    <t>00366</t>
  </si>
  <si>
    <t>陆光敏</t>
  </si>
  <si>
    <t>522631198801103737</t>
  </si>
  <si>
    <t>19880110</t>
  </si>
  <si>
    <t>湖北省武汉市</t>
  </si>
  <si>
    <t>生物技术</t>
  </si>
  <si>
    <t>中南民族大学</t>
  </si>
  <si>
    <t>492313175@qq.com</t>
  </si>
  <si>
    <t>13667172977</t>
  </si>
  <si>
    <t>2002年9月-2008年6月黎平一中 2008年9月-2012年7月中南民族大学 2012年7月-2014年6月武汉华美生物工程有限公司 2014年7月-2017年3月武汉伊莱瑞特生物科技有限公司 2017年4月-2018年7月待业</t>
  </si>
  <si>
    <t>520128375716</t>
  </si>
  <si>
    <t>00367</t>
  </si>
  <si>
    <t>金婷婷</t>
  </si>
  <si>
    <t>522501199108272429</t>
  </si>
  <si>
    <t>19910827</t>
  </si>
  <si>
    <t>镇宁自治县白马湖街道办事处财政分局</t>
  </si>
  <si>
    <t>20160113</t>
  </si>
  <si>
    <t>18798009415</t>
  </si>
  <si>
    <t>2006年09月-2009年06月安顺一中读高中 2009年09月-2010年06月安顺二中复读一年 2010年09月-2014年06月贵州大学读本科 204年09月-2015年12月安顺市旅游局见习 2016年1月至今镇宁白马湖街道办事处上班</t>
  </si>
  <si>
    <t>520128375721</t>
  </si>
  <si>
    <t>00368</t>
  </si>
  <si>
    <t>高明娟</t>
  </si>
  <si>
    <t>522126199206097025</t>
  </si>
  <si>
    <t>19920609</t>
  </si>
  <si>
    <t>贵州省遵义市务川县</t>
  </si>
  <si>
    <t>交通运输类铁道运输</t>
  </si>
  <si>
    <t>北京交通大学</t>
  </si>
  <si>
    <t>17385691431</t>
  </si>
  <si>
    <t>2008年9月至2011年7月，贵州省务川中学；2011年9月至2015年7月，北京交通大学；2015年10月至2016年6月，贵阳长城宽带网络服务有限公司；2016年10月至今，经营个体餐饮。</t>
  </si>
  <si>
    <t>520128373807</t>
  </si>
  <si>
    <t>00370</t>
  </si>
  <si>
    <t>杨怡</t>
  </si>
  <si>
    <t>522121199107020223</t>
  </si>
  <si>
    <t>19910702</t>
  </si>
  <si>
    <t>贵州省播州区</t>
  </si>
  <si>
    <t>初中音乐教师资格证</t>
  </si>
  <si>
    <t>282285498@qq.com</t>
  </si>
  <si>
    <t>18798142720</t>
  </si>
  <si>
    <t>2006.9-2011.7，遵义师范学院五年一贯制大专，音乐教育；2011.10-2013.3，遵义音乐家协会办公室，文员；2013.4-2014.1，遵义市私立贵龙中学，音乐教师；2016.8-2017.6，遵义市习水县东皇二小；2017.7-至今，待业</t>
  </si>
  <si>
    <t>520128374914</t>
  </si>
  <si>
    <t>00371</t>
  </si>
  <si>
    <t>张洋</t>
  </si>
  <si>
    <t>522424199401052811</t>
  </si>
  <si>
    <t>19940105</t>
  </si>
  <si>
    <t>852950684@qq.com</t>
  </si>
  <si>
    <t>15885360646</t>
  </si>
  <si>
    <t>2009年9月至2012年7月就读于金沙县第一中学 2012年9月至2016年7月就读于六盘水师范学校 2016年7月至2018年7月在高坪镇人民政府任禁毒专干 2018年7月至今在家待业</t>
  </si>
  <si>
    <t>520128377510</t>
  </si>
  <si>
    <t>00372</t>
  </si>
  <si>
    <t>郑甜</t>
  </si>
  <si>
    <t>520112198411220040</t>
  </si>
  <si>
    <t>19841122</t>
  </si>
  <si>
    <t>13312289984</t>
  </si>
  <si>
    <t>2000-2003贵阳六中 2003-2007贵州大学就读 2007-至今贵阳学院任教</t>
  </si>
  <si>
    <t>520128370106</t>
  </si>
  <si>
    <t>00373</t>
  </si>
  <si>
    <t>向璐璐</t>
  </si>
  <si>
    <t>520121199302201220</t>
  </si>
  <si>
    <t>19930220</t>
  </si>
  <si>
    <t>贵州开阳</t>
  </si>
  <si>
    <t>学前教育</t>
  </si>
  <si>
    <t>贵州师范大学求是学院</t>
  </si>
  <si>
    <t>开阳县紫兴幼儿园</t>
  </si>
  <si>
    <t>20160501</t>
  </si>
  <si>
    <t>15285575511</t>
  </si>
  <si>
    <t>200709-201007开阳县第三中学 201009-201407贵州师范大学求是学院 201605-至今开阳县紫兴幼儿园</t>
  </si>
  <si>
    <t>520128370728</t>
  </si>
  <si>
    <t>00374</t>
  </si>
  <si>
    <t>王子君</t>
  </si>
  <si>
    <t>52222819910401002X</t>
  </si>
  <si>
    <t>19910401</t>
  </si>
  <si>
    <t>哈尔滨金融学院</t>
  </si>
  <si>
    <t>开阳县财政局龙水乡分局</t>
  </si>
  <si>
    <t>20140815</t>
  </si>
  <si>
    <t>572555889@qq.com</t>
  </si>
  <si>
    <t>14785472281</t>
  </si>
  <si>
    <t>2005/09-2008/07沿河民族中学；2008/09-2013/07哈尔滨金融学院。</t>
  </si>
  <si>
    <t>520128374010</t>
  </si>
  <si>
    <t>00376</t>
  </si>
  <si>
    <t>潘翼</t>
  </si>
  <si>
    <t>522123199008274538</t>
  </si>
  <si>
    <t>19900827</t>
  </si>
  <si>
    <t>贵州绥阳</t>
  </si>
  <si>
    <t>工商管理</t>
  </si>
  <si>
    <t>贵州新能源投资开发有限公司</t>
  </si>
  <si>
    <t>201508</t>
  </si>
  <si>
    <t>18285144484</t>
  </si>
  <si>
    <t>200709-201107绥阳县育才中学读书 201109-201507贵州大学明德学院读书 201508-201806贵州电网有限责任公司遵义绥阳供电所工作 201806至今贵州新能源投资开发有限公司工作</t>
  </si>
  <si>
    <t>520128372103</t>
  </si>
  <si>
    <t>00377</t>
  </si>
  <si>
    <t>吴小艳</t>
  </si>
  <si>
    <t>522225198909118464</t>
  </si>
  <si>
    <t>19890911</t>
  </si>
  <si>
    <t>贵州省湄潭县马山镇新建村水浒寺组22号</t>
  </si>
  <si>
    <t>基础医学（医学生物技术方向）</t>
  </si>
  <si>
    <t>安顺市民族中等职业学校</t>
  </si>
  <si>
    <t>20151026</t>
  </si>
  <si>
    <t>教员(中专)</t>
  </si>
  <si>
    <t>计算机二级</t>
  </si>
  <si>
    <t>645293855@qq.com</t>
  </si>
  <si>
    <t>18785132273</t>
  </si>
  <si>
    <t>1、撰写的论文《论如何增强中职生学习内驱力》荣获贵州省教育科学院、贵州省教育学会2016年教育教学科研论文及教学设计一等奖。 2、工作以来连续三年担任班主任，班级考核均达到中等以上。学生满意度测评均为合格。</t>
  </si>
  <si>
    <t>2006.09-2010.07思南民族中学 2010.09-2015.07贵州医科大学 2015.10-至今安顺市民族中等职业学校</t>
  </si>
  <si>
    <t>520128371829</t>
  </si>
  <si>
    <t>00378</t>
  </si>
  <si>
    <t>郭红</t>
  </si>
  <si>
    <t>520221199210024728</t>
  </si>
  <si>
    <t>19921002</t>
  </si>
  <si>
    <t>贵州水城</t>
  </si>
  <si>
    <t>材料化学</t>
  </si>
  <si>
    <t>西部计划志愿者服务于水城县陡箐镇</t>
  </si>
  <si>
    <t>2217348938@qq.com</t>
  </si>
  <si>
    <t>18798618425</t>
  </si>
  <si>
    <t>2016年7月-2018年7月，作为西部计划志愿者服务于六盘水市水城县陡箐镇，在取得毕业证之后满足2年工作经历。</t>
  </si>
  <si>
    <t>2009.09-2012.07就读于六盘水市第三中学 2012.09-2016.07就读于贵州大学本科</t>
  </si>
  <si>
    <t>520128370225</t>
  </si>
  <si>
    <t>00379</t>
  </si>
  <si>
    <t>龙灵草</t>
  </si>
  <si>
    <t>522425199601140089</t>
  </si>
  <si>
    <t>19960114</t>
  </si>
  <si>
    <t>贵州省织金县营合乡三甲村中心校</t>
  </si>
  <si>
    <t>贵州民族大学音乐舞蹈学院</t>
  </si>
  <si>
    <t>高级中学音乐教师资格证</t>
  </si>
  <si>
    <t>1098298719@qq.com</t>
  </si>
  <si>
    <t>15585150785</t>
  </si>
  <si>
    <t>在校所学具体专业为古筝。</t>
  </si>
  <si>
    <t>2011年9月—2014年7月织金县第五中学 2014年9月—2018年7月贵州民族大学</t>
  </si>
  <si>
    <t>520128371115</t>
  </si>
  <si>
    <t>00380</t>
  </si>
  <si>
    <t>任艳霞</t>
  </si>
  <si>
    <t>522132198705235923</t>
  </si>
  <si>
    <t>19870523</t>
  </si>
  <si>
    <t>贵州仁怀</t>
  </si>
  <si>
    <t>仁怀外国语学校</t>
  </si>
  <si>
    <t>15985232301</t>
  </si>
  <si>
    <t>2007.9-2010.6习水县第一中学 2010.9-2014.6西南大学教育学部教育学专业 2014.9至今仁怀外国语学校初中数学教师</t>
  </si>
  <si>
    <t>520128372015</t>
  </si>
  <si>
    <t>00381</t>
  </si>
  <si>
    <t>卢林琴</t>
  </si>
  <si>
    <t>522425199311172728</t>
  </si>
  <si>
    <t>19931117</t>
  </si>
  <si>
    <t>贵州省织金县马场乡龙井村岩脚寨组</t>
  </si>
  <si>
    <t>20160201</t>
  </si>
  <si>
    <t>会计从业资格证书</t>
  </si>
  <si>
    <t>18785089984</t>
  </si>
  <si>
    <t>民族：穿青人</t>
  </si>
  <si>
    <t>2009.09-2012.07织金三中学习、2012.09-2016.07贵州大学明德学院经济系财务管理专业学习、2016.07-2017.02公司会计、2017.02-至今织金县环保局会计</t>
  </si>
  <si>
    <t>520128376721</t>
  </si>
  <si>
    <t>00382</t>
  </si>
  <si>
    <t>刘赛</t>
  </si>
  <si>
    <t>52022219931130002X</t>
  </si>
  <si>
    <t>19931130</t>
  </si>
  <si>
    <t>贵州省盘县老厂镇石门居委会17号</t>
  </si>
  <si>
    <t>物流工程</t>
  </si>
  <si>
    <t>南京农业大学</t>
  </si>
  <si>
    <t>计算机二级C，大学英语六级</t>
  </si>
  <si>
    <t>1403353719@qq.com</t>
  </si>
  <si>
    <t>15692785002</t>
  </si>
  <si>
    <t>2008.09-2011.07盘县第二中学理科生 2011.09-2015.07南京农业大学物流工程 2015.07-2017.12广州宝供物流企业集团有限公司客服经理 2018.01-2018.03京东商城华南区域分公司大客户项目经理</t>
  </si>
  <si>
    <t>520128375817</t>
  </si>
  <si>
    <t>00383</t>
  </si>
  <si>
    <t>钱希望</t>
  </si>
  <si>
    <t>522423199208120441</t>
  </si>
  <si>
    <t>19920812</t>
  </si>
  <si>
    <t>20160520</t>
  </si>
  <si>
    <t>852274436@qq.com</t>
  </si>
  <si>
    <t>18285169646</t>
  </si>
  <si>
    <t>2008.08-2011.06高中黔西一中 2011.08-2015.07大学贵阳学院法学专业</t>
  </si>
  <si>
    <t>520128376214</t>
  </si>
  <si>
    <t>00384</t>
  </si>
  <si>
    <t>522123199210110051</t>
  </si>
  <si>
    <t>19921011</t>
  </si>
  <si>
    <t>贵州省绥阳县</t>
  </si>
  <si>
    <t>泗渡镇村镇建设服务中心</t>
  </si>
  <si>
    <t>20170215</t>
  </si>
  <si>
    <t>327498652@qq.com</t>
  </si>
  <si>
    <t>18798885314</t>
  </si>
  <si>
    <t>2009年9月-2012年6月绥阳县中学 2012年9月-2016年6月贵州师范大学求是学院土木工程专业 2017年2月至今泗渡镇村镇建设服务中心</t>
  </si>
  <si>
    <t>520128373405</t>
  </si>
  <si>
    <t>00388</t>
  </si>
  <si>
    <t>付佳佳</t>
  </si>
  <si>
    <t>522227199401154445</t>
  </si>
  <si>
    <t>民族学</t>
  </si>
  <si>
    <t>大方县安乐乡人民政府</t>
  </si>
  <si>
    <t>18300863630</t>
  </si>
  <si>
    <t>2009年7月至2012年6月就读于凤冈县一中 2012年9月至2016年6月进入贵州民族大学民族学专业学习 2016年8月至2018年7月以一名志愿者身份服务于大方县安乐乡人民政府</t>
  </si>
  <si>
    <t>520128372521</t>
  </si>
  <si>
    <t>00390</t>
  </si>
  <si>
    <t>韩奔悦</t>
  </si>
  <si>
    <t>522125198805300020</t>
  </si>
  <si>
    <t>19880530</t>
  </si>
  <si>
    <t>201108</t>
  </si>
  <si>
    <t>393405913@qq.com</t>
  </si>
  <si>
    <t>15985191834</t>
  </si>
  <si>
    <t>2004-2007在遵义道真中学就读高中；2007.7-2011.7在贵州大学科技学院就读工商管理专业；2011.8-2014.1在贵州欧泊电子做人事助理；2014.2-2017.4贵阳建筑勘察设计有限公司做行政人事专员</t>
  </si>
  <si>
    <t>520128374202</t>
  </si>
  <si>
    <t>00393</t>
  </si>
  <si>
    <t>李子君</t>
  </si>
  <si>
    <t>520112199301220028</t>
  </si>
  <si>
    <t>19930122</t>
  </si>
  <si>
    <t>中国地质大学长城学院</t>
  </si>
  <si>
    <t>15085943534</t>
  </si>
  <si>
    <t>2008-2011年：就读于贵阳市乌当区第一中学 2011-2015年：就读于中国地质大学长城学院 2015年7月-2018年7月：就职于核工业西南建设集团有限公司贵阳分公司</t>
  </si>
  <si>
    <t>520128377815</t>
  </si>
  <si>
    <t>00396</t>
  </si>
  <si>
    <t>邓家敏</t>
  </si>
  <si>
    <t>522128198911177029</t>
  </si>
  <si>
    <t>19891117</t>
  </si>
  <si>
    <t>贵州省湄潭县</t>
  </si>
  <si>
    <t>20140915</t>
  </si>
  <si>
    <t>18798023957</t>
  </si>
  <si>
    <t>200609-201006湄潭县求是高级中学 201009-201407贵州师范大学国际旅游文化学院 201409-201709贵阳如家酒店管理有限公司</t>
  </si>
  <si>
    <t>520128373505</t>
  </si>
  <si>
    <t>00397</t>
  </si>
  <si>
    <t>安敏</t>
  </si>
  <si>
    <t>522125198907232524</t>
  </si>
  <si>
    <t>19890723</t>
  </si>
  <si>
    <t>贵州省道真县</t>
  </si>
  <si>
    <t>汉语言文学（高级文秘）</t>
  </si>
  <si>
    <t>盐城师范学院</t>
  </si>
  <si>
    <t>13765843683</t>
  </si>
  <si>
    <t>2006年9月－－2009年6月就读于道真中学 2010年9月－－2014年6月就读于盐城师范学院</t>
  </si>
  <si>
    <t>520128376227</t>
  </si>
  <si>
    <t>00398</t>
  </si>
  <si>
    <t>程仁芬</t>
  </si>
  <si>
    <t>522225199006082020</t>
  </si>
  <si>
    <t>19900608</t>
  </si>
  <si>
    <t>福建工程学院</t>
  </si>
  <si>
    <t>20140509</t>
  </si>
  <si>
    <t>高等学校教师资格证</t>
  </si>
  <si>
    <t>18096137531</t>
  </si>
  <si>
    <t>本人性格乐观向上，善于交际、沟通能力强，有一定的团队领导能力。上一份工作中身兼多门课程，带领教研室教师编制教学大纲和教科书，同时自己课余时间还在梦动公司任职项目主管，带领学生完成产教融合项目。</t>
  </si>
  <si>
    <t>2006.9-2009.6许家坝中学 2009.9-2010.6塘头中学 2010.9-2014.6福建工程学院本科英语 2014.5-2016.3福州树人活动房有限公司大客户专员 2016.4-2018.3贵州盛华职业学院教师&amp;项目主管</t>
  </si>
  <si>
    <t>520128377313</t>
  </si>
  <si>
    <t>00399</t>
  </si>
  <si>
    <t>刘娜</t>
  </si>
  <si>
    <t>满族</t>
  </si>
  <si>
    <t>520114199005090022</t>
  </si>
  <si>
    <t>19900509</t>
  </si>
  <si>
    <t>网络工程</t>
  </si>
  <si>
    <t>北京邮电大学</t>
  </si>
  <si>
    <t>15210640086@163.com</t>
  </si>
  <si>
    <t>18798757802</t>
  </si>
  <si>
    <t>2006.9-2009.7高中贵州师范大学附属中学 2010.9-2014.7大学北京邮电大学 2014.9-2017.1工作贵州大学明德学院</t>
  </si>
  <si>
    <t>520128376023</t>
  </si>
  <si>
    <t>00400</t>
  </si>
  <si>
    <t>田昊东</t>
  </si>
  <si>
    <t>52212719950108651X</t>
  </si>
  <si>
    <t>19950108</t>
  </si>
  <si>
    <t>贵州省凤冈县</t>
  </si>
  <si>
    <t>山西农业大学</t>
  </si>
  <si>
    <t>燕映清天然泉水厂</t>
  </si>
  <si>
    <t>957469942@qq.com</t>
  </si>
  <si>
    <t>17785422606</t>
  </si>
  <si>
    <t>工作经历：2016.07-2017.02中国农业银行（清镇支行）柜员； 2017.02-2017.08燕映清泉水厂销售； 2017.08-2018.03中国工商银行； 2018.03-至今燕映清天然泉水厂销售主管。</t>
  </si>
  <si>
    <t>2009.09-2012.07于凤冈一中就读； 2012.09-2016.07于山西农业大学法学就读；</t>
  </si>
  <si>
    <t>520128373629</t>
  </si>
  <si>
    <t>00401</t>
  </si>
  <si>
    <t>廖旭</t>
  </si>
  <si>
    <t>522121199401133624</t>
  </si>
  <si>
    <t>19940113</t>
  </si>
  <si>
    <t>土木工程（道路与桥梁工程方向）</t>
  </si>
  <si>
    <t>贵州理工学院</t>
  </si>
  <si>
    <t>18984127521</t>
  </si>
  <si>
    <t>2010年至2011年上半年在遵义县第三中学高中学习，后2011年下半年至2013年转入遵义县第一中学继续高中学习，2013年至2017年在贵州理工学院进行大学学习。</t>
  </si>
  <si>
    <t>520128376106</t>
  </si>
  <si>
    <t>00402</t>
  </si>
  <si>
    <t>肖玲</t>
  </si>
  <si>
    <t>510504198911131220</t>
  </si>
  <si>
    <t>19891113</t>
  </si>
  <si>
    <t>四川泸州</t>
  </si>
  <si>
    <t>织金县国土资源局文腾国土资源所</t>
  </si>
  <si>
    <t>18275166506</t>
  </si>
  <si>
    <t>2005.09-2009.07就读于泸化中学、泸县一中 2009.09-2012.07就读于重庆电子工程职业学院 2009.10-2013.06参加重庆师范大学自学考试，已毕业</t>
  </si>
  <si>
    <t>520128370620</t>
  </si>
  <si>
    <t>00403</t>
  </si>
  <si>
    <t>文地</t>
  </si>
  <si>
    <t>522227199309290022</t>
  </si>
  <si>
    <t>19930929</t>
  </si>
  <si>
    <t>贵州省水利水电勘测设计研究院</t>
  </si>
  <si>
    <t>全国建设工程造价员</t>
  </si>
  <si>
    <t>506429395@qq.com</t>
  </si>
  <si>
    <t>18185025985</t>
  </si>
  <si>
    <t>2008年9月至2011年7月就读于贵州省德江县第一中学 2011年9月至2015年7月就读于海南省海南大学 2015年7月至2016年12月就职于中国建筑第五工程局有限公司 2017年2月至今就职于贵州省水利水电勘测设计研究院</t>
  </si>
  <si>
    <t>520128371205</t>
  </si>
  <si>
    <t>00407</t>
  </si>
  <si>
    <t>王文静</t>
  </si>
  <si>
    <t>522423199203160022</t>
  </si>
  <si>
    <t>19920316</t>
  </si>
  <si>
    <t>廊坊师范学院</t>
  </si>
  <si>
    <t>贵阳银行股份有限公司</t>
  </si>
  <si>
    <t>201408</t>
  </si>
  <si>
    <t>教师从业资格证，英语六级，计算机一级，普通话二级甲等</t>
  </si>
  <si>
    <t>470163438@qq.com</t>
  </si>
  <si>
    <t>18798866352</t>
  </si>
  <si>
    <t>银行较强的工作节奏及严格的管理制度让我有很强的团队合作意识，也让我能够高效的处理工作事务。本人勤奋好学，现就读于对外经济贸易大学工商管理系。银行工作环境过于嘈杂，故诚心应聘贵校，望贵校能优先考虑为谢！</t>
  </si>
  <si>
    <t>2008.09-2010.06贵阳市第六中学； 2010.09-2014.06廊坊师范学院； 2014.08-2017.09贵阳银行综合柜员； 2017.09-至今贵阳银行业务监督经理，并就读于对外经济贸易大学工商管理专业在职研究生。</t>
  </si>
  <si>
    <t>520128376628</t>
  </si>
  <si>
    <t>00408</t>
  </si>
  <si>
    <t>胡开鹏</t>
  </si>
  <si>
    <t>522122198811056010</t>
  </si>
  <si>
    <t>19881105</t>
  </si>
  <si>
    <t>贵州省桐梓县狮溪镇大兴村中心组</t>
  </si>
  <si>
    <t>高中教师资格证</t>
  </si>
  <si>
    <t>823408374@qq.com</t>
  </si>
  <si>
    <t>18786685696</t>
  </si>
  <si>
    <t>本人于2018年3月辞去蟠龙高级中学（公办）的工作，现在一家私人教育培训工作，所以没有填工作单位。</t>
  </si>
  <si>
    <t>2004.9至2007.7在桐梓县第一中学就读高中；2007.8至2009.8辍学在外打工；2009.9至2010.7在贵桐梓县第一中学就读高中；2010.9至2014.7在凯里学院就读本科；2014.9至2018.3在桐梓县蟠龙高级中学工作。</t>
  </si>
  <si>
    <t>520128372518</t>
  </si>
  <si>
    <t>00410</t>
  </si>
  <si>
    <t>黄莉</t>
  </si>
  <si>
    <t>522424199210200025</t>
  </si>
  <si>
    <t>19921020</t>
  </si>
  <si>
    <t>金沙县社会保险事业局</t>
  </si>
  <si>
    <t>18230824966</t>
  </si>
  <si>
    <t>2008年9月-2011年7月金沙一中就读 2011年9月-2015年7月贵州工程应用技术学院就读 2015年8月-2017年8月金沙县社会保险事业局工作 2017年9月-至今待业</t>
  </si>
  <si>
    <t>520128375426</t>
  </si>
  <si>
    <t>00413</t>
  </si>
  <si>
    <t>杨海</t>
  </si>
  <si>
    <t>522629198912184814</t>
  </si>
  <si>
    <t>19891218</t>
  </si>
  <si>
    <t>贵州省剑河县南明镇岑戈村十三组</t>
  </si>
  <si>
    <t>18798084298</t>
  </si>
  <si>
    <t>截此2018年7月具有2年工作经历。</t>
  </si>
  <si>
    <t>2006.09—2009.07在贵州省剑河民族中学上高中 2012.09—2016.07在贵州省贵州师范大学上大学 2016.08—2018.07在贵州省大方县安乐彝族仡佬族乡人民政府参加“大学生志愿服务西部计划” 2018.08—至今待业</t>
  </si>
  <si>
    <t>520128376128</t>
  </si>
  <si>
    <t>00415</t>
  </si>
  <si>
    <t>黄常松</t>
  </si>
  <si>
    <t>520112199101082513</t>
  </si>
  <si>
    <t>19910108</t>
  </si>
  <si>
    <t>贵州省社情民意调查中心</t>
  </si>
  <si>
    <t>20160101</t>
  </si>
  <si>
    <t>18008511944</t>
  </si>
  <si>
    <t>2006.09-2009.07贵阳市第三十七中学学生 2009.09-2010.07贵阳市文华补习学校学生 2010.09-2014.07贵州财经大学商务学院学生 2014.07-2016.01待业 2016.01-贵州省社情民意调查中心</t>
  </si>
  <si>
    <t>520128377503</t>
  </si>
  <si>
    <t>00417</t>
  </si>
  <si>
    <t>李海艳</t>
  </si>
  <si>
    <t>522229199209124820</t>
  </si>
  <si>
    <t>19920912</t>
  </si>
  <si>
    <t>贵州省松桃县永安乡白果村半沟组</t>
  </si>
  <si>
    <t>高级中学美术教师资格证</t>
  </si>
  <si>
    <t>18798033934</t>
  </si>
  <si>
    <t>2016·07-2017·07铜仁市交通学校担任学前教育美术教师（外聘） 2017·07-至今松桃高平实验学校担任初中美术教师（外聘）</t>
  </si>
  <si>
    <t>2008.09-2012.07松桃二中读书 2012.09-2016.07贵州大学读书 2016·07-2017·07铜仁市交通学校担任学前教育美教师（外聘） 2017·07-至今松桃高平实验学校担任初中美术教师（外聘）</t>
  </si>
  <si>
    <t>520128372822</t>
  </si>
  <si>
    <t>00419</t>
  </si>
  <si>
    <t>周光发</t>
  </si>
  <si>
    <t>522401198601281214</t>
  </si>
  <si>
    <t>19860128</t>
  </si>
  <si>
    <t>贵州同华晟唐人力资源管理有限公司</t>
  </si>
  <si>
    <t>18798605125</t>
  </si>
  <si>
    <t>2003.9-2006.6毕节六中 2006.9-2008.6山城补习学校 2008.9-2012.7贵州大学 2012.7-2013.7待业 2013.8至今贵州同华晟唐人力资源管理有限公司</t>
  </si>
  <si>
    <t>520128376522</t>
  </si>
  <si>
    <t>00420</t>
  </si>
  <si>
    <t>孙鹏举</t>
  </si>
  <si>
    <t>230904199208261313</t>
  </si>
  <si>
    <t>19920826</t>
  </si>
  <si>
    <t>建筑学</t>
  </si>
  <si>
    <t>西南民族大学</t>
  </si>
  <si>
    <t>251267353@qq.com</t>
  </si>
  <si>
    <t>17784134747</t>
  </si>
  <si>
    <t>2017年9月-2010年6月七台河市田家炳高级中学 2010年9月-2015年6月西南民族大学城市规划与建筑学院建筑学 2015年7月-2018年6月中国建设银行股份有限公司贵阳花溪支行</t>
  </si>
  <si>
    <t>520128377029</t>
  </si>
  <si>
    <t>00423</t>
  </si>
  <si>
    <t>李文伟</t>
  </si>
  <si>
    <t>52213019910815561X</t>
  </si>
  <si>
    <t>19910815</t>
  </si>
  <si>
    <t>肇庆学院</t>
  </si>
  <si>
    <t>金沙县信访局</t>
  </si>
  <si>
    <t>20150513</t>
  </si>
  <si>
    <t>920423718@qq.com</t>
  </si>
  <si>
    <t>18212099034</t>
  </si>
  <si>
    <t>2010.09.01-2014.06.25肇庆学院就读 2014.06.25-2014.09.01待业 2014.09.01-2014.12.01仁怀市茅坝镇人民政府工作 2014.12.01-2015.05.13仁怀市总工会工作 2015.05.13-至今金沙县信访局工作</t>
  </si>
  <si>
    <t>520128372630</t>
  </si>
  <si>
    <t>00425</t>
  </si>
  <si>
    <t>吴冰凝</t>
  </si>
  <si>
    <t>522626199207101628</t>
  </si>
  <si>
    <t>19920710</t>
  </si>
  <si>
    <t>房地产经营管理</t>
  </si>
  <si>
    <t>贵州黑马科技有限公司</t>
  </si>
  <si>
    <t>会计从业资格证书、C1驾驶证</t>
  </si>
  <si>
    <t>290458961@qq.com</t>
  </si>
  <si>
    <t>18485547183</t>
  </si>
  <si>
    <t>2008年9月-2012年6月贵州省岑巩县中学 2012年9月-2016年7月贵州财经大学</t>
  </si>
  <si>
    <t>520128371611</t>
  </si>
  <si>
    <t>00428</t>
  </si>
  <si>
    <t>陈露露</t>
  </si>
  <si>
    <t>522501199503282029</t>
  </si>
  <si>
    <t>19950328</t>
  </si>
  <si>
    <t>安顺经济技术开发区管委会</t>
  </si>
  <si>
    <t>18685438749</t>
  </si>
  <si>
    <t>2008.9—2011.7，就读于安顺市第一高级中学；2011.9—2015.7，就读于贵州财经大学；2015.8—2015.10，就职于安顺市邮政分公司，从事柜员工作；2015.12—至今，就职于安顺经济技术开发区管委会，从事秘书工作。</t>
  </si>
  <si>
    <t>520128372517</t>
  </si>
  <si>
    <t>00430</t>
  </si>
  <si>
    <t>张晴玫</t>
  </si>
  <si>
    <t>522425199202211521</t>
  </si>
  <si>
    <t>19920221</t>
  </si>
  <si>
    <t>江西师范大学</t>
  </si>
  <si>
    <t>广东省中山市纪中雅居乐凯茵学校</t>
  </si>
  <si>
    <t>高级教师资格证</t>
  </si>
  <si>
    <t>2430127872@qq.com</t>
  </si>
  <si>
    <t>18022102653</t>
  </si>
  <si>
    <t>2008.9——2011.7就读于贵州省织金县第一中学 2011.9——2015.7就读于江西师范大学 2015.8——至今任职于广东省中山市纪中雅居乐凯茵学校</t>
  </si>
  <si>
    <t>520128374110</t>
  </si>
  <si>
    <t>00431</t>
  </si>
  <si>
    <t>管媛媛</t>
  </si>
  <si>
    <t>522501199103240444</t>
  </si>
  <si>
    <t>19910324</t>
  </si>
  <si>
    <t>贵州省安顺市西秀区</t>
  </si>
  <si>
    <t>安顺市规划设计院</t>
  </si>
  <si>
    <t>466918062@qq.com</t>
  </si>
  <si>
    <t>18286366130</t>
  </si>
  <si>
    <t>本人现为临聘人员，且单位同意报考。</t>
  </si>
  <si>
    <t>2006.9-2010.6，安顺市第一高级中学、安顺市第二高级中学； 2010.9-2014.6，青岛理工大学； 2014.8-2015.2，常州市新北测绘勘查中心； 2015.6-2016.2，贵州中孜房地产估价事务所； 2016.3至今，安顺市规划设计院</t>
  </si>
  <si>
    <t>520128371725</t>
  </si>
  <si>
    <t>00432</t>
  </si>
  <si>
    <t>冉伟</t>
  </si>
  <si>
    <t>522228199307251018</t>
  </si>
  <si>
    <t>19930725</t>
  </si>
  <si>
    <t>贵州省沿河土家族自治县</t>
  </si>
  <si>
    <t>北京交通大学海滨学院</t>
  </si>
  <si>
    <t>15285017314</t>
  </si>
  <si>
    <t>2008.9-2011.6贵阳市第四十中学 2011.9-2015.6北京交通大学海滨学院土木工程系 2015.8-2018.5龙里县北部工业园区3、5号路项目部</t>
  </si>
  <si>
    <t>520128373328</t>
  </si>
  <si>
    <t>00433</t>
  </si>
  <si>
    <t>卢源源</t>
  </si>
  <si>
    <t>520102199005160427</t>
  </si>
  <si>
    <t>19900516</t>
  </si>
  <si>
    <t>贵州兴黔人才资源有限责任公司</t>
  </si>
  <si>
    <t>人力资源管理师二级</t>
  </si>
  <si>
    <t>975104410@qq.com</t>
  </si>
  <si>
    <t>18585056607</t>
  </si>
  <si>
    <t>工作经历 2012.02-2014.02贵州通源汽车有限公司人事专员 2015.04-2016.08贵州通源汽车有限公司招培专员 2016.10-至今贵州理工学院继续教育学院办公室（派遣制）</t>
  </si>
  <si>
    <t>2005.09-2008.07贵阳九中高中 2008.09-2012.07重庆工商大学人力资源管理专业</t>
  </si>
  <si>
    <t>520128372217</t>
  </si>
  <si>
    <t>00434</t>
  </si>
  <si>
    <t>王佶吉</t>
  </si>
  <si>
    <t>520181199010310026</t>
  </si>
  <si>
    <t>19901031</t>
  </si>
  <si>
    <t>贵州省贵阳市清镇市</t>
  </si>
  <si>
    <t>201012</t>
  </si>
  <si>
    <t>贵州盘江民爆有限公司</t>
  </si>
  <si>
    <t>20101108</t>
  </si>
  <si>
    <t>初级中学数学教师资格证、全国导游资格证</t>
  </si>
  <si>
    <t>515489197@qq.com</t>
  </si>
  <si>
    <t>13984190891</t>
  </si>
  <si>
    <t>高中毕业：在药厂做过基层工人； 大学期间：在鹿鸣餐饮有限公司做过茶艺师；在旅行社做见习导游； 大学毕业：2010.7-2010.10在飞龙学校，就职小学数学教师； 2010.11-至今在贵州盘江民爆有限公司安环部任职安检员</t>
  </si>
  <si>
    <t>2005年9月-2008年6月清镇市第四中学高中 2008年9月-2010年7月贵州亚泰职业学院大学专科 2009年9月-2010年12月西南大学大学本科</t>
  </si>
  <si>
    <t>520128378020</t>
  </si>
  <si>
    <t>00439</t>
  </si>
  <si>
    <t>张艺龄</t>
  </si>
  <si>
    <t>522225199308291629</t>
  </si>
  <si>
    <t>19930829</t>
  </si>
  <si>
    <t>西安电子科技大学</t>
  </si>
  <si>
    <t>贵州省思南县市场监督管理局</t>
  </si>
  <si>
    <t>20160528</t>
  </si>
  <si>
    <t>18786683293</t>
  </si>
  <si>
    <t>2008.09-2011.07就读于贵州省思南中学 2011.09-2015.07就读于西安电子科技大学机械设计制造及其自动化专业</t>
  </si>
  <si>
    <t>520128377805</t>
  </si>
  <si>
    <t>00440</t>
  </si>
  <si>
    <t>杨晓帅</t>
  </si>
  <si>
    <t>52011119861208152X</t>
  </si>
  <si>
    <t>19861208</t>
  </si>
  <si>
    <t>农林经济管理</t>
  </si>
  <si>
    <t>20090901</t>
  </si>
  <si>
    <t>383136647@qq.com</t>
  </si>
  <si>
    <t>18198629089</t>
  </si>
  <si>
    <t>2002.9-2005.7花溪清华中学就读高中 2005.9-2009.6海南大学管理学院就读本科农林经济管理专业 2012.6.—2018.7.派遣至贵阳市人才服务中心（贵阳市人力资源市场）人才服务部工作</t>
  </si>
  <si>
    <t>520128377524</t>
  </si>
  <si>
    <t>00441</t>
  </si>
  <si>
    <t>雷雪</t>
  </si>
  <si>
    <t>522327199202271249</t>
  </si>
  <si>
    <t>19920227</t>
  </si>
  <si>
    <t>贵州省贵阳市白云区</t>
  </si>
  <si>
    <t>761988121@qq.com</t>
  </si>
  <si>
    <t>15180865991</t>
  </si>
  <si>
    <t>2015.07.13-2017.08.01在七冶压力容器有限责任公司工程安质部工作人员，2017.08.02辞职。</t>
  </si>
  <si>
    <t>2008.09-2011.06兴义一中 2011.09-2015.07长春工程学院 2015.07-2017.08七冶压力容器有限责任公司</t>
  </si>
  <si>
    <t>520128376325</t>
  </si>
  <si>
    <t>00442</t>
  </si>
  <si>
    <t>钟朝吉</t>
  </si>
  <si>
    <t>520121198903292813</t>
  </si>
  <si>
    <t>19890329</t>
  </si>
  <si>
    <t>贵州贵阳市</t>
  </si>
  <si>
    <t>体育教育训练学</t>
  </si>
  <si>
    <t>15185153537</t>
  </si>
  <si>
    <t>2005-2009毕业于楠木渡中学 2009-2013毕业于遵义医学院 2013-2015在大方县百纳小学任教 2015-2018毕业于贵州师范大学</t>
  </si>
  <si>
    <t>520128374620</t>
  </si>
  <si>
    <t>00443</t>
  </si>
  <si>
    <t>李茂妮</t>
  </si>
  <si>
    <t>522224198701120083</t>
  </si>
  <si>
    <t>19870112</t>
  </si>
  <si>
    <t>贵州石阡</t>
  </si>
  <si>
    <t>石阡县枫香九年制学校</t>
  </si>
  <si>
    <t>20090831</t>
  </si>
  <si>
    <t>13658560303</t>
  </si>
  <si>
    <t>200209-200507就读于石阡县石阡中学 200509-200907就读于贵州大学 200908-今任职于石阡县枫香九年制学校</t>
  </si>
  <si>
    <t>520128370513</t>
  </si>
  <si>
    <t>00444</t>
  </si>
  <si>
    <t>王苹</t>
  </si>
  <si>
    <t>522428199403123228</t>
  </si>
  <si>
    <t>19940312</t>
  </si>
  <si>
    <t>水产养殖学</t>
  </si>
  <si>
    <t>西北农林科技大学</t>
  </si>
  <si>
    <t>贵州省关岭自治县畜牧服务中心</t>
  </si>
  <si>
    <t>18286348493</t>
  </si>
  <si>
    <t>200809-201106贵州省赫章县英才中学学习 201109-201507陕西省西北农林科技大学学习 201507-贵州省关岭自治县畜牧服务中心工作</t>
  </si>
  <si>
    <t>520128372230</t>
  </si>
  <si>
    <t>00445</t>
  </si>
  <si>
    <t>陈超</t>
  </si>
  <si>
    <t>42088119880904841X</t>
  </si>
  <si>
    <t>19880904</t>
  </si>
  <si>
    <t>法律硕士（法学）</t>
  </si>
  <si>
    <t>甘肃政法学院</t>
  </si>
  <si>
    <t>六盘水市钟山区卫计局</t>
  </si>
  <si>
    <t>308656080@qq.com</t>
  </si>
  <si>
    <t>18212997345</t>
  </si>
  <si>
    <t>2014.07参加工作，工作单位:盘水市钟山区卫计局。</t>
  </si>
  <si>
    <t>2004.09-2008.06钟祥市实验中学 2008.09-2012.07贵州师范大学（2008.09-2010.07安顺学院） 2012.09-2014.06甘肃政法学院 2014.07至今六盘水市钟山区卫计局</t>
  </si>
  <si>
    <t>520128378012</t>
  </si>
  <si>
    <t>00446</t>
  </si>
  <si>
    <t>陈彦</t>
  </si>
  <si>
    <t>522121199211027441</t>
  </si>
  <si>
    <t>2427703550@qq.com</t>
  </si>
  <si>
    <t>15185081159</t>
  </si>
  <si>
    <t>2016年7月毕业以后从事办公室行政管理板块工作，主要涉及以下几大板块：会议管理、档案管理、计划管理、公文管理（公司红头文件、各类处罚及表彰通报、新闻稿等）、公司证照管理、协助各类制度修订等</t>
  </si>
  <si>
    <t>2009-2012年6月毕业于贵州省遵义县新舟镇高级中学 2012年9月-2016年6月毕业于贵州财经大学工商管理学院-物流管理专业</t>
  </si>
  <si>
    <t>520128373628</t>
  </si>
  <si>
    <t>00448</t>
  </si>
  <si>
    <t>向芳</t>
  </si>
  <si>
    <t>431222199005290723</t>
  </si>
  <si>
    <t>19900529</t>
  </si>
  <si>
    <t>湖南省怀化市沅陵县</t>
  </si>
  <si>
    <t>美术</t>
  </si>
  <si>
    <t>花溪青少年宫，观山湖区树才学校</t>
  </si>
  <si>
    <t>263643280@qq.com</t>
  </si>
  <si>
    <t>15285124966</t>
  </si>
  <si>
    <t>2013年9月-2016年9月，花溪青少年宫专职老师，2014年9月-2015年7月，观山湖区树才学校专职教师</t>
  </si>
  <si>
    <t>2006.09-2009.07湖南省沅陵一中 2009.09-2013.07本科就读于贵州民族大学 2015.09-2018.07研究生就读于贵州民族大学 2013年9月-2016年9月，花溪青少年宫专职老师，2014年9月-2015年7月，观山湖区树才学校专职教师</t>
  </si>
  <si>
    <t>520128372215</t>
  </si>
  <si>
    <t>00452</t>
  </si>
  <si>
    <t>张雪均</t>
  </si>
  <si>
    <t>511681199308092822</t>
  </si>
  <si>
    <t>19930809</t>
  </si>
  <si>
    <t>13027849602</t>
  </si>
  <si>
    <t>曾用名：张雪</t>
  </si>
  <si>
    <t>2008.9-2011.6镇宁实验学校高中 2011.9-2015.6贵州财经大学本科 2015.9-2017.6美博国际会展项目执行 2017.8至今北京师范大学镇宁实验学校英语教师</t>
  </si>
  <si>
    <t>520128372303</t>
  </si>
  <si>
    <t>00454</t>
  </si>
  <si>
    <t>陈燕</t>
  </si>
  <si>
    <t>520181199012154127</t>
  </si>
  <si>
    <t>天津工业大学</t>
  </si>
  <si>
    <t>贵阳高科控股集团有限公司</t>
  </si>
  <si>
    <t>1572024323@qq.com</t>
  </si>
  <si>
    <t>18285033882</t>
  </si>
  <si>
    <t>2007.09.01-2010.06.30：清镇市第一中学； 2010.09.01-2014.06.19：天津工业大学； 2014.07.01-2017.12.31：贵阳观山湖富民村镇银行股份有限公司； 2018.01.01-至今：贵阳高科控股集团有限公司。</t>
  </si>
  <si>
    <t>520128372210</t>
  </si>
  <si>
    <t>00456</t>
  </si>
  <si>
    <t>张景华</t>
  </si>
  <si>
    <t>522428198310082012</t>
  </si>
  <si>
    <t>19831008</t>
  </si>
  <si>
    <t>贵州省毕节市赫章县</t>
  </si>
  <si>
    <t>保险</t>
  </si>
  <si>
    <t>贵州地矿地热投资有限公司</t>
  </si>
  <si>
    <t>201210</t>
  </si>
  <si>
    <t>380278656@qq.com</t>
  </si>
  <si>
    <t>18722771400</t>
  </si>
  <si>
    <t>2003年—2008年在赫章县民族中学就读高中。 2008年—2012年就读于贵州财经大学，所学专业为保险专业。 2012年10月进入贵州地矿地热投资有限公司担任安全管理人员至今。</t>
  </si>
  <si>
    <t>520128377621</t>
  </si>
  <si>
    <t>00457</t>
  </si>
  <si>
    <t>徐萍</t>
  </si>
  <si>
    <t>522730198706170025</t>
  </si>
  <si>
    <t>19870617</t>
  </si>
  <si>
    <t>20090115</t>
  </si>
  <si>
    <t>教师资格证、基金从业资格证、证券从业资格证</t>
  </si>
  <si>
    <t>269063459@qq.com</t>
  </si>
  <si>
    <t>15285145240</t>
  </si>
  <si>
    <t>本人心思细腻，性格沉稳，思路清晰，有着强烈的工作责任心，具备良好的综合素质及写作能力，执行力强，善于接受新事物及挑战。</t>
  </si>
  <si>
    <t>2002年9月-2005年7月就读于贵州省龙里中学高中；2005年9月-2009年7月就读于黔南民族师范学院；2009年8月-2012年12月就职于贵州中澳房地产开发有限公司任董事长助理；2013年5月-2018年就职于中天城投集团任高级秘书。</t>
  </si>
  <si>
    <t>520128378206</t>
  </si>
  <si>
    <t>00458</t>
  </si>
  <si>
    <t>唐蕾</t>
  </si>
  <si>
    <t>522426199110160022</t>
  </si>
  <si>
    <t>19911016</t>
  </si>
  <si>
    <t>贵州毕节纳雍</t>
  </si>
  <si>
    <t>纳雍县财政局</t>
  </si>
  <si>
    <t>201505</t>
  </si>
  <si>
    <t>18275270895</t>
  </si>
  <si>
    <t>2007年9月-2010年6月就读于纳雍县第一中学，2010年9月-2014年7月就读于贵州省财经大学，2014年7月-2015年5月待业，2015年5月-2017年9月工作于纳雍县地方税务局（劳务派遣制），2017年9月至今工作于纳雍县财政局</t>
  </si>
  <si>
    <t>520128376412</t>
  </si>
  <si>
    <t>00459</t>
  </si>
  <si>
    <t>赵媛媛</t>
  </si>
  <si>
    <t>140303199308211224</t>
  </si>
  <si>
    <t>19930821</t>
  </si>
  <si>
    <t>山西省阳泉市</t>
  </si>
  <si>
    <t>中北大学信息商务学院</t>
  </si>
  <si>
    <t>963117889@qq.com</t>
  </si>
  <si>
    <t>15386730701</t>
  </si>
  <si>
    <t>2009.09-2012.06阳泉十五中学 2012.09-2016.07中北大学信息商务学院经济学 2016.09-2017.03优衣库电员 2017.04-2018.03阳泉市财政局大学生就业见习 2018.05-2018.07贵州高速集团劳务派遣制收费员</t>
  </si>
  <si>
    <t>520128377207</t>
  </si>
  <si>
    <t>00460</t>
  </si>
  <si>
    <t>曹义</t>
  </si>
  <si>
    <t>422826198308232013</t>
  </si>
  <si>
    <t>19830823</t>
  </si>
  <si>
    <t>广东</t>
  </si>
  <si>
    <t>13509658541</t>
  </si>
  <si>
    <t>2000-2003恩施一中 2003-2007哈尔滨工业大学 2007-至今宇龙计算机通信科技（深圳）有限公司</t>
  </si>
  <si>
    <t>520128377303</t>
  </si>
  <si>
    <t>00461</t>
  </si>
  <si>
    <t>李洪</t>
  </si>
  <si>
    <t>522422199109213435</t>
  </si>
  <si>
    <t>19910921</t>
  </si>
  <si>
    <t>思想政治教育（社会管理方向）</t>
  </si>
  <si>
    <t>成都三泰控股集团农行监控值守项目</t>
  </si>
  <si>
    <t>20160710</t>
  </si>
  <si>
    <t>529353956@qq.com</t>
  </si>
  <si>
    <t>13885032621</t>
  </si>
  <si>
    <t>2008年9月－2011年7月在大方县第三中学就读 2012年9月－2016年7月在贵州师范学院就读 2016年7月—2017年11月在新飞洋教育工作 2017年12月—2018年7月在成都三泰控股集团农行值守项目工作</t>
  </si>
  <si>
    <t>520128377619</t>
  </si>
  <si>
    <t>00462</t>
  </si>
  <si>
    <t>李燕娇</t>
  </si>
  <si>
    <t>411327199207013728</t>
  </si>
  <si>
    <t>19920701</t>
  </si>
  <si>
    <t>河南南阳</t>
  </si>
  <si>
    <t>齐齐哈尔医学院</t>
  </si>
  <si>
    <t>15519185703</t>
  </si>
  <si>
    <t>2008.09-2011.06内乡县高级中学 2011.09-2016.07齐齐哈尔医学院 2015.07-2016.03天津市肿瘤医院 2016.08-2017.12花溪微笑口腔 2018.02-至今贵州大学矿业学院</t>
  </si>
  <si>
    <t>520128376605</t>
  </si>
  <si>
    <t>00464</t>
  </si>
  <si>
    <t>郭嘉</t>
  </si>
  <si>
    <t>520202199503230411</t>
  </si>
  <si>
    <t>19950323</t>
  </si>
  <si>
    <t>贵州盘县</t>
  </si>
  <si>
    <t>201712</t>
  </si>
  <si>
    <t>贵州大学经济学院自考本科</t>
  </si>
  <si>
    <t>华腾驾校</t>
  </si>
  <si>
    <t>20160507</t>
  </si>
  <si>
    <t>13238545959</t>
  </si>
  <si>
    <t>2010年至2013年就读于盘县第一中学 2013年至2014年就读于盘县第七中学 2014年至2017年在贵州大学参加自考本科考试 2016年至2018年6月在华腾驾校工作</t>
  </si>
  <si>
    <t>520128375127</t>
  </si>
  <si>
    <t>00465</t>
  </si>
  <si>
    <t>韦广琴</t>
  </si>
  <si>
    <t>522726199307222844</t>
  </si>
  <si>
    <t>19930722</t>
  </si>
  <si>
    <t>贵州省独山县上司镇</t>
  </si>
  <si>
    <t>独山富民村镇银行股份有限公司</t>
  </si>
  <si>
    <t>20161001</t>
  </si>
  <si>
    <t>银行从业资格证、教师资格证</t>
  </si>
  <si>
    <t>1069794528@qq.com</t>
  </si>
  <si>
    <t>15685180133</t>
  </si>
  <si>
    <t>2009.09-2012.07独山民族中学 2012.09-2016.07贵州财经大学资源环境与城乡规划管理</t>
  </si>
  <si>
    <t>520128373902</t>
  </si>
  <si>
    <t>00466</t>
  </si>
  <si>
    <t>安传翠</t>
  </si>
  <si>
    <t>370481198502151889</t>
  </si>
  <si>
    <t>19850215</t>
  </si>
  <si>
    <t>武汉科技学院</t>
  </si>
  <si>
    <t>川豪装饰公司贵阳分公司</t>
  </si>
  <si>
    <t>200805</t>
  </si>
  <si>
    <t>18208519614</t>
  </si>
  <si>
    <t>2001.9－－-2003.7就读于山东省滕州市第三中学 2004.9－－-2008.7就读于武汉科技学院艺术与设计学院</t>
  </si>
  <si>
    <t>520128377614</t>
  </si>
  <si>
    <t>00467</t>
  </si>
  <si>
    <t>谢成凯</t>
  </si>
  <si>
    <t>522423199008161919</t>
  </si>
  <si>
    <t>19900816</t>
  </si>
  <si>
    <t>自动化</t>
  </si>
  <si>
    <t>西京学院</t>
  </si>
  <si>
    <t>贵州盛华职业学院</t>
  </si>
  <si>
    <t>高等学校教师资格证（任教学科：自动化）</t>
  </si>
  <si>
    <t>18710891760</t>
  </si>
  <si>
    <t>2007.09-2010.07：黔西县水西中学，高中学习； 2010.09-2014.07：西京学院，自动化专业，本科学习（2013.12-2014.04：晶科能源有限公司，助理工程师）； 2014.09至今：贵州盛华职业学院，教务处教务科长</t>
  </si>
  <si>
    <t>520128376612</t>
  </si>
  <si>
    <t>00469</t>
  </si>
  <si>
    <t>张小红</t>
  </si>
  <si>
    <t>522501198907255524</t>
  </si>
  <si>
    <t>19890725</t>
  </si>
  <si>
    <t>纺织工程</t>
  </si>
  <si>
    <t>20130815</t>
  </si>
  <si>
    <t>15121313824</t>
  </si>
  <si>
    <t>2005年9月至2008年7月就读于贵州安顺第一高级中学 2008年9月至2012年7月就读于四川大学纺织工程专业 2013年8月至2017年11月就职于贵州关岭农村商业银行</t>
  </si>
  <si>
    <t>520128370616</t>
  </si>
  <si>
    <t>00477</t>
  </si>
  <si>
    <t>周丽</t>
  </si>
  <si>
    <t>522424199104043046</t>
  </si>
  <si>
    <t>贵州商学院</t>
  </si>
  <si>
    <t>604847404@qq.com</t>
  </si>
  <si>
    <t>18586894615</t>
  </si>
  <si>
    <t>2007年9月－－2010年6月，就读于金沙一中； 2010年9月－－2013年6月，就读于贵州商业高等专科学校； 2012年10月－－2014年12月，就读于贵州大学； 2013年7月－－至今，在贵州商学院工作。</t>
  </si>
  <si>
    <t>520128371419</t>
  </si>
  <si>
    <t>00479</t>
  </si>
  <si>
    <t>张雷</t>
  </si>
  <si>
    <t>522130199005281242</t>
  </si>
  <si>
    <t>19900528</t>
  </si>
  <si>
    <t>化学</t>
  </si>
  <si>
    <t>201402</t>
  </si>
  <si>
    <t>高级中学教师资格证书</t>
  </si>
  <si>
    <t>695354907@qq.com</t>
  </si>
  <si>
    <t>18744726357</t>
  </si>
  <si>
    <t>自2014年2月24日参加工作以来，工作部门为人力资源部，学习了相关人力与管理方面的知识，前后累积有约3年的工作经验。</t>
  </si>
  <si>
    <t>2005年-2008年读于贵州省安顺市第二高级中学 2008年-2012年读于贵州省遵义师范学院 2014年-2016年在贵州黄果树智慧旅游股份有限公司人力资源部任职 2016年-2017年在贵州省天地屯堡文化旅游有限公司人力资源部任职</t>
  </si>
  <si>
    <t>520128372530</t>
  </si>
  <si>
    <t>00481</t>
  </si>
  <si>
    <t>金开文</t>
  </si>
  <si>
    <t>522426198605107130</t>
  </si>
  <si>
    <t>19860510</t>
  </si>
  <si>
    <t>动力工程</t>
  </si>
  <si>
    <t>18798843801</t>
  </si>
  <si>
    <t>200109-200607贵州省纳雍县第一中学 200609-201007武汉理工大学 201007-201207宁波泰孚液压有限公司 201209-201507昆明理工大学 201507-201607宁波泰孚液压有限公司</t>
  </si>
  <si>
    <t>520128377903</t>
  </si>
  <si>
    <t>00482</t>
  </si>
  <si>
    <t>刘莎</t>
  </si>
  <si>
    <t>522701199204050325</t>
  </si>
  <si>
    <t>贵阳市</t>
  </si>
  <si>
    <t>国际商务</t>
  </si>
  <si>
    <t>15286058230</t>
  </si>
  <si>
    <t>2007.9-2010.6贵州省都匀市第二中学高中 2010.9-2014.7贵州财经大学国际商务本科 2014.07-2018.07重庆银行贵阳分行客户经理</t>
  </si>
  <si>
    <t>520128374428</t>
  </si>
  <si>
    <t>00485</t>
  </si>
  <si>
    <t>杨晶晶</t>
  </si>
  <si>
    <t>522424198808130020</t>
  </si>
  <si>
    <t>19880813</t>
  </si>
  <si>
    <t>20100705</t>
  </si>
  <si>
    <t>13765848229</t>
  </si>
  <si>
    <t>2006.9-2010.7就读于贵州大学科技学院，任党支部副书记；2010.7-2011.2就职于金沙县公安局治安大队，任行政内勤；2011.3-2013.9就职于贵州大学科技学院，任辅导员兼党支部书记；2014.8-2018.7就职于中天城投集团。</t>
  </si>
  <si>
    <t>520128375803</t>
  </si>
  <si>
    <t>00486</t>
  </si>
  <si>
    <t>涂兴海</t>
  </si>
  <si>
    <t>522728199101150614</t>
  </si>
  <si>
    <t>19910115</t>
  </si>
  <si>
    <t>贵州省罗甸县云干乡幸福村</t>
  </si>
  <si>
    <t>艺术设计（景观艺术设计方向）</t>
  </si>
  <si>
    <t>罗甸县罗悃镇河东村村民委员会</t>
  </si>
  <si>
    <t>18285121224</t>
  </si>
  <si>
    <t>2008.9—2011.7罗甸民族中学；2011.9—2015.7贵州师范大学求是学院；2015.8—2016.8罗甸县边阳镇人民政府见习；2016.9—2018.6罗甸县市场监督管理局罗悃分局（协勤）；2018.6至今罗悃镇河东村村民委员会村级文书</t>
  </si>
  <si>
    <t>520128373406</t>
  </si>
  <si>
    <t>00488</t>
  </si>
  <si>
    <t>陈娇娇</t>
  </si>
  <si>
    <t>522501199210092029</t>
  </si>
  <si>
    <t>公共事业管理（卫生事业管理）</t>
  </si>
  <si>
    <t>大连医科大学</t>
  </si>
  <si>
    <t>18798437265</t>
  </si>
  <si>
    <t>2008年9月-2011年7月安顺市第一高级中学 2011年9月-2016年7月大连医科大学 2016年7月-2018年7月黔南州卫生和计划生育委员会（临聘人员）</t>
  </si>
  <si>
    <t>520128373007</t>
  </si>
  <si>
    <t>00490</t>
  </si>
  <si>
    <t>张贵洲</t>
  </si>
  <si>
    <t>370883198802027315</t>
  </si>
  <si>
    <t>19880202</t>
  </si>
  <si>
    <t>贵州省贵阳市南明区沙冲派出所</t>
  </si>
  <si>
    <t>20101001</t>
  </si>
  <si>
    <t>高级美术教师资格证</t>
  </si>
  <si>
    <t>601667787@qq.com</t>
  </si>
  <si>
    <t>13765829010</t>
  </si>
  <si>
    <t>2003年9月至2006年7月山东省邹城市第二高级中学 2006年9月至2010年7月贵州师范大学求是学院 2013年11月至2016年2月贵州搜舞传媒有限公司</t>
  </si>
  <si>
    <t>520128372409</t>
  </si>
  <si>
    <t>00491</t>
  </si>
  <si>
    <t>蹇璞</t>
  </si>
  <si>
    <t>522124198610057212</t>
  </si>
  <si>
    <t>19861005</t>
  </si>
  <si>
    <t>贵州省正安县班竹镇班竹村街上组</t>
  </si>
  <si>
    <t>室内设计从业资格证书</t>
  </si>
  <si>
    <t>386012146@qq.com</t>
  </si>
  <si>
    <t>15185086067</t>
  </si>
  <si>
    <t>2015/08-2018/05贵州蓝狼文化传媒有限公司</t>
  </si>
  <si>
    <t>200609-200907毕业于贵州省正安县第二中学 201109-201507毕业于云南师范大学商学院</t>
  </si>
  <si>
    <t>520128373003</t>
  </si>
  <si>
    <t>00492</t>
  </si>
  <si>
    <t>余青彪</t>
  </si>
  <si>
    <t>520202199109118712</t>
  </si>
  <si>
    <t>19910911</t>
  </si>
  <si>
    <t>贵州省六盘水市盘县</t>
  </si>
  <si>
    <t>安顺市西秀区杨武布依族苗族乡人民政府</t>
  </si>
  <si>
    <t>20141101</t>
  </si>
  <si>
    <t>1512245762@qq.com</t>
  </si>
  <si>
    <t>18798016574</t>
  </si>
  <si>
    <t>2008年9月至2010年7月就读于六盘水市第三中学； 2010年9月至2014年7月就读于贵州民族大学管理学院劳动与社会保障专业； 2014年11月至2018年7月于安顺市西秀区杨武乡政府工作：</t>
  </si>
  <si>
    <t>520128370317</t>
  </si>
  <si>
    <t>00493</t>
  </si>
  <si>
    <t>文丽莎</t>
  </si>
  <si>
    <t>522228199108142863</t>
  </si>
  <si>
    <t>19910814</t>
  </si>
  <si>
    <t>13638500976</t>
  </si>
  <si>
    <t>2007.9-2010.7，毕业于贵州省沿河县官舟镇镇中学；2010.9-2014.7，毕业于铜仁学院艺术设计专业；2014.11-2016.4，贵阳通源雷克萨斯任平面设计师；2016年9月至今，贵州电子商务云运营有限责任公司任设计师</t>
  </si>
  <si>
    <t>520128370505</t>
  </si>
  <si>
    <t>00494</t>
  </si>
  <si>
    <t>谢雨露</t>
  </si>
  <si>
    <t>522501199309132828</t>
  </si>
  <si>
    <t>19930913</t>
  </si>
  <si>
    <t>1647354667@qq.com</t>
  </si>
  <si>
    <t>18286164405</t>
  </si>
  <si>
    <t>2009年9月至2012年7月安顺市民族中学学生 2012年9月至2016年7月贵州师范大学经济与管理学院学生 2016年8月至今贵州贵安新区马场镇人民政府西部计划志愿者</t>
  </si>
  <si>
    <t>520128377223</t>
  </si>
  <si>
    <t>00497</t>
  </si>
  <si>
    <t>康璇</t>
  </si>
  <si>
    <t>522424198809210022</t>
  </si>
  <si>
    <t>19880921</t>
  </si>
  <si>
    <t>贵州财经学院商务学院</t>
  </si>
  <si>
    <t>国家统计局都匀调查队</t>
  </si>
  <si>
    <t>2013.07</t>
  </si>
  <si>
    <t>18685182199</t>
  </si>
  <si>
    <t>200409-200706贵阳市白云区兴农中学，班长；200709-201106贵州财经学院商务学院财务管理系，党支部宣传委员；20130715通过国家公务员考试就职于国家统计局都匀调查队，主要负责会计以及办公室工作。</t>
  </si>
  <si>
    <t>520128377329</t>
  </si>
  <si>
    <t>00499</t>
  </si>
  <si>
    <t>杨志勇</t>
  </si>
  <si>
    <t>522229199110154819</t>
  </si>
  <si>
    <t>贵州省松桃县</t>
  </si>
  <si>
    <t>贵州省计量测试院</t>
  </si>
  <si>
    <t>453963703@qq.com</t>
  </si>
  <si>
    <t>15885145228</t>
  </si>
  <si>
    <t>2007.9-2010.6松桃县民族中学 2010.9-2011.7铜仁实验中学 2011.9-2012.6铜仁二中 2012.9-2016.6西南大学</t>
  </si>
  <si>
    <t>520128375909</t>
  </si>
  <si>
    <t>00500</t>
  </si>
  <si>
    <t>沈益方</t>
  </si>
  <si>
    <t>522622198901103033</t>
  </si>
  <si>
    <t>19890110</t>
  </si>
  <si>
    <t>贵州省黄平县</t>
  </si>
  <si>
    <t>土木工程（交通土建方向）</t>
  </si>
  <si>
    <t>18285141519</t>
  </si>
  <si>
    <t>2006.09-2011.07，就读于黄平县民族中学 2011.09-2015.07，就读于贵州大学明德学院 2015.07-至今，待业</t>
  </si>
  <si>
    <t>520128372724</t>
  </si>
  <si>
    <t>00502</t>
  </si>
  <si>
    <t>宋见</t>
  </si>
  <si>
    <t>52212219890918781X</t>
  </si>
  <si>
    <t>19890918</t>
  </si>
  <si>
    <t>贵州省遵义市桐梓县芭蕉乡</t>
  </si>
  <si>
    <t>苏州科技学院</t>
  </si>
  <si>
    <t>贵州德润环保产业有限公司</t>
  </si>
  <si>
    <t>20141009</t>
  </si>
  <si>
    <t>18798830010</t>
  </si>
  <si>
    <t>2006年9月～2010年7月，就读于桐梓县第二高级中学；2010年9月～2014年7月，就读于苏州科技学院环境科学专业；2014年10月～至今，贵州德润环保产业有限公司从事环保工作，主要负责环境自动监控工作。</t>
  </si>
  <si>
    <t>520128371530</t>
  </si>
  <si>
    <t>00504</t>
  </si>
  <si>
    <t>杨霜艳</t>
  </si>
  <si>
    <t>522228199304140021</t>
  </si>
  <si>
    <t>19930414</t>
  </si>
  <si>
    <t>中航工业力源液压股份有限公司</t>
  </si>
  <si>
    <t>物流师职业资格证</t>
  </si>
  <si>
    <t>1018421037@qq.com</t>
  </si>
  <si>
    <t>18285186311</t>
  </si>
  <si>
    <t>2008年9月-2011年6月贵州省沿河土家族自治县第二中学 2011年9月-2012年7月贵州大学少数民族预科 2012年9月-2016年7月贵州大学管理学院 2016年7月至今中航工业力源液压股份有限公司</t>
  </si>
  <si>
    <t>520128376530</t>
  </si>
  <si>
    <t>00505</t>
  </si>
  <si>
    <t>杨慧</t>
  </si>
  <si>
    <t>522328198604033624</t>
  </si>
  <si>
    <t>19860403</t>
  </si>
  <si>
    <t>201701</t>
  </si>
  <si>
    <t>华中师范大学</t>
  </si>
  <si>
    <t>20080428</t>
  </si>
  <si>
    <t>yocc520@qq.com</t>
  </si>
  <si>
    <t>18586853383</t>
  </si>
  <si>
    <t>200109-200406贵阳市四十中学高中 200409-200706贵州科技工程职业技术学院大专电子商务 201409-201701华中师范大学本科会计学（函授） 20080329-20141231施恩公司 20150301-20160701成都光明乳业</t>
  </si>
  <si>
    <t>200109-200406贵阳市四十中学高中/200409-200706贵州科技工程职业技术学院大专电子商务/201409-201701华中师范大学本科会计学（函授）/20080329-20141231施恩中国公司/20150301-20160701成都光明乳业</t>
  </si>
  <si>
    <t>520128376802</t>
  </si>
  <si>
    <t>00506</t>
  </si>
  <si>
    <t>齐力</t>
  </si>
  <si>
    <t>522425198707280018</t>
  </si>
  <si>
    <t>19870728</t>
  </si>
  <si>
    <t>车辆工程</t>
  </si>
  <si>
    <t>黑龙江工程学院</t>
  </si>
  <si>
    <t>18302633793</t>
  </si>
  <si>
    <t>2003-2006贵州省织金县第二中学 2006-2011黑龙江工程学院 2013-2017贵州同茂印务贵州蓝云印务</t>
  </si>
  <si>
    <t>520128376309</t>
  </si>
  <si>
    <t>00508</t>
  </si>
  <si>
    <t>王娜</t>
  </si>
  <si>
    <t>520103199006130824</t>
  </si>
  <si>
    <t>19900613</t>
  </si>
  <si>
    <t>贵州省贵阳市云岩区中山东路</t>
  </si>
  <si>
    <t>中国人寿保险股份有限公司贵州省分公司</t>
  </si>
  <si>
    <t>20140714</t>
  </si>
  <si>
    <t>569276595@QQ.COM</t>
  </si>
  <si>
    <t>15285114248</t>
  </si>
  <si>
    <t>2006年9月-2009年7月师大附中担任文艺委员 2009年9月-2013年7月贵阳学院学生会文艺部部长 2014年7月-至今中国人寿股份有限公司贵州省分公司保全部</t>
  </si>
  <si>
    <t>520128376703</t>
  </si>
  <si>
    <t>00509</t>
  </si>
  <si>
    <t>周超</t>
  </si>
  <si>
    <t>370782199405080211</t>
  </si>
  <si>
    <t>19940508</t>
  </si>
  <si>
    <t>贵阳万华海澜潜水</t>
  </si>
  <si>
    <t>20160506</t>
  </si>
  <si>
    <t>二级建造师（建筑、市政专业）、助理工程师职称</t>
  </si>
  <si>
    <t>642982698@qq.com</t>
  </si>
  <si>
    <t>18798795652</t>
  </si>
  <si>
    <t>高中：山东省诸城市第一中学（2009-2012），任班长职务 大学：贵州大学明德学院（2012-2016），任管理工程系系主任助理一职， 毕业后，担任店长助理一职，协助店长安排货物，行程等。</t>
  </si>
  <si>
    <t>520128372221</t>
  </si>
  <si>
    <t>00510</t>
  </si>
  <si>
    <t>刘文伍</t>
  </si>
  <si>
    <t>522222199010043252</t>
  </si>
  <si>
    <t>19901004</t>
  </si>
  <si>
    <t>贵州江口</t>
  </si>
  <si>
    <t>铜仁梵能移动能源有限公司</t>
  </si>
  <si>
    <t>18185685550</t>
  </si>
  <si>
    <t>2008.09-2011.06贵州省江口中学学习 2011.09-2015.07北京交通大学海滨学院土木工程专业学习 2015.09-2017.04贵州梵净山山生态植物园有限公司工作 2017.08至今铜仁梵能移动能源有限公司工作</t>
  </si>
  <si>
    <t>520128375026</t>
  </si>
  <si>
    <t>00511</t>
  </si>
  <si>
    <t>李恩艳</t>
  </si>
  <si>
    <t>52018119920611334X</t>
  </si>
  <si>
    <t>19920611</t>
  </si>
  <si>
    <t>18302609575</t>
  </si>
  <si>
    <t>2008年9月至2011年6月清镇市第一中学高中 2011年9月至2015年6月贵州财经大学本科人力资源管理 2015年7月至2015年11月中国邮政储蓄银行 2015年11月至2016年11月自由职业 2016年12月至今贵安新区政务服务中心</t>
  </si>
  <si>
    <t>520128371219</t>
  </si>
  <si>
    <t>00513</t>
  </si>
  <si>
    <t>彭云</t>
  </si>
  <si>
    <t>522221199201202010</t>
  </si>
  <si>
    <t>19920120</t>
  </si>
  <si>
    <t>贵州省铜仁市碧江区</t>
  </si>
  <si>
    <t>13508569901</t>
  </si>
  <si>
    <t>2009—2012铜仁市第一中学 2012—2016贵州师范大学 2016.7—2017.11贵州国正兆鸿高新技术有限公司 2017.11—2018.7中国联通铜仁分公司</t>
  </si>
  <si>
    <t>520128376706</t>
  </si>
  <si>
    <t>00514</t>
  </si>
  <si>
    <t>陈华芳</t>
  </si>
  <si>
    <t>522130199210156029</t>
  </si>
  <si>
    <t>199210</t>
  </si>
  <si>
    <t>贵州耐斯特机电设备有限公司</t>
  </si>
  <si>
    <t>会计从业资格</t>
  </si>
  <si>
    <t>602745274@qq.com</t>
  </si>
  <si>
    <t>18798833457</t>
  </si>
  <si>
    <t>200909-201206遵义市第十七中学高中 201209-201607贵阳学院大学本科学士学位 201607-201611东阿阿胶股份有限公司会计文员 201611-今贵州耐斯特机电设备有限公司会计助理</t>
  </si>
  <si>
    <t>520128370510</t>
  </si>
  <si>
    <t>00516</t>
  </si>
  <si>
    <t>刘婷</t>
  </si>
  <si>
    <t>520111199307115425</t>
  </si>
  <si>
    <t>19930711</t>
  </si>
  <si>
    <t>长沙理工大学城南学院</t>
  </si>
  <si>
    <t>17716680423</t>
  </si>
  <si>
    <t>2008.09-2011.06贵阳市花溪清华中学 2011.09-2015.06长沙理工大学城南学院 2016.03-2017.03贵州颐高科技有限公司项目经理 2017.04-2017.09贵州逸鼎天旅游管理有限公司创业合伙人</t>
  </si>
  <si>
    <t>520128370721</t>
  </si>
  <si>
    <t>00517</t>
  </si>
  <si>
    <t>李超</t>
  </si>
  <si>
    <t>522629198611010618</t>
  </si>
  <si>
    <t>19861101</t>
  </si>
  <si>
    <t>剑河县人民检察院</t>
  </si>
  <si>
    <t>20160718</t>
  </si>
  <si>
    <t>474096940@qq.com</t>
  </si>
  <si>
    <t>18286586510</t>
  </si>
  <si>
    <t>2016年7月-至今剑河县人民检察院任聘用书记员（临聘）</t>
  </si>
  <si>
    <t>2002年9月-2007年6月剑河县民族中学；2007年9月-2010年7月武汉工程职业技术学院；2010年9月-2011年3月剑河县奉党小学任教；2011年3月-2016年5月宣明会剑河县项目办（期间2012年12月-2016年1月就读贵州大学）；</t>
  </si>
  <si>
    <t>520128374326</t>
  </si>
  <si>
    <t>00518</t>
  </si>
  <si>
    <t>曹红蕾</t>
  </si>
  <si>
    <t>411328198410216282</t>
  </si>
  <si>
    <t>19841021</t>
  </si>
  <si>
    <t>郑州航空工业管理学院</t>
  </si>
  <si>
    <t>中国航空工业标准件制造有限责任公司</t>
  </si>
  <si>
    <t>20080701</t>
  </si>
  <si>
    <t>valentine2006311@sina.com</t>
  </si>
  <si>
    <t>15338509981</t>
  </si>
  <si>
    <t>2000年9月至2004年7月，在河南省南阳市新野县第一高级中学就读高中； 2004年9月至2008年7月，在郑州航空工业管理学院就读大学； 2008年7月至今，在中国航空工业标准件制造有限责任公司工作</t>
  </si>
  <si>
    <t>520128376113</t>
  </si>
  <si>
    <t>00519</t>
  </si>
  <si>
    <t>曾美英</t>
  </si>
  <si>
    <t>522626198809232022</t>
  </si>
  <si>
    <t>19880923</t>
  </si>
  <si>
    <t>贵州省贵阳市乌当区百宜乡临时居委会百宜街188号</t>
  </si>
  <si>
    <t>贵阳市乌当区司法局高新片区司法所</t>
  </si>
  <si>
    <t>1507137800@qq.com</t>
  </si>
  <si>
    <t>18984325635</t>
  </si>
  <si>
    <t>2006年至2009年就读于岑巩中学；2009年至2012年就读于贵州师范学院；201年至2014年在贵阳市诚兴学校任教；2014年至2016年在贵州师范学院个体经营；2016年至今在贵阳市乌当区司法局高新片区司法所上班。</t>
  </si>
  <si>
    <t>520128376629</t>
  </si>
  <si>
    <t>00520</t>
  </si>
  <si>
    <t>龚晨</t>
  </si>
  <si>
    <t>520181199111170421</t>
  </si>
  <si>
    <t>19911117</t>
  </si>
  <si>
    <t>河海大学</t>
  </si>
  <si>
    <t>贵州省北盘江电力股份有限公司董箐发电厂</t>
  </si>
  <si>
    <t>15285978410</t>
  </si>
  <si>
    <t>2007年9月-2010年6月，就读于贵阳一中 2010年8月至2014年6月，就读于江苏省常州市河海大学，所学自动化专业 2014年7月，工作于贵州省北盘江电力股份有限公司董箐发电厂，从事政治工作部党建工作。</t>
  </si>
  <si>
    <t>520128371001</t>
  </si>
  <si>
    <t>00521</t>
  </si>
  <si>
    <t>吴鸿媛</t>
  </si>
  <si>
    <t>52270119921122002X</t>
  </si>
  <si>
    <t>19921122</t>
  </si>
  <si>
    <t>贵州省都匀市</t>
  </si>
  <si>
    <t>福建师范大学</t>
  </si>
  <si>
    <t>贵阳日报传媒集团</t>
  </si>
  <si>
    <t>3522308824@qq.com</t>
  </si>
  <si>
    <t>15885474722</t>
  </si>
  <si>
    <t>2008.9——2011.7都匀一中；2011.9——2012.7南昌工学院少数民族预科；2012.9——2016.7福建师范大学广播电视新闻学；2016.7——2017.4三都县教育局；2017.4——至今贵阳日报传媒集团贵阳网记者</t>
  </si>
  <si>
    <t>520128375920</t>
  </si>
  <si>
    <t>00522</t>
  </si>
  <si>
    <t>王皓</t>
  </si>
  <si>
    <t>522225199110280836</t>
  </si>
  <si>
    <t>19911028</t>
  </si>
  <si>
    <t>贵州省思南县</t>
  </si>
  <si>
    <t>20130715</t>
  </si>
  <si>
    <t>54804824@qq.com</t>
  </si>
  <si>
    <t>15285115830</t>
  </si>
  <si>
    <t>2006.08-2009.06，贵州省思南中学；2009.09-2013.07，贵州大学；2013.07-2015.03，贵州盘江精煤股份有限公司火烧铺矿；2015.04-2015.06，待业；2015.07-2018.01，贵州省总工会民管部（临聘）；2018.02-至今，待业。</t>
  </si>
  <si>
    <t>520128374408</t>
  </si>
  <si>
    <t>00523</t>
  </si>
  <si>
    <t>李继臣</t>
  </si>
  <si>
    <t>522527199005021719</t>
  </si>
  <si>
    <t>贵阳云岩区</t>
  </si>
  <si>
    <t>中国水利水电第九工程局有限公司国际公司</t>
  </si>
  <si>
    <t>18286090036</t>
  </si>
  <si>
    <t>2006.9-2009.7安顺市民族中学学生 2009.9-2010.7六盘水市第二中学学生 2010.9-2014.7西南民族大学学生 2014.7-至今中国水利水电第九工程局有限公司国际公司</t>
  </si>
  <si>
    <t>520128374714</t>
  </si>
  <si>
    <t>00525</t>
  </si>
  <si>
    <t>高明磊</t>
  </si>
  <si>
    <t>341282198502064612</t>
  </si>
  <si>
    <t>19850206</t>
  </si>
  <si>
    <t>18684797019</t>
  </si>
  <si>
    <t>2000-2003界首市第一中学 2003-2007哈尔滨工业大学 2007-至今索恩格汽车部件（中国）有限公司</t>
  </si>
  <si>
    <t>520128376427</t>
  </si>
  <si>
    <t>00527</t>
  </si>
  <si>
    <t>韩梅</t>
  </si>
  <si>
    <t>520123198608083827</t>
  </si>
  <si>
    <t>19860808</t>
  </si>
  <si>
    <t>贵州修文县</t>
  </si>
  <si>
    <t>内蒙古财经大学</t>
  </si>
  <si>
    <t>20120801</t>
  </si>
  <si>
    <t>18798041989</t>
  </si>
  <si>
    <t>2005.9-2008.7修文中学 2008.9-2012.7内蒙古财经大学 2012.8-2015.1贵福门业出纳 2015.1-2017.3修文县公安局﹡（临聘） 2017.3至今修文县审计局（临聘）</t>
  </si>
  <si>
    <t>520128370409</t>
  </si>
  <si>
    <t>00528</t>
  </si>
  <si>
    <t>范曾</t>
  </si>
  <si>
    <t>532502198901240629</t>
  </si>
  <si>
    <t>19890124</t>
  </si>
  <si>
    <t>贵州市南明区</t>
  </si>
  <si>
    <t>哲学</t>
  </si>
  <si>
    <t>第四十四医院政治处（社聘人员）</t>
  </si>
  <si>
    <t>20110710</t>
  </si>
  <si>
    <t>549953734@qq.com</t>
  </si>
  <si>
    <t>13765848501</t>
  </si>
  <si>
    <t>2003至2006年在兴义一中就读高中 2006-2011年在贵州大学就读哲学本科 2011年至今在第44医院政治处工作</t>
  </si>
  <si>
    <t>520128376415</t>
  </si>
  <si>
    <t>00529</t>
  </si>
  <si>
    <t>柯太琼</t>
  </si>
  <si>
    <t>522229198802034821</t>
  </si>
  <si>
    <t>19880203</t>
  </si>
  <si>
    <t>贵州省安顺市镇宁县</t>
  </si>
  <si>
    <t>201208</t>
  </si>
  <si>
    <t>18308535418</t>
  </si>
  <si>
    <t>财务管理属于财务会计类专业，2011年获得会计从业资格证书，2018年5月已通过初级会计职称考试，但是还未领证。</t>
  </si>
  <si>
    <t>2004.09-2008.06铜仁地区民族中学 2008.09-2012.06郑州航空工业管理学院 2012.08-2017.06贵州安大航空锻造有限责任公司 2017.12-2018.07黄果树旅游区白水镇财政分局</t>
  </si>
  <si>
    <t>520128374022</t>
  </si>
  <si>
    <t>00530</t>
  </si>
  <si>
    <t>彭露绮</t>
  </si>
  <si>
    <t>520102199103202029</t>
  </si>
  <si>
    <t>19910320</t>
  </si>
  <si>
    <t>贵阳市老年大学</t>
  </si>
  <si>
    <t>13809471867</t>
  </si>
  <si>
    <t>在老年大学属于聘用人员</t>
  </si>
  <si>
    <t>2007-2010就读于贵阳市第九中学 2010-2014就读于贵州财经大学 2014-今在贵阳市老年大学任教</t>
  </si>
  <si>
    <t>520128371713</t>
  </si>
  <si>
    <t>00531</t>
  </si>
  <si>
    <t>林华</t>
  </si>
  <si>
    <t>52242519900510003X</t>
  </si>
  <si>
    <t>19900510</t>
  </si>
  <si>
    <t>地理科学（资源管理与城乡规划方向）</t>
  </si>
  <si>
    <t>紫云县火花镇达帮中学（现已离职）</t>
  </si>
  <si>
    <t>高级中学地理教师资格证书</t>
  </si>
  <si>
    <t>749913078@qq.com</t>
  </si>
  <si>
    <t>18722719931</t>
  </si>
  <si>
    <t>2008年9月至2011年7月就读于贵州省实验中学； 2011年9月至2015年7月就读于安顺学院； 2015年9月至2018年7月工作于紫云县火花镇达帮学区；</t>
  </si>
  <si>
    <t>520128374504</t>
  </si>
  <si>
    <t>00533</t>
  </si>
  <si>
    <t>周斌</t>
  </si>
  <si>
    <t>520181198611260410</t>
  </si>
  <si>
    <t>19861126</t>
  </si>
  <si>
    <t>清镇市人民检察院</t>
  </si>
  <si>
    <t>985619620@qq.com</t>
  </si>
  <si>
    <t>18185136185</t>
  </si>
  <si>
    <t>2002年-2005年于红枫子弟学校完成高中阶段学习； 2005年-2008年于贵州电力职业技术学院完成全日制大专阶段学习； 2011-2014于中国铝业遵义氧化铝有限公司完成三年函授本科阶段学习</t>
  </si>
  <si>
    <t>520128372629</t>
  </si>
  <si>
    <t>00537</t>
  </si>
  <si>
    <t>龙爱梅</t>
  </si>
  <si>
    <t>522627198910084825</t>
  </si>
  <si>
    <t>19891008</t>
  </si>
  <si>
    <t>贵州省天柱县</t>
  </si>
  <si>
    <t>贵州太升房地产开发有限公司</t>
  </si>
  <si>
    <t>2007.9-2010.7：就读于贵阳市卫生学校。 2010.9-2013.7：就读于黔东南民族职业技术学院。 2013.9-2016.6就读于贵州大学。 2016.7-至今在贵州房地产开发有限公司从事报建资料员工作。</t>
  </si>
  <si>
    <t>520128370103</t>
  </si>
  <si>
    <t>00538</t>
  </si>
  <si>
    <t>陆俊</t>
  </si>
  <si>
    <t>522727198801290019</t>
  </si>
  <si>
    <t>19880129</t>
  </si>
  <si>
    <t>贵州平塘</t>
  </si>
  <si>
    <t>动物医学</t>
  </si>
  <si>
    <t>平塘县农村工作局</t>
  </si>
  <si>
    <t>20081028</t>
  </si>
  <si>
    <t>助理兽医师</t>
  </si>
  <si>
    <t>65104945@qq.com</t>
  </si>
  <si>
    <t>18685127651</t>
  </si>
  <si>
    <t>2005-2009贵州大学学习 2008-2013贵州东方世纪科技公司工作 2013至今贵州省平塘县农村工作局工作</t>
  </si>
  <si>
    <t>520128375110</t>
  </si>
  <si>
    <t>00539</t>
  </si>
  <si>
    <t>杨月富</t>
  </si>
  <si>
    <t>522426198702060813</t>
  </si>
  <si>
    <t>19870206</t>
  </si>
  <si>
    <t>贵州省龙里县（维持用原贵州省纳雍县身份证）</t>
  </si>
  <si>
    <t>土木工程（工程管理方向）</t>
  </si>
  <si>
    <t>龙里县农村公路管理局</t>
  </si>
  <si>
    <t>初级专业技术职务</t>
  </si>
  <si>
    <t>18375164742</t>
  </si>
  <si>
    <t>关于工作经历情况的说明：2015年1月至2018年7月就职于龙里县农村公路管理局工作已有3年之多工作经历，按照招聘岗位一览表要求，截止2018年7月有两年及以上工作经历，符合招聘岗位要求。</t>
  </si>
  <si>
    <t>2016年9月至2010年7月在贵州省纳雍县阳长中学就读 2010年9月至2013年6月在荆州理工职业学院就读 2015年1月至今在龙里县农村公路管理局（原龙里县县乡公路管理所）工作，期间就读于西南交通大学</t>
  </si>
  <si>
    <t>520128375703</t>
  </si>
  <si>
    <t>00540</t>
  </si>
  <si>
    <t>胡聪</t>
  </si>
  <si>
    <t>520202199202052017</t>
  </si>
  <si>
    <t>19920205</t>
  </si>
  <si>
    <t>贵州省盘州市保田镇</t>
  </si>
  <si>
    <t>湖北师范大学</t>
  </si>
  <si>
    <t>盘州市职业技术学校</t>
  </si>
  <si>
    <t>761570676@qq.com</t>
  </si>
  <si>
    <t>18685849853</t>
  </si>
  <si>
    <t>2016年6月毕业至今在盘州市职业技术学校电子信息系任教，主要上平面设计专业相关课程，期间有一次带学生去深圳顶岗实习驻厂的管理经历，参与职业教育两年多，符合报考职位要求的条件。</t>
  </si>
  <si>
    <t>2015年9月-2018年6月就读于保田中学 2018年9月-2012年6月就读于盘县第一中学 2012年9月-2016年6月就读于湖北师范大学 2016年6月-2018年7月在盘州市职业技术学校电子信息系任教</t>
  </si>
  <si>
    <t>520128376728</t>
  </si>
  <si>
    <t>00541</t>
  </si>
  <si>
    <t>陈尧</t>
  </si>
  <si>
    <t>520201199007154820</t>
  </si>
  <si>
    <t>19900715</t>
  </si>
  <si>
    <t>201803</t>
  </si>
  <si>
    <t>建筑与土木工程</t>
  </si>
  <si>
    <t>辽宁工业大学</t>
  </si>
  <si>
    <t>13236880791</t>
  </si>
  <si>
    <t>200509-200807贵州省毕节市赫章县第二中学高中 201009-201407南昌大学科学技术学院金融学本科 201509-201803辽宁工业大学建筑与土木工程研究生</t>
  </si>
  <si>
    <t>520128376514</t>
  </si>
  <si>
    <t>00542</t>
  </si>
  <si>
    <t>张英</t>
  </si>
  <si>
    <t>520181199006261321</t>
  </si>
  <si>
    <t>19900626</t>
  </si>
  <si>
    <t>中共湄潭县委办</t>
  </si>
  <si>
    <t>201304</t>
  </si>
  <si>
    <t>18166782530</t>
  </si>
  <si>
    <t>2005年9月至2008年7月，清镇市第四中学；2008年9月至2012年7月，贵州师范大学；2012年7月至2013年4月，待业；2013年4月至2014年10月，湄潭县兴隆镇政府统计站；2014年10月至今，就职于中共湄潭县委办。</t>
  </si>
  <si>
    <t>520128374219</t>
  </si>
  <si>
    <t>00544</t>
  </si>
  <si>
    <t>黄婷</t>
  </si>
  <si>
    <t>522122198911201828</t>
  </si>
  <si>
    <t>19891120</t>
  </si>
  <si>
    <t>贵州桐梓</t>
  </si>
  <si>
    <t>桐梓县委组织部</t>
  </si>
  <si>
    <t>17785778685</t>
  </si>
  <si>
    <t>2005.09-2008.06贵州省桐梓县第一中学学习； 2008.09-2012.07贵阳学院中文系汉语言文学专业学习； 2012.09-2016.03贵州省桐梓县夜郎镇党政办科员； 2016.03至今贵州省桐梓县委组织部科员。</t>
  </si>
  <si>
    <t>520128373727</t>
  </si>
  <si>
    <t>00545</t>
  </si>
  <si>
    <t>杨雪梅</t>
  </si>
  <si>
    <t>522622199008241526</t>
  </si>
  <si>
    <t>19900824</t>
  </si>
  <si>
    <t>贵州省普定县定南街道富强路15号605室</t>
  </si>
  <si>
    <t>贵州省普定县市场监督管理局</t>
  </si>
  <si>
    <t>20150813</t>
  </si>
  <si>
    <t>15885530411</t>
  </si>
  <si>
    <t>2007年9月至2011年6月就读于黄平民族中学；2011年9月至2015年7月就读于贵州大学；2015年8月至今于普定县市场监督管理工作。</t>
  </si>
  <si>
    <t>520128374130</t>
  </si>
  <si>
    <t>00546</t>
  </si>
  <si>
    <t>陈雪</t>
  </si>
  <si>
    <t>522132198902053889</t>
  </si>
  <si>
    <t>19890205</t>
  </si>
  <si>
    <t>金沙县第一中学</t>
  </si>
  <si>
    <t>20120815</t>
  </si>
  <si>
    <t>高级中学教师资格（语文学科）</t>
  </si>
  <si>
    <t>1072450221@qq.com</t>
  </si>
  <si>
    <t>13329679397</t>
  </si>
  <si>
    <t>2005年9月至2008年6月于习水县第一中学就读 2008年9月至2012年7月于贵州师范大学就读 2012年8月至今于金沙县第一中学就读</t>
  </si>
  <si>
    <t>520128371124</t>
  </si>
  <si>
    <t>00547</t>
  </si>
  <si>
    <t>袁金平</t>
  </si>
  <si>
    <t>522132199107214334</t>
  </si>
  <si>
    <t>19910721</t>
  </si>
  <si>
    <t>贵州省遵义市习水县</t>
  </si>
  <si>
    <t>全国计算机辅助技术认证应用工程师</t>
  </si>
  <si>
    <t>834051606@qq.com</t>
  </si>
  <si>
    <t>18798013252</t>
  </si>
  <si>
    <t>2008.07-2010.09习水县第一中学2010.09-2015.07贵州大学机械工程学院机械设计制造及其自动化2015.07-2015.10贵州华通公司2016.08-2016.12遵义市习水县民政局2016.12-2018.02贵阳市息烽县交通运输局公路运输管理所</t>
  </si>
  <si>
    <t>520128375605</t>
  </si>
  <si>
    <t>00549</t>
  </si>
  <si>
    <t>胡靖卓</t>
  </si>
  <si>
    <t>522401199208200080</t>
  </si>
  <si>
    <t>19920820</t>
  </si>
  <si>
    <t>贵州省毕节市七星关区</t>
  </si>
  <si>
    <t>音乐表演（通俗演唱）</t>
  </si>
  <si>
    <t>512636168@qq.com</t>
  </si>
  <si>
    <t>18334220987</t>
  </si>
  <si>
    <t>2008.09-2011.07就读于毕节市海子街中学 2011.09-2015.07就读于四川音乐学院音乐表演（通俗演唱）专业</t>
  </si>
  <si>
    <t>520128375529</t>
  </si>
  <si>
    <t>00550</t>
  </si>
  <si>
    <t>曾川</t>
  </si>
  <si>
    <t>522632199405190083</t>
  </si>
  <si>
    <t>19940519</t>
  </si>
  <si>
    <t>贵阳星和投资有限公司</t>
  </si>
  <si>
    <t>13078561246</t>
  </si>
  <si>
    <t>2009-2012就读于黔东南州民族高级中学 2012-2016就读于贵州民族大学 2016.07—2017.07工作于榕江县古州镇政府 2017.07至今工作于贵阳星和投资有限公司</t>
  </si>
  <si>
    <t>520128377003</t>
  </si>
  <si>
    <t>00552</t>
  </si>
  <si>
    <t>饶欢</t>
  </si>
  <si>
    <t>52242819900601022X</t>
  </si>
  <si>
    <t>19900601</t>
  </si>
  <si>
    <t>贵州省毕节地区赫章县</t>
  </si>
  <si>
    <t>贵州威门药业股份有限公司</t>
  </si>
  <si>
    <t>1187768611@qq.com</t>
  </si>
  <si>
    <t>18786730524</t>
  </si>
  <si>
    <t>自毕业至今，从事会计行业工作，先后取得了会计从业资格、初级会计师、中级会计师职称，在工作中也涉及管理岗位工作，曾多次得到领导认可并沟通调转管理岗位，因此未填写专业职称、专业职务及职业资格内容。</t>
  </si>
  <si>
    <t>07年9月至10年6月就读赫章英才中学 10年9月至13年6月就读贵州师范学院 13年7月至14年1月就职仁怀市特利尔能源开发有限公司 14年2月至16年2月就职贵阳凯美尔贸易有限公司 16年至今就职贵州威门药业股份有限公司</t>
  </si>
  <si>
    <t>520128372507</t>
  </si>
  <si>
    <t>00553</t>
  </si>
  <si>
    <t>吴东阳</t>
  </si>
  <si>
    <t>522623199004270035</t>
  </si>
  <si>
    <t>19900427</t>
  </si>
  <si>
    <t>贵州省施秉县</t>
  </si>
  <si>
    <t>黔东南州人民检察院</t>
  </si>
  <si>
    <t>18285153541</t>
  </si>
  <si>
    <t>现工作性质属于临聘书记员（合同制）</t>
  </si>
  <si>
    <t>2005年9月至2011年7月就读于施秉县第一中学 2011年9月至2015年7月就读于贵州大学科技学院法学专业 2015年7月至2016年7月在家待业 2016年7月至今就职于黔东南州人民检察院生保局（临聘书记员）</t>
  </si>
  <si>
    <t>520128376410</t>
  </si>
  <si>
    <t>00554</t>
  </si>
  <si>
    <t>李斌</t>
  </si>
  <si>
    <t>522423198508170411</t>
  </si>
  <si>
    <t>19850817</t>
  </si>
  <si>
    <t>贵阳市云岩区水东路未来方舟勤勉郡15栋1单元7楼3号</t>
  </si>
  <si>
    <t>林学</t>
  </si>
  <si>
    <t>贵州省华测检测技术有限公司</t>
  </si>
  <si>
    <t>18785153138</t>
  </si>
  <si>
    <t>2002.9-2004.7：昆明市龙泉育才学校 2004.9-2006.7：云南林业职业技术学院 2008.3-2010.7：西南林业大学 2014.10-2016.11：贵州中科检测技术有限公司 2017.2-今：贵州华测检测技术有限公司</t>
  </si>
  <si>
    <t>520128376130</t>
  </si>
  <si>
    <t>00555</t>
  </si>
  <si>
    <t>罗小敏</t>
  </si>
  <si>
    <t>520111198911250426</t>
  </si>
  <si>
    <t>19891125</t>
  </si>
  <si>
    <t>高等学校教师资格</t>
  </si>
  <si>
    <t>775930597@qq.com</t>
  </si>
  <si>
    <t>18300885292</t>
  </si>
  <si>
    <t>2005-2009重庆市来凤中学 2009-2013贵州大学旅游管理专业 2013.8-2015.6贵州九如国际贸易有限公司人事行政岗位 2015.9-2017.6贵州工商职业学院辅导员岗位 2017.8-2017.8贵州省人民检察院车管科内勤岗位</t>
  </si>
  <si>
    <t>520128376125</t>
  </si>
  <si>
    <t>00556</t>
  </si>
  <si>
    <t>贾灵玉</t>
  </si>
  <si>
    <t>522128199011056525</t>
  </si>
  <si>
    <t>19901105</t>
  </si>
  <si>
    <t>湄潭县雁心特殊教育学校</t>
  </si>
  <si>
    <t>17716699705</t>
  </si>
  <si>
    <t>2006.09-2009.07湄潭县湄江中学 2009.09-2013.07贵州师范大学 2013.08-2016.08湄潭县石莲完小 2016.08-至今湄潭县雁心特殊教育学校</t>
  </si>
  <si>
    <t>520128373713</t>
  </si>
  <si>
    <t>00559</t>
  </si>
  <si>
    <t>智理惠子</t>
  </si>
  <si>
    <t>522526198612130422</t>
  </si>
  <si>
    <t>19861213</t>
  </si>
  <si>
    <t>建筑学、风景园林</t>
  </si>
  <si>
    <t>南阳理工学院、重庆大学</t>
  </si>
  <si>
    <t>贵州省建筑设计研究院有限责任公司</t>
  </si>
  <si>
    <t>497688861@qq.com</t>
  </si>
  <si>
    <t>18585854175</t>
  </si>
  <si>
    <t>2005~2010 南阳理工学院，就读建筑学本科 2010~2014 重庆大学，就读风景园林硕士 2014~2018 贵州省建筑设计研究院有限责任公司，任职建筑工程师</t>
  </si>
  <si>
    <t>520128378026</t>
  </si>
  <si>
    <t>00560</t>
  </si>
  <si>
    <t>罗忠松</t>
  </si>
  <si>
    <t>522528199207233636</t>
  </si>
  <si>
    <t>19920723</t>
  </si>
  <si>
    <t>贵州关岭</t>
  </si>
  <si>
    <t>贵州贵安新区马场镇人民政府</t>
  </si>
  <si>
    <t>764104199@qq.com</t>
  </si>
  <si>
    <t>13116400101</t>
  </si>
  <si>
    <t>2009年9月至2012年7月关岭寄宿制中学学生 2012年9月至2016年7月贵州财经大学管理科学学院学生 2016年8月至今贵州贵安新区马场镇人民政府西部计划志愿者</t>
  </si>
  <si>
    <t>520128374111</t>
  </si>
  <si>
    <t>00562</t>
  </si>
  <si>
    <t>张莎丽</t>
  </si>
  <si>
    <t>522724198902124424</t>
  </si>
  <si>
    <t>19890212</t>
  </si>
  <si>
    <t>贵州省福泉市陆坪镇</t>
  </si>
  <si>
    <t>15285647348</t>
  </si>
  <si>
    <t>2006年9月至2009年6月在贵州省福泉市福泉中学读书；2009年9月至2013年7月在贵州师范大学求是学院读书；2013年10月至今在贵州黔策策划有限责任公司做平面设计工作。</t>
  </si>
  <si>
    <t>520128376823</t>
  </si>
  <si>
    <t>00563</t>
  </si>
  <si>
    <t>李江</t>
  </si>
  <si>
    <t>52010319861205082X</t>
  </si>
  <si>
    <t>19861205</t>
  </si>
  <si>
    <t>20091010</t>
  </si>
  <si>
    <t>wendy_5205@163.com</t>
  </si>
  <si>
    <t>15685155515</t>
  </si>
  <si>
    <t>本人2009年本科毕业，工作至今已有9年，且在高校工作有7年时间，相关工作经验丰富，目前在职研究生已进入论文答辩阶段预计今年研究生毕业。</t>
  </si>
  <si>
    <t>2002.9.-2005.7贵阳二中2005.9.-2009.7贵州大学2009.10-2010.6贵乌路街道办事处2010.7-2011.8贵州久源科技有限公司2011.8-2017.9贵州职业技术学院2017.11-至今贵州大学明德学院2016.3-华东师范大学在职研究生</t>
  </si>
  <si>
    <t>520128374524</t>
  </si>
  <si>
    <t>00564</t>
  </si>
  <si>
    <t>李国璞</t>
  </si>
  <si>
    <t>522123199206300020</t>
  </si>
  <si>
    <t>19920630</t>
  </si>
  <si>
    <t>环境资源与发展经济学</t>
  </si>
  <si>
    <t>绥阳县残疾人联合会</t>
  </si>
  <si>
    <t>18302632507</t>
  </si>
  <si>
    <t>2008.09-2010.07郑场中学 2010.09-2011.07绥阳中学 2011.09-2015.07贵州财经大学 2015.08-2016.05待业 2016.06-至今绥阳县残疾人联合会</t>
  </si>
  <si>
    <t>520128377413</t>
  </si>
  <si>
    <t>00565</t>
  </si>
  <si>
    <t>何胜华</t>
  </si>
  <si>
    <t>52242419880212261X</t>
  </si>
  <si>
    <t>19880212</t>
  </si>
  <si>
    <t>息烽县新闻中心</t>
  </si>
  <si>
    <t>助理技术编辑</t>
  </si>
  <si>
    <t>955904409@qq.com</t>
  </si>
  <si>
    <t>15285118231</t>
  </si>
  <si>
    <t>2008年9月至2010年6月在金沙逸夫中学学习 2010年9月至2014年7月在贵州财经大学学习</t>
  </si>
  <si>
    <t>520128372414</t>
  </si>
  <si>
    <t>00568</t>
  </si>
  <si>
    <t>林粤筑</t>
  </si>
  <si>
    <t>52242419910716023X</t>
  </si>
  <si>
    <t>19910716</t>
  </si>
  <si>
    <t>过程装备与控制工程</t>
  </si>
  <si>
    <t>龙里县市场监督管理局</t>
  </si>
  <si>
    <t>18385596782</t>
  </si>
  <si>
    <t>2007年9月至2010年6月就读于遵义县第三中学 2010年9月至2014年7月就读于中国矿业大学 2014年7月至2016年8月工作单位：黔西县黔希煤化工投资有限责任有限公司 2016年10月至今工作单位：龙里县市场监督管理局</t>
  </si>
  <si>
    <t>520128370107</t>
  </si>
  <si>
    <t>00569</t>
  </si>
  <si>
    <t>陈帅</t>
  </si>
  <si>
    <t>530424198704041621</t>
  </si>
  <si>
    <t>19870404</t>
  </si>
  <si>
    <t>云南华宁青龙派出所</t>
  </si>
  <si>
    <t>研究生班毕业</t>
  </si>
  <si>
    <t>201201</t>
  </si>
  <si>
    <t>课程与教学论</t>
  </si>
  <si>
    <t>云南华宁青龙中村小学</t>
  </si>
  <si>
    <t>200908</t>
  </si>
  <si>
    <t>一级教师(小学)</t>
  </si>
  <si>
    <t>高级中学教师</t>
  </si>
  <si>
    <t>chenshuai168169@163.com</t>
  </si>
  <si>
    <t>13908897453</t>
  </si>
  <si>
    <t>2002.9－－-2005.7，在华宁一中就读；2005.9－－-2009.7，在玉溪师范学院文学院就读；2009.8－－-2016.7，在华宁通红甸小学（期间在华九中任教一年）任教；2016.8至今，在华宁青龙小学任教</t>
  </si>
  <si>
    <t>520128375525</t>
  </si>
  <si>
    <t>00570</t>
  </si>
  <si>
    <t>杨起</t>
  </si>
  <si>
    <t>522401199008202778</t>
  </si>
  <si>
    <t>19900820</t>
  </si>
  <si>
    <t>271402897@qq.com</t>
  </si>
  <si>
    <t>15085758575</t>
  </si>
  <si>
    <t>2008.9-2011.6就读毕节二中； 2011.9-2015.7就读天津工业大学； 2015.8-2016.8在毕节市质量技术监督检测所见习； 2016.8-2018.4在贵州省危险废物暨贵阳市医疗废物处置中心工作。</t>
  </si>
  <si>
    <t>520128377229</t>
  </si>
  <si>
    <t>00571</t>
  </si>
  <si>
    <t>周立君</t>
  </si>
  <si>
    <t>522633199102259035</t>
  </si>
  <si>
    <t>19910225</t>
  </si>
  <si>
    <t>贵州省从江县</t>
  </si>
  <si>
    <t>20160706</t>
  </si>
  <si>
    <t>初级中学教师资格证</t>
  </si>
  <si>
    <t>441791278@qq.com</t>
  </si>
  <si>
    <t>18185683288</t>
  </si>
  <si>
    <t>2009.09—2012.06，贵州省从江县第一民族中学，学生；2012.10—2014.07，贵州民族大学，学生；2014.09—2016.07，铜仁学院，学生；2016.07—至今，铜仁学院，工作人员（外聘）</t>
  </si>
  <si>
    <t>520128373907</t>
  </si>
  <si>
    <t>00575</t>
  </si>
  <si>
    <t>张定江</t>
  </si>
  <si>
    <t>52232319920202711X</t>
  </si>
  <si>
    <t>19920202</t>
  </si>
  <si>
    <t>贵州省普安县罐子窑镇红卫村何家组</t>
  </si>
  <si>
    <t>普安县青山镇村镇规划建设管理所</t>
  </si>
  <si>
    <t>20160615</t>
  </si>
  <si>
    <t>资料员、小学数学教师资格证</t>
  </si>
  <si>
    <t>1353240800@qq.com</t>
  </si>
  <si>
    <t>15761660853</t>
  </si>
  <si>
    <t>2016年7月全日制专科城镇规划专业毕业（2015年6月至2017年8月贵阳市地理信息大数据中心工作（原贵阳市规划局管理信息服务中心），其中2015年6月至2016年6月为实习期） 2017年12月贵州大学自考本科毕业</t>
  </si>
  <si>
    <t>2010年9月至2013年6月就读于普安一中 2013年9月至2016年7月就读于贵阳职业技术学院城镇规划专业 2016年8月至2017年12月通过自学考试获得贵州大学自考本科文凭 2017年9月至今普安县青山镇村镇规划建设管理所工作</t>
  </si>
  <si>
    <t>520128372412</t>
  </si>
  <si>
    <t>00578</t>
  </si>
  <si>
    <t>522622199212084513</t>
  </si>
  <si>
    <t>19921208</t>
  </si>
  <si>
    <t>贵州省黄平县浪洞乡</t>
  </si>
  <si>
    <t>贵州民族大学人文科技学院</t>
  </si>
  <si>
    <t>18275012484</t>
  </si>
  <si>
    <t>2008年9月——2011年6月贵州省黄平县旧州中学 2011年9月——2015年7月贵州民族大学人文科技学院 2015年9月——2018年7月在金沙县长坝镇中心完全小学任教</t>
  </si>
  <si>
    <t>520128374429</t>
  </si>
  <si>
    <t>00580</t>
  </si>
  <si>
    <t>龙禹希</t>
  </si>
  <si>
    <t>522422199112310068</t>
  </si>
  <si>
    <t>19911231</t>
  </si>
  <si>
    <t>201512</t>
  </si>
  <si>
    <t>大方县水利建设投资有限公司</t>
  </si>
  <si>
    <t>562623631@qq.com</t>
  </si>
  <si>
    <t>13595728989</t>
  </si>
  <si>
    <t>2015年7月-2017年2月在大方县城市综合执法大队工作 2017年2月-2017年12月备考 2018年元月至今再大方县水利建设投资公司工作</t>
  </si>
  <si>
    <t>2008年9月-2011年6月就读于大方一中 2011年9月-2015年6月就读于华中师范大学 2015年7月-2017年2月在大方县城市综合执法大队工作 2017年2月-2017年12月备考 2018年元月至今再大方县水利建设投资公司工作</t>
  </si>
  <si>
    <t>520128373203</t>
  </si>
  <si>
    <t>00581</t>
  </si>
  <si>
    <t>冯树梅</t>
  </si>
  <si>
    <t>522122199305167425</t>
  </si>
  <si>
    <t>19930516</t>
  </si>
  <si>
    <t>贵阳海伦家居销售有限公司</t>
  </si>
  <si>
    <t>20160728</t>
  </si>
  <si>
    <t>847464217@qq.com</t>
  </si>
  <si>
    <t>18286048010</t>
  </si>
  <si>
    <t>2009年—2012年就读于桐梓县第一中学 2012年—2016年就读于贵州师范大学 2016年—至今于贵阳海伦家居销售有限公司</t>
  </si>
  <si>
    <t>520128378202</t>
  </si>
  <si>
    <t>00582</t>
  </si>
  <si>
    <t>高杨</t>
  </si>
  <si>
    <t>522228199112250023</t>
  </si>
  <si>
    <t>19911225</t>
  </si>
  <si>
    <t>四川师范大学成都学院</t>
  </si>
  <si>
    <t>贵州地矿测绘院</t>
  </si>
  <si>
    <t>20141015</t>
  </si>
  <si>
    <t>18286011224</t>
  </si>
  <si>
    <t>高中就读于贵阳市白云二中（现白云区第一高级中学） 大学就读于四川师范大学成都学院，专业为艺术设计 2014年毕业后在贵州地矿测绘院工作至今</t>
  </si>
  <si>
    <t>520128377725</t>
  </si>
  <si>
    <t>00583</t>
  </si>
  <si>
    <t>蒋泽科</t>
  </si>
  <si>
    <t>520202198706247470</t>
  </si>
  <si>
    <t>19870624</t>
  </si>
  <si>
    <t>中国民主同盟盟员</t>
  </si>
  <si>
    <t>贵州省盘县大山镇台草坝村一组</t>
  </si>
  <si>
    <t>20100628</t>
  </si>
  <si>
    <t>贵州省工艺美术大师，高级工艺美术师</t>
  </si>
  <si>
    <t>602907742@QQ.com</t>
  </si>
  <si>
    <t>15186969429</t>
  </si>
  <si>
    <t>认真做好每一件事，不忘初心，把今天的努力发挥到最好就行，做好自己，留给当下。</t>
  </si>
  <si>
    <t>2006年-2008年高中就读六盘水县三中，2012年大专毕业贵州交通职业技术学院，专业：旅游工艺品设计与制作，2016年本科毕业贵州民族大学，专业：艺术设计</t>
  </si>
  <si>
    <t>520128371901</t>
  </si>
  <si>
    <t>00586</t>
  </si>
  <si>
    <t>潘艳萍</t>
  </si>
  <si>
    <t>522323199106276220</t>
  </si>
  <si>
    <t>19910627</t>
  </si>
  <si>
    <t>贵州省铜仁市石阡县住房和城乡建设局</t>
  </si>
  <si>
    <t>20150313</t>
  </si>
  <si>
    <t>18798021823</t>
  </si>
  <si>
    <t>2007.9-2010.7就读于贵州省黔西南州兴义一中 2010.9-2014.7就读于贵州师范大学地理与环境科学学院 2014.7-2015.2待业 2015.3至今就职于贵州省铜仁市石阡县住房和城乡建设局</t>
  </si>
  <si>
    <t>520128375625</t>
  </si>
  <si>
    <t>00587</t>
  </si>
  <si>
    <t>张议</t>
  </si>
  <si>
    <t>520121199301180026</t>
  </si>
  <si>
    <t>19930118</t>
  </si>
  <si>
    <t>贵州省开阳县城关镇育英路13号</t>
  </si>
  <si>
    <t>南山社区服务中心</t>
  </si>
  <si>
    <t>1790644983@qq.cm</t>
  </si>
  <si>
    <t>18886014929</t>
  </si>
  <si>
    <t>2016年7月1日于开阳县南山社区实习，后8月1日正式签订公益性岗位合同工作，至今2018年6月30日截止工作年限为两年</t>
  </si>
  <si>
    <t>200809-201107开阳县第三中学 201109-201407安顺职业技术学院 201409-201607贵州大学</t>
  </si>
  <si>
    <t>520128372229</t>
  </si>
  <si>
    <t>00590</t>
  </si>
  <si>
    <t>徐枫</t>
  </si>
  <si>
    <t>522428198703050011</t>
  </si>
  <si>
    <t>19870305</t>
  </si>
  <si>
    <t>赫章县达依乡人民政府</t>
  </si>
  <si>
    <t>201205</t>
  </si>
  <si>
    <t>18785795877</t>
  </si>
  <si>
    <t>2002年9月-2006年7月赫章县第一中学 2006年9月-2010年7月贵州师范大学 2012年至今赫章县达依乡人民政府</t>
  </si>
  <si>
    <t>520128375923</t>
  </si>
  <si>
    <t>00591</t>
  </si>
  <si>
    <t>邓筠杨</t>
  </si>
  <si>
    <t>522631199308230083</t>
  </si>
  <si>
    <t>19930823</t>
  </si>
  <si>
    <t>贵州黎平</t>
  </si>
  <si>
    <t>传播学（广告）</t>
  </si>
  <si>
    <t>北京城市学院</t>
  </si>
  <si>
    <t>黎平县地方税务局（临时聘用）</t>
  </si>
  <si>
    <t>976367133@qq.com</t>
  </si>
  <si>
    <t>18685501927</t>
  </si>
  <si>
    <t>2009.09－－2012.06就读于黎平第一民族中学； 2012.09－－2016.07就读于北京市北京城市学院； 2016.06－－在黎平县地方税务局人教股工作（临时聘用）。</t>
  </si>
  <si>
    <t>520128371811</t>
  </si>
  <si>
    <t>00593</t>
  </si>
  <si>
    <t>王义元</t>
  </si>
  <si>
    <t>522221199206021227</t>
  </si>
  <si>
    <t>贵阳综合保税区管理委员会</t>
  </si>
  <si>
    <t>20140827</t>
  </si>
  <si>
    <t>18275149757</t>
  </si>
  <si>
    <t>本人是贵阳综合保税区管理委员会派遣员工</t>
  </si>
  <si>
    <t>2014年8月至2015年4月于贵州城市职业学院财务处从事会计兼授课两门专业课财务管理、财务会计；2015年12月至今于贵阳综合保税区管理委员会综合行政办从事办公室财务工作。</t>
  </si>
  <si>
    <t>520128377328</t>
  </si>
  <si>
    <t>00596</t>
  </si>
  <si>
    <t>侯先发</t>
  </si>
  <si>
    <t>522422198907193470</t>
  </si>
  <si>
    <t>19890719</t>
  </si>
  <si>
    <t>20150615</t>
  </si>
  <si>
    <t>872320087@qq.com</t>
  </si>
  <si>
    <t>18285187754</t>
  </si>
  <si>
    <t>2015年6月参加工作，主要工作方向为隧道现场技术及测量放样，2017年7月辞职，自主创业至今。</t>
  </si>
  <si>
    <t>2007年9月至2011年7月就读于六盘水市第一实验中学 2011年9月至2015年7月就读于成都理工大学工程技术学院</t>
  </si>
  <si>
    <t>520128373108</t>
  </si>
  <si>
    <t>00597</t>
  </si>
  <si>
    <t>王芳</t>
  </si>
  <si>
    <t>522226199003045669</t>
  </si>
  <si>
    <t>19900304</t>
  </si>
  <si>
    <t>凯里市西门街道办事处</t>
  </si>
  <si>
    <t>1358691030@qq.com</t>
  </si>
  <si>
    <t>18285127972</t>
  </si>
  <si>
    <t>2008.09-2011.07高中贵州省思南中学 2011.09-2015.07本科贵州大学 2015.07-2016.07在家待业 2016.07-至今工作凯里市西门街道办事处</t>
  </si>
  <si>
    <t>520128374422</t>
  </si>
  <si>
    <t>00599</t>
  </si>
  <si>
    <t>陆辉</t>
  </si>
  <si>
    <t>522132199301237310</t>
  </si>
  <si>
    <t>19930123</t>
  </si>
  <si>
    <t>贵州习水</t>
  </si>
  <si>
    <t>北京科技大学天津学院</t>
  </si>
  <si>
    <t>13602081861</t>
  </si>
  <si>
    <t>2009-2012在习水县第五中学读高中 2012-2016在北京科技大学天津学院读大学</t>
  </si>
  <si>
    <t>520128375524</t>
  </si>
  <si>
    <t>00602</t>
  </si>
  <si>
    <t>潘博</t>
  </si>
  <si>
    <t>522230198811230045</t>
  </si>
  <si>
    <t>19881123</t>
  </si>
  <si>
    <t>贵州省铜仁市万山区</t>
  </si>
  <si>
    <t>凯里炉山工业园区城市管理与行政综合执法局</t>
  </si>
  <si>
    <t>20150917</t>
  </si>
  <si>
    <t>18798003890</t>
  </si>
  <si>
    <t>2007.07—2010.07铜仁市第二民族中学 2010.07—2014.07贵阳学院园林专业 2015.09—至今凯里炉山工业园区城市管理与行政综合执法局办公室工作人员</t>
  </si>
  <si>
    <t>520128370702</t>
  </si>
  <si>
    <t>00603</t>
  </si>
  <si>
    <t>王坚坚</t>
  </si>
  <si>
    <t>522528199104154820</t>
  </si>
  <si>
    <t>19910415</t>
  </si>
  <si>
    <t>东北农业大学</t>
  </si>
  <si>
    <t>粤黔电力有限责任公司</t>
  </si>
  <si>
    <t>18768781467</t>
  </si>
  <si>
    <t>2007.09-2010.06贵州省关岭县民族高级中学学生 2010.09-2014.06东北农业大学应用化学专业学生 2014.07—至今粤黔电力有限责任公司工人</t>
  </si>
  <si>
    <t>520128373127</t>
  </si>
  <si>
    <t>00604</t>
  </si>
  <si>
    <t>盛开喜</t>
  </si>
  <si>
    <t>52252619921014261X</t>
  </si>
  <si>
    <t>19921014</t>
  </si>
  <si>
    <t>贵州省安顺市平坝县</t>
  </si>
  <si>
    <t>小学教育（师范类）</t>
  </si>
  <si>
    <t>北京师范大学贵阳附属小学</t>
  </si>
  <si>
    <t>教师资格证、会计从业资格证</t>
  </si>
  <si>
    <t>944718411@qq.com</t>
  </si>
  <si>
    <t>15692738893</t>
  </si>
  <si>
    <t>2016年7月－－2017年8月在平坝县小学生午休园担任辅导教师 2017年9月至今在北京师范大学贵阳附属小学担任教师</t>
  </si>
  <si>
    <t>2009年9－－2012年6月就读于平坝县红湖学校 2012年9月－－2016年7月就读于沈阳大学小学教育专业 2013年9月－－2016年12月参加东北财经大学会计学专业自学考试，并且毕业，获得毕业证和学位证书。</t>
  </si>
  <si>
    <t>520128371620</t>
  </si>
  <si>
    <t>00605</t>
  </si>
  <si>
    <t>邹清</t>
  </si>
  <si>
    <t>522629198902180019</t>
  </si>
  <si>
    <t>19890218</t>
  </si>
  <si>
    <t>贵州剑河</t>
  </si>
  <si>
    <t>2014年9月取得普通话二乙证（82.3分）</t>
  </si>
  <si>
    <t>363353927@qq.com</t>
  </si>
  <si>
    <t>15761280253</t>
  </si>
  <si>
    <t>2005年9月-2010年7月贵州省剑河县民族高中；2010年9月-2011年7月贵州民族大学预科学院；2011年9月-2015年7月贵州民族大学建工学院；2015年7月至2017年1月剑河县建设工程有限责任总公司（聘用）；2017年1月至今待业。</t>
  </si>
  <si>
    <t>520128378002</t>
  </si>
  <si>
    <t>00606</t>
  </si>
  <si>
    <t>陶晔</t>
  </si>
  <si>
    <t>522428198706250027</t>
  </si>
  <si>
    <t>19870625</t>
  </si>
  <si>
    <t>中央广播电视大学</t>
  </si>
  <si>
    <t>毕节市住房公积金管理中心</t>
  </si>
  <si>
    <t>201109</t>
  </si>
  <si>
    <t>18286756599</t>
  </si>
  <si>
    <t>2002年9月-2006年7月赫章县第一中学 2006年9月-2009年7月贵州商业高等专科学校 2012年11月-2015年1月中央广播电视大学 2011年9月至今毕节市住房公积金管理中心</t>
  </si>
  <si>
    <t>520128376009</t>
  </si>
  <si>
    <t>00607</t>
  </si>
  <si>
    <t>侯小买</t>
  </si>
  <si>
    <t>522530199108132110</t>
  </si>
  <si>
    <t>19910813</t>
  </si>
  <si>
    <t>贵州紫云</t>
  </si>
  <si>
    <t>五</t>
  </si>
  <si>
    <t>1044996158@qq.com</t>
  </si>
  <si>
    <t>13116310985</t>
  </si>
  <si>
    <t>2009.09－－2011.07紫云民族中学 2011.09－－2015.07贵州民族大学音乐学 2016.09－－2017.12北京润丰学校贵阳分校音乐老师</t>
  </si>
  <si>
    <t>520128370404</t>
  </si>
  <si>
    <t>00608</t>
  </si>
  <si>
    <t>李静</t>
  </si>
  <si>
    <t>520122199308300066</t>
  </si>
  <si>
    <t>19930830</t>
  </si>
  <si>
    <t>贵州息烽</t>
  </si>
  <si>
    <t>18188005676</t>
  </si>
  <si>
    <t>2011.9-2014.7贵州交通职业技术学院 2014.7-2016.9贵州师范大学</t>
  </si>
  <si>
    <t>520128374309</t>
  </si>
  <si>
    <t>00609</t>
  </si>
  <si>
    <t>罗琨舰</t>
  </si>
  <si>
    <t>520203199405040514</t>
  </si>
  <si>
    <t>19940504</t>
  </si>
  <si>
    <t>18085145802</t>
  </si>
  <si>
    <t>2009年9月至2012年7月就读于六盘水市第二中学 2012年9月至2016年7月就读于贵州师范大学土木工程专业 2016年7月至2018年7月贵州科技馆任科技辅导员一职</t>
  </si>
  <si>
    <t>520128374718</t>
  </si>
  <si>
    <t>00614</t>
  </si>
  <si>
    <t>姜莹</t>
  </si>
  <si>
    <t>520123199102110060</t>
  </si>
  <si>
    <t>19910211</t>
  </si>
  <si>
    <t>19985307621</t>
  </si>
  <si>
    <t>200509-200907就读于扎佐中学；200909-201307就读于贵州财经大学物流管理专业；201606-201807就职于贵州康大科技信息有限公司任人事商务主管。</t>
  </si>
  <si>
    <t>520128375111</t>
  </si>
  <si>
    <t>00617</t>
  </si>
  <si>
    <t>杨蜀</t>
  </si>
  <si>
    <t>522726199302230028</t>
  </si>
  <si>
    <t>19930223</t>
  </si>
  <si>
    <t>贵州都匀</t>
  </si>
  <si>
    <t>文化产业管理</t>
  </si>
  <si>
    <t>北京师范大学珠海分校</t>
  </si>
  <si>
    <t>高中语文教师资格证</t>
  </si>
  <si>
    <t>13250059343</t>
  </si>
  <si>
    <t>2008年9月至2011年6月就读于贵州省都匀一中 2011年9月至2015年6月就读于北京师范大学珠海分校 2015年6月至2018年5月就职于珠海快普科技有限公司</t>
  </si>
  <si>
    <t>520128375810</t>
  </si>
  <si>
    <t>00619</t>
  </si>
  <si>
    <t>张燕娜</t>
  </si>
  <si>
    <t>522228199004073824</t>
  </si>
  <si>
    <t>199004073824</t>
  </si>
  <si>
    <t>贵州省沿河县新景镇中元村吕元组</t>
  </si>
  <si>
    <t>西南大学育才学院</t>
  </si>
  <si>
    <t>20150808</t>
  </si>
  <si>
    <t>13896195098</t>
  </si>
  <si>
    <t>2006年09月至2010年06月就读铜仁湘黔实验中学；2010年09月至2011年06月就读西南大学育才学院少数民族预科部；2011年09月至2015年06月就读西南大学育才学院；2015年08月至2018年01月就职于贵州创联无忧科技有限公司</t>
  </si>
  <si>
    <t>520128371405</t>
  </si>
  <si>
    <t>00621</t>
  </si>
  <si>
    <t>陈红叶</t>
  </si>
  <si>
    <t>520112199404062544</t>
  </si>
  <si>
    <t>19940406</t>
  </si>
  <si>
    <t>玉林师范学院</t>
  </si>
  <si>
    <t>初级中学美术</t>
  </si>
  <si>
    <t>312823821@qq.com</t>
  </si>
  <si>
    <t>17308510923</t>
  </si>
  <si>
    <t>本人热爱工作，认真负责，工作期间能圆满完成任务，对于每一堂课能够认真负责的完成，有过班主任经验，能尽自己最大的努力关心每一个孩子。热爱学习，会不断通过各种渠道提升自己，充实自己。</t>
  </si>
  <si>
    <t>2009-2012就读于白云区兴农中学 2012-2016.06就读于广西玉林师范学院并取得初级美术教师资格证书 2016-2017就业于观山湖区第九小学担任美术老师以及班主任 2017-2018思学教育培训机构担任辅导员</t>
  </si>
  <si>
    <t>520128372913</t>
  </si>
  <si>
    <t>00622</t>
  </si>
  <si>
    <t>冉玉琳</t>
  </si>
  <si>
    <t>522226198906153228</t>
  </si>
  <si>
    <t>19890615</t>
  </si>
  <si>
    <t>15285144721</t>
  </si>
  <si>
    <t>2006.09-2009.07贵州省铜仁市第二中学 2009.09-2013.07贵州财经大学财务管理 2013.09-2016.07贵州财经大学马克思主义中国化研究</t>
  </si>
  <si>
    <t>520128371206</t>
  </si>
  <si>
    <t>00623</t>
  </si>
  <si>
    <t>李瀚</t>
  </si>
  <si>
    <t>522121199301062232</t>
  </si>
  <si>
    <t>19930106</t>
  </si>
  <si>
    <t>贵州省遵义市播州区</t>
  </si>
  <si>
    <t>华东交通大学理工学院</t>
  </si>
  <si>
    <t>20150911</t>
  </si>
  <si>
    <t>18885234963</t>
  </si>
  <si>
    <t>2008.9-2011.6贵州省遵义县第一中学高中 2011.9-2015.7江西省南昌市华东交通大学理工学院大学 2015.9-2017.9云南省红河州蒙自市武警8750部队服役</t>
  </si>
  <si>
    <t>520128377216</t>
  </si>
  <si>
    <t>00624</t>
  </si>
  <si>
    <t>王婷</t>
  </si>
  <si>
    <t>52242419911001062X</t>
  </si>
  <si>
    <t>19911001</t>
  </si>
  <si>
    <t>中国农工民主党党员</t>
  </si>
  <si>
    <t>贵安新区安监局</t>
  </si>
  <si>
    <t>会计从业资格证、全国导游证</t>
  </si>
  <si>
    <t>18096141223</t>
  </si>
  <si>
    <t>2007.09-2010.06就读于金沙一中 2010.09-2014.07就读于贵州大学 2014.08-至今工作于贵安新区安监局</t>
  </si>
  <si>
    <t>520128376704</t>
  </si>
  <si>
    <t>00626</t>
  </si>
  <si>
    <t>陈发旺</t>
  </si>
  <si>
    <t>522122198908282815</t>
  </si>
  <si>
    <t>19890828</t>
  </si>
  <si>
    <t>贵州省遵义市桐梓县松坎镇</t>
  </si>
  <si>
    <t>386076990@qq.com</t>
  </si>
  <si>
    <t>13158020322</t>
  </si>
  <si>
    <t>200609-200907桐梓县第三中学 201109-201307贵州师范大学 201305-201503厦门富美居装饰设计有限公司 201503-201805贵州新华电脑学院</t>
  </si>
  <si>
    <t>520128371406</t>
  </si>
  <si>
    <t>00628</t>
  </si>
  <si>
    <t>姚夏溪</t>
  </si>
  <si>
    <t>520103199101212828</t>
  </si>
  <si>
    <t>19910121</t>
  </si>
  <si>
    <t>艺术设计（城市环境）</t>
  </si>
  <si>
    <t>535675018@qq.com</t>
  </si>
  <si>
    <t>18786746236</t>
  </si>
  <si>
    <t>2015年9月——2019年6月贵州省实验中学 2019年9月——2013年7月西南林业大学 2015年8月至今贵州建设职业技术学院</t>
  </si>
  <si>
    <t>520128375211</t>
  </si>
  <si>
    <t>00629</t>
  </si>
  <si>
    <t>金鑫</t>
  </si>
  <si>
    <t>522424199405213029</t>
  </si>
  <si>
    <t>19940521</t>
  </si>
  <si>
    <t>中国供销合作社广金汇农业专业合作社社员股金服务部</t>
  </si>
  <si>
    <t>18798839369</t>
  </si>
  <si>
    <t>2009-2012毕业于毕节市金沙县金沙一中高中2012-2016毕业于贵州财经大学商务学院财务管理专业201607-201807在中国供销合作社广金汇农业专业合作社社员股金服务部担任出纳</t>
  </si>
  <si>
    <t>520128377129</t>
  </si>
  <si>
    <t>00630</t>
  </si>
  <si>
    <t>李国义</t>
  </si>
  <si>
    <t>522130198906114498</t>
  </si>
  <si>
    <t>19890611</t>
  </si>
  <si>
    <t>兰州交通大学</t>
  </si>
  <si>
    <t>中国铁路成都局集团有限公司贵阳车辆段</t>
  </si>
  <si>
    <t>车辆电工/中级</t>
  </si>
  <si>
    <t>15285087248</t>
  </si>
  <si>
    <t>2006.09-2009.06仁怀市育英实验中学高中 2009.09-2010.06遵义市南白中学高中 2010.09-2014.07兰州交通大学测控技术与仪器专业大学 2014.07-至今中国铁路成都局集团有限公司贵阳车辆段工作</t>
  </si>
  <si>
    <t>520128374817</t>
  </si>
  <si>
    <t>00631</t>
  </si>
  <si>
    <t>代鹏</t>
  </si>
  <si>
    <t>520122199402282212</t>
  </si>
  <si>
    <t>19940228</t>
  </si>
  <si>
    <t>18786137725</t>
  </si>
  <si>
    <t>2009年9月～2012年6月就读于贵阳十中 2012年9月～2016年6月就读于贵州大学 2016年7月～2018年2月工作于重庆南莆华泰建筑景观设计有限公司 2018年3月至今工作于贵阳博创时空文化产业发展有限公司</t>
  </si>
  <si>
    <t>520128376803</t>
  </si>
  <si>
    <t>00632</t>
  </si>
  <si>
    <t>舒睿</t>
  </si>
  <si>
    <t>520103198803054022</t>
  </si>
  <si>
    <t>19880305</t>
  </si>
  <si>
    <t>城市规划（五年制）</t>
  </si>
  <si>
    <t>贵州省城乡规划设计研究院</t>
  </si>
  <si>
    <t>303912329@qq.com</t>
  </si>
  <si>
    <t>18085152550</t>
  </si>
  <si>
    <t>20030701-20060701就读于贵州师范大学附属中学 20060701-20110701就读于贵州大学城市规划专业 20110701-至今，就职于贵州省城乡规划设计研究院</t>
  </si>
  <si>
    <t>520128377528</t>
  </si>
  <si>
    <t>00633</t>
  </si>
  <si>
    <t>聂元辰星</t>
  </si>
  <si>
    <t>52010319950101322X</t>
  </si>
  <si>
    <t>19950101</t>
  </si>
  <si>
    <t>高级中学教师资格音乐</t>
  </si>
  <si>
    <t>792819980@qq.com</t>
  </si>
  <si>
    <t>18786746558</t>
  </si>
  <si>
    <t>2009年9月-2012年7月就读于贵阳市第九中学担任文艺委员 2012年9月-2017年7月就读于贵州师范大学音乐学院 取得cet4级证书</t>
  </si>
  <si>
    <t>520128373204</t>
  </si>
  <si>
    <t>00635</t>
  </si>
  <si>
    <t>邓斌翠</t>
  </si>
  <si>
    <t>520112199305052586</t>
  </si>
  <si>
    <t>19930505</t>
  </si>
  <si>
    <t>金麦社区服务中心</t>
  </si>
  <si>
    <t>18308664609</t>
  </si>
  <si>
    <t>2008年9月-2011年7月就读于贵阳市第八中学 2011年9月-2015年5月就读于遵义师范学院旅游管理专业 2016年6月至今于观山湖区金麦社区服务中心党建工作部担任工作人员</t>
  </si>
  <si>
    <t>520128371910</t>
  </si>
  <si>
    <t>00636</t>
  </si>
  <si>
    <t>周悦洁</t>
  </si>
  <si>
    <t>522401198506080027</t>
  </si>
  <si>
    <t>19850608</t>
  </si>
  <si>
    <t>贵州财经学院</t>
  </si>
  <si>
    <t>20070701</t>
  </si>
  <si>
    <t>raki8568@163.com</t>
  </si>
  <si>
    <t>15685733399</t>
  </si>
  <si>
    <t>2000年9月-2003年7月毕节二中学生 2003年9月-2007年7月贵州财经学院学生 2013年11月-2018年7月毕节市第二人民医院办公室工作人员 2015年9月-2018年6月贵州大学管理学院学生</t>
  </si>
  <si>
    <t>520128375501</t>
  </si>
  <si>
    <t>00637</t>
  </si>
  <si>
    <t>龙慧锋</t>
  </si>
  <si>
    <t>52222919910729583X</t>
  </si>
  <si>
    <t>19910729</t>
  </si>
  <si>
    <t>纳雍县新闻中心</t>
  </si>
  <si>
    <t>15338680267</t>
  </si>
  <si>
    <t>2011年7月毕业于松桃民族中学 2011年9月至2015年7月毕业于贵州民族大学人文科技学院 2015年8月至2015年12月家中待业 2016年至今就职于纳雍县新闻中心</t>
  </si>
  <si>
    <t>520128373223</t>
  </si>
  <si>
    <t>00638</t>
  </si>
  <si>
    <t>刘艳玲</t>
  </si>
  <si>
    <t>430581198501152785</t>
  </si>
  <si>
    <t>19850115</t>
  </si>
  <si>
    <t>法律专业</t>
  </si>
  <si>
    <t>贵阳市国土资源局观山湖区国土分局</t>
  </si>
  <si>
    <t>17785001546</t>
  </si>
  <si>
    <t>2009年12月至2015年8月毕节市织金县司法局自强司法所所长 2015年10月至今贵阳市国土资源局观山湖区分局</t>
  </si>
  <si>
    <t>520128372114</t>
  </si>
  <si>
    <t>00639</t>
  </si>
  <si>
    <t>王杰</t>
  </si>
  <si>
    <t>522423199103160834</t>
  </si>
  <si>
    <t>19910316</t>
  </si>
  <si>
    <t>黑龙江科技大学</t>
  </si>
  <si>
    <t>龙里县国土资源局</t>
  </si>
  <si>
    <t>15186982432</t>
  </si>
  <si>
    <t>2008.9-2011.7贵州省黔西县云志中学贵州省黔西县第一中学 2011.9-2015.7黑龙江科技大学 2015.12-2016.6北京苍穹数码测绘服务有限公司贵州分公司 2016.7-2018.7龙里县国土资源局</t>
  </si>
  <si>
    <t>520128370202</t>
  </si>
  <si>
    <t>00641</t>
  </si>
  <si>
    <t>李洪江</t>
  </si>
  <si>
    <t>522427198908104435</t>
  </si>
  <si>
    <t>19890810</t>
  </si>
  <si>
    <t>民商法</t>
  </si>
  <si>
    <t>赫章县兴发乡政府（千人计划志愿者）</t>
  </si>
  <si>
    <t>20151102</t>
  </si>
  <si>
    <t>13668570185</t>
  </si>
  <si>
    <t>工作性质是由毕节市招聘到赫章县兴发乡政府（千人计划志愿者）</t>
  </si>
  <si>
    <t>2007年9月-2010年7月就读威宁黑石头中学；2010年9月-2013年7月就读贵州凯里学院，于2015年12月取得自考贵阳学院民商法专业毕业证；2015年11月由毕节市毕节市招聘到赫章县兴发乡政府（千人计划志愿者）。</t>
  </si>
  <si>
    <t>520128373218</t>
  </si>
  <si>
    <t>00643</t>
  </si>
  <si>
    <t>任丽娜</t>
  </si>
  <si>
    <t>520181199011101322</t>
  </si>
  <si>
    <t>19901110</t>
  </si>
  <si>
    <t>药物制剂</t>
  </si>
  <si>
    <t>遵医医学院</t>
  </si>
  <si>
    <t>15285166960</t>
  </si>
  <si>
    <t>2015年8月1日至2017年7月31日参加大学生西部计划志愿者，服务于清镇市犁倭镇人民政府，于2017年7月已期离岗满合格。</t>
  </si>
  <si>
    <t>2008年9月至2011年7月清镇市第一中学 2011年9月至2013年7月遵医医学院珠海校区 2013年9月至2015年7月遵医医学院 2015年8月至2017年7月大学生西部计划志愿者服务于清镇市犁倭镇人民政府</t>
  </si>
  <si>
    <t>520128371816</t>
  </si>
  <si>
    <t>00644</t>
  </si>
  <si>
    <t>万明莎</t>
  </si>
  <si>
    <t>522424199208142225</t>
  </si>
  <si>
    <t>19920814</t>
  </si>
  <si>
    <t>20140803</t>
  </si>
  <si>
    <t>421694494@qq.com</t>
  </si>
  <si>
    <t>17608510292</t>
  </si>
  <si>
    <t>2014.08-2016.01贵州中广筑腾科技有限公司销售部主管：负责公司销售部的团队建设；团队业绩的制定和发展战略落实；2016.05-2018.06贵州工商职业学院就业指导老师+辅导员；负责毕业生的实习与就业；学生日常管理</t>
  </si>
  <si>
    <t>2008.09-2011.07金沙县第一中学 2011.09-2015.07贵州大学科技学院 2014.08-2016.01贵州中广筑腾科技有限公司 2016.05-2018-06贵州工商职业学院</t>
  </si>
  <si>
    <t>520128370527</t>
  </si>
  <si>
    <t>00645</t>
  </si>
  <si>
    <t>田艳</t>
  </si>
  <si>
    <t>522127198910034521</t>
  </si>
  <si>
    <t>19891003</t>
  </si>
  <si>
    <t>余庆县园林绿化所</t>
  </si>
  <si>
    <t>林业助理工程师</t>
  </si>
  <si>
    <t>15185040010</t>
  </si>
  <si>
    <t>2005.9—2008.7贵州省遵义市凤冈县凤冈一中学习2008.9—2012.7贵州师范大学求是学院园林专业本科2009.9—2012.7贵州师范大学英语教育专业（第二学历）本科2012.8—2015.8待业2015.9—至今余庆县园林绿化所工作员</t>
  </si>
  <si>
    <t>520128370307</t>
  </si>
  <si>
    <t>00647</t>
  </si>
  <si>
    <t>郑永坤</t>
  </si>
  <si>
    <t>522424199109270491</t>
  </si>
  <si>
    <t>19910927</t>
  </si>
  <si>
    <t>林泉电机</t>
  </si>
  <si>
    <t>2014.07</t>
  </si>
  <si>
    <t>2007.09-2010.06就读于金沙一中 2010.09-2014.07就读于黔南民族师范学院 2014.07-至今工作于林泉电机</t>
  </si>
  <si>
    <t>520128372728</t>
  </si>
  <si>
    <t>00650</t>
  </si>
  <si>
    <t>徐继荣</t>
  </si>
  <si>
    <t>522422198707177257</t>
  </si>
  <si>
    <t>19870717</t>
  </si>
  <si>
    <t>工业工程</t>
  </si>
  <si>
    <t>大连工业大学</t>
  </si>
  <si>
    <t>贵州兆浪科技实业有限公司</t>
  </si>
  <si>
    <t>763686388@QQ.com</t>
  </si>
  <si>
    <t>15519552678</t>
  </si>
  <si>
    <t>2006-2010年就读于六盘水第一实验中学 2010-2014年就读于大连工业大学 2014年7月-12月在贵州一均电器有限公司长顺分公司工作 2014年12月-2018年7月在贵州兆浪科技实业有限公司工作</t>
  </si>
  <si>
    <t>520128375630</t>
  </si>
  <si>
    <t>00653</t>
  </si>
  <si>
    <t>周泽飞</t>
  </si>
  <si>
    <t>52011219900320031X</t>
  </si>
  <si>
    <t>19900320</t>
  </si>
  <si>
    <t>绍兴文理学院</t>
  </si>
  <si>
    <t>贵阳市乌当区创新社区服务中心（临聘）</t>
  </si>
  <si>
    <t>20120702</t>
  </si>
  <si>
    <t>18111818547</t>
  </si>
  <si>
    <t>本人承诺，上述信息真实有效。</t>
  </si>
  <si>
    <t>2005年9月至2008年6月贵阳市乌当中学；2008年9月至2012年6月绍兴文理学院行政管理专业；2012年7月至2013年4月贵州龙荣瑞物业管理有限公司物业助理；2013年4月至今贵阳市乌当区创新社区服务中心，临聘工作人员</t>
  </si>
  <si>
    <t>520128377717</t>
  </si>
  <si>
    <t>00654</t>
  </si>
  <si>
    <t>陈姗姗</t>
  </si>
  <si>
    <t>522228199402160026</t>
  </si>
  <si>
    <t>19940216</t>
  </si>
  <si>
    <t>黎平县市政管理局</t>
  </si>
  <si>
    <t>18285120317</t>
  </si>
  <si>
    <t>2008.09-2011.07沿河民族中学 2011.09-2015.07贵州师范大学土木工程 2016.10-黎平县市政管理局</t>
  </si>
  <si>
    <t>520128375317</t>
  </si>
  <si>
    <t>00655</t>
  </si>
  <si>
    <t>杨保伟</t>
  </si>
  <si>
    <t>411421198602115639</t>
  </si>
  <si>
    <t>19860211</t>
  </si>
  <si>
    <t>浙江省宁波慈溪市</t>
  </si>
  <si>
    <t>403098818@qq.com</t>
  </si>
  <si>
    <t>18758450203</t>
  </si>
  <si>
    <t>2002.9-2006.河南民权高中2006.9-2007.7河南应天高中2007.9-2011.7贵州师范大学2011.7-2016.5宁波九天2016.6-2017.10宁波鸿铭2017.11-2018.5百度（贵安）创新中心</t>
  </si>
  <si>
    <t>520128377409</t>
  </si>
  <si>
    <t>00657</t>
  </si>
  <si>
    <t>郑晗</t>
  </si>
  <si>
    <t>522125198810270022</t>
  </si>
  <si>
    <t>19881027</t>
  </si>
  <si>
    <t>20120715</t>
  </si>
  <si>
    <t>770160550@qq.com</t>
  </si>
  <si>
    <t>18188501937</t>
  </si>
  <si>
    <t>2004年9月至2008年7月，就读于贵州省道真中学； 2008年9月至2012年7月，就读于贵州大学科技学院金融学专业； 2012年7月至2015年7月，在贵州高峰石油机械股份有限公司工作。</t>
  </si>
  <si>
    <t>520128377622</t>
  </si>
  <si>
    <t>00658</t>
  </si>
  <si>
    <t>刘良</t>
  </si>
  <si>
    <t>522325198509071674</t>
  </si>
  <si>
    <t>19850907</t>
  </si>
  <si>
    <t>贵州省贞丰县龙场镇</t>
  </si>
  <si>
    <t>贵州民族学院人文科技学院</t>
  </si>
  <si>
    <t>1114206791@qq.com</t>
  </si>
  <si>
    <t>15185143895</t>
  </si>
  <si>
    <t>2002.09-2007.06贞丰中学学生；2007.09-2011.07贵州民族学院人文科技学院学生；2011.07-2018.01贵州省公安厅刑侦总队《贵州刑警》美术编辑。</t>
  </si>
  <si>
    <t>520128375601</t>
  </si>
  <si>
    <t>00659</t>
  </si>
  <si>
    <t>刘卫国</t>
  </si>
  <si>
    <t>522527199001291519</t>
  </si>
  <si>
    <t>19900129</t>
  </si>
  <si>
    <t>贵州华源和普医药有限公司</t>
  </si>
  <si>
    <t>20151009</t>
  </si>
  <si>
    <t>1253967614@qq.com</t>
  </si>
  <si>
    <t>17308536264</t>
  </si>
  <si>
    <t>2015.10-2017.3就职于坪上镇大哪村村民委员会任职：科技副主任 2017.3-2017.7就职于坪上镇中心学校任五年级语文科任教师 2017.11至今就职于贵州华源和普医药有限公司任职：行政部经理</t>
  </si>
  <si>
    <t>2008.9-2011.6就读于普定县第一中学 2011.9-2015.7就读于贵州大学行政管理学专业</t>
  </si>
  <si>
    <t>520128372823</t>
  </si>
  <si>
    <t>00663</t>
  </si>
  <si>
    <t>舒甫超</t>
  </si>
  <si>
    <t>522725198401020818</t>
  </si>
  <si>
    <t>19840102</t>
  </si>
  <si>
    <t>保险学</t>
  </si>
  <si>
    <t>厦门大学</t>
  </si>
  <si>
    <t>15285176693</t>
  </si>
  <si>
    <t>2000-2003瓮安县一中 2003-2007厦门大学 2007-2009中国平安厦门分公司 2010-2012中公教育贵州分公司 2012-2014仕捷教育 2014-2018贵州省妇联</t>
  </si>
  <si>
    <t>520128372304</t>
  </si>
  <si>
    <t>00664</t>
  </si>
  <si>
    <t>李恒</t>
  </si>
  <si>
    <t>52222419870902001X</t>
  </si>
  <si>
    <t>19870902</t>
  </si>
  <si>
    <t>山东交通学院</t>
  </si>
  <si>
    <t>石阡县财政局花桥镇分局</t>
  </si>
  <si>
    <t>20101230</t>
  </si>
  <si>
    <t>18285621160</t>
  </si>
  <si>
    <t>2006.7毕业于石阡中学；2006.9-2010.7毕业于山东交通学院土木工程专业；2010.12-2013.10，工作于石阡县审计局；2013.10-2017.2工作于石阡县财政局；2017.2至今工作于石阡县财政局花桥镇分局</t>
  </si>
  <si>
    <t>520128375522</t>
  </si>
  <si>
    <t>00666</t>
  </si>
  <si>
    <t>米兆胜</t>
  </si>
  <si>
    <t>220821199104230319</t>
  </si>
  <si>
    <t>19910423</t>
  </si>
  <si>
    <t>吉林省白城市镇赉县</t>
  </si>
  <si>
    <t>水利水电工程</t>
  </si>
  <si>
    <t>贵阳石油分公司</t>
  </si>
  <si>
    <t>20160115</t>
  </si>
  <si>
    <t>工程测量工四级</t>
  </si>
  <si>
    <t>1098155804@qq.com</t>
  </si>
  <si>
    <t>13595107975</t>
  </si>
  <si>
    <t>本人在贵阳石油分公司贵阳油库任职2年，任职督导岗。由于家庭原因，于2018年4月离职。</t>
  </si>
  <si>
    <t>高中在2011毕业于吉林省白城市镇赉县第一中学。 大学在2015年6月毕业于长沙理工大学城南学院水利水电工程专业。 于2016年1月至2018年4月，任职在贵阳石油分公司贵阳油库。</t>
  </si>
  <si>
    <t>520128370506</t>
  </si>
  <si>
    <t>00669</t>
  </si>
  <si>
    <t>周静</t>
  </si>
  <si>
    <t>520123198507153013</t>
  </si>
  <si>
    <t>19850715</t>
  </si>
  <si>
    <t>草业科学</t>
  </si>
  <si>
    <t>20081101</t>
  </si>
  <si>
    <t>银行员工岗位资格证</t>
  </si>
  <si>
    <t>502073060@qq.com</t>
  </si>
  <si>
    <t>18984141985</t>
  </si>
  <si>
    <t>2008年11月至2009年12月为一村一名大学生服务于修文县六桶乡顺江村 2010年1月至2012年12月为大学生村官服务于修文县六桶乡榨土村 2012年12月至2017年11月为中国农业银行修文县支行员工</t>
  </si>
  <si>
    <t>2001年9月至2004年6月就读于修文中学 2004年9月至2008年7月就读于贵州大学草业科学专业</t>
  </si>
  <si>
    <t>520128375415</t>
  </si>
  <si>
    <t>00670</t>
  </si>
  <si>
    <t>廖姗姗</t>
  </si>
  <si>
    <t>522323199405246224</t>
  </si>
  <si>
    <t>19940524</t>
  </si>
  <si>
    <t>贵州省普安县</t>
  </si>
  <si>
    <t>会计学（涉外会计方向）</t>
  </si>
  <si>
    <t>1048863935@qq.com</t>
  </si>
  <si>
    <t>18748941994</t>
  </si>
  <si>
    <t>200909-201206贵州省兴义市赛文学校 201209-201606海南大学</t>
  </si>
  <si>
    <t>520128373018</t>
  </si>
  <si>
    <t>00671</t>
  </si>
  <si>
    <t>杨秀珍</t>
  </si>
  <si>
    <t>522601199111271561</t>
  </si>
  <si>
    <t>贵州黔贵六广河旅游开发有限公司</t>
  </si>
  <si>
    <t>13885502990</t>
  </si>
  <si>
    <t>1、2008年9月至2011年7月高中就读于黔东南州振华民族中学 2、2011年9月至2015年7月大学就读于贵州财经大学 3、2016年3月至2016年11月就业与CC英语培训机构 4、2016年11月至今就业与黔贵六广河旅游开发有限公司</t>
  </si>
  <si>
    <t>520128374423</t>
  </si>
  <si>
    <t>00672</t>
  </si>
  <si>
    <t>唐玉</t>
  </si>
  <si>
    <t>522122198907010826</t>
  </si>
  <si>
    <t>19890701</t>
  </si>
  <si>
    <t>湖南科技大学</t>
  </si>
  <si>
    <t>18300938508</t>
  </si>
  <si>
    <t>2006.09-2009.06毕业于贵州省桐梓县第一中学 2009.09-2013.06毕业于湖南科技大学</t>
  </si>
  <si>
    <t>520128372722</t>
  </si>
  <si>
    <t>00673</t>
  </si>
  <si>
    <t>尤莉娟</t>
  </si>
  <si>
    <t>520103199104163224</t>
  </si>
  <si>
    <t>应用心理学</t>
  </si>
  <si>
    <t>贵州翰迪机械有限公司</t>
  </si>
  <si>
    <t>20141001</t>
  </si>
  <si>
    <t>15121340894</t>
  </si>
  <si>
    <t>200609-200907贵阳市第二中学 200909-201307安顺学院 201303-201408贵州省商业学校 201410-至今贵州翰迪机械有限公司总和行政部</t>
  </si>
  <si>
    <t>520128374129</t>
  </si>
  <si>
    <t>00674</t>
  </si>
  <si>
    <t>王泽娟</t>
  </si>
  <si>
    <t>52010319841001672X</t>
  </si>
  <si>
    <t>19841001</t>
  </si>
  <si>
    <t>平顶山工学院</t>
  </si>
  <si>
    <t>贵州昱龙招标有限公司</t>
  </si>
  <si>
    <t>20070716</t>
  </si>
  <si>
    <t>18984006892</t>
  </si>
  <si>
    <t>2001年9月—2004年7月就读于白云区兴农中学；2004年9月—2008年7月就读于平顶山工学院；2008年7月至今就职于贵州昱龙招标有限公司。</t>
  </si>
  <si>
    <t>520128370210</t>
  </si>
  <si>
    <t>00676</t>
  </si>
  <si>
    <t>梅帅</t>
  </si>
  <si>
    <t>520181199202280028</t>
  </si>
  <si>
    <t>音乐表演-管弦-小提琴</t>
  </si>
  <si>
    <t>贵州大学艺术学院</t>
  </si>
  <si>
    <t>高级中学音乐教师</t>
  </si>
  <si>
    <t>39979723@qq.com</t>
  </si>
  <si>
    <t>13511991789</t>
  </si>
  <si>
    <t>1：普通话国家二级甲；2：英语水平（CET-4）</t>
  </si>
  <si>
    <t>2009年9月-2012年6月就读于清镇市红枫中学；2012年9月-2016年6月就读于贵州大学艺术学院；2015年10月至2016年06月实习于“贵阳幼儿师范专科学校“任教音乐课程；2017年02月至今任贵阳市“星光交响乐团”小提琴演奏员</t>
  </si>
  <si>
    <t>520128372427</t>
  </si>
  <si>
    <t>00677</t>
  </si>
  <si>
    <t>张敏</t>
  </si>
  <si>
    <t>522128199409283525</t>
  </si>
  <si>
    <t>19940928</t>
  </si>
  <si>
    <t>贵州省遵义市湄潭县复兴镇</t>
  </si>
  <si>
    <t>国家开放大学</t>
  </si>
  <si>
    <t>贵州广电网络公司</t>
  </si>
  <si>
    <t>1593946625@qq.com</t>
  </si>
  <si>
    <t>15286007242</t>
  </si>
  <si>
    <t>备注：2014年到遵义市湄潭县复兴镇大桥村村委会实习一年，一直到2017年7月就职于在遵义市湄潭县复兴镇大桥村村委会；2017年7月-2018年7月就职于遵义市湄潭县档案局；2018年7月-至今就职于贵州广电网络客服中心</t>
  </si>
  <si>
    <t>2012毕业于湄潭县职业高级中学2015年毕业于贵州省轻工业职业技术学院；2015-2018国家开放大学-成人本科；2014年-2017年7月湄潭县复兴镇大桥村村委会2017年7月-2018年7月湄潭县档案局2018年-至今贵州广电网络</t>
  </si>
  <si>
    <t>520128371726</t>
  </si>
  <si>
    <t>00678</t>
  </si>
  <si>
    <t>吴凤平</t>
  </si>
  <si>
    <t>522628199206156427</t>
  </si>
  <si>
    <t>19920615</t>
  </si>
  <si>
    <t>18285181024</t>
  </si>
  <si>
    <t>2008.09-2011.06锦屏中学高中 2011.09-2015.07贵州财经大学本科</t>
  </si>
  <si>
    <t>520128375421</t>
  </si>
  <si>
    <t>00679</t>
  </si>
  <si>
    <t>李丽娜</t>
  </si>
  <si>
    <t>520102199008311622</t>
  </si>
  <si>
    <t>19900831</t>
  </si>
  <si>
    <t>临床医学</t>
  </si>
  <si>
    <t>天津医科大学</t>
  </si>
  <si>
    <t>20140910</t>
  </si>
  <si>
    <t>371578035@qq.com</t>
  </si>
  <si>
    <t>18684107322</t>
  </si>
  <si>
    <t>2006年09月-2009年7月：贵阳市第六中学 2009年9月-2014年7月：天津医科大学临床医学院临床医学医学专业 2014年9月-2015年6月：贵阳市妇幼保健院妇科医师 2015年8月-2017年6月：贵州和泽生物科技有限公司</t>
  </si>
  <si>
    <t>520128373607</t>
  </si>
  <si>
    <t>00680</t>
  </si>
  <si>
    <t>刘娟</t>
  </si>
  <si>
    <t>52010319850831002X</t>
  </si>
  <si>
    <t>19850831</t>
  </si>
  <si>
    <t>贵阳云岩</t>
  </si>
  <si>
    <t>2009</t>
  </si>
  <si>
    <t>18685163189</t>
  </si>
  <si>
    <t>2001-2004贵阳五中 2004-2008贵州大学 2012-2018云岩公安分局文职</t>
  </si>
  <si>
    <t>520128374925</t>
  </si>
  <si>
    <t>00681</t>
  </si>
  <si>
    <t>蔡辉明</t>
  </si>
  <si>
    <t>522422199303197213</t>
  </si>
  <si>
    <t>19930319</t>
  </si>
  <si>
    <t>贵州省大方县星宿乡人民政府</t>
  </si>
  <si>
    <t>20160727</t>
  </si>
  <si>
    <t>高级中学教师资格证（生物）</t>
  </si>
  <si>
    <t>1092966280@qq.com</t>
  </si>
  <si>
    <t>15085302950</t>
  </si>
  <si>
    <t>本人于2016年7月27日到大方县星宿乡人民政府参加大学生志愿服务西部计划，至今已工作满2年，符合职位要求。</t>
  </si>
  <si>
    <t>2008年9月至2012年6月就读于贵州省大方县第三中学；2012年9月至2016年7月就读于贵州师范学院；2016年7月至今参加大学生志愿服务西部计划服务于贵州省大方县星宿乡人民政府。</t>
  </si>
  <si>
    <t>520128376617</t>
  </si>
  <si>
    <t>00682</t>
  </si>
  <si>
    <t>瞿洪涛</t>
  </si>
  <si>
    <t>522221198612220411</t>
  </si>
  <si>
    <t>19861222</t>
  </si>
  <si>
    <t>铜仁市碧江区税务局（劳务派遣）</t>
  </si>
  <si>
    <t>13595671314</t>
  </si>
  <si>
    <t>2002年9月-2005年6月铜仁市第二中学 2005年9月-2009年7月贵州大学科技学院 2016年7月-2017年11月铜仁市人民检察院劳务派遣 2017年11月-至今铜仁市碧江区税务局劳务派遣</t>
  </si>
  <si>
    <t>520128374502</t>
  </si>
  <si>
    <t>00683</t>
  </si>
  <si>
    <t>张洪凯</t>
  </si>
  <si>
    <t>52232419891013003X</t>
  </si>
  <si>
    <t>贵州省晴隆县</t>
  </si>
  <si>
    <t>晴隆县人民检察院（聘用制书记员）</t>
  </si>
  <si>
    <t>初级中学数学教师资格证</t>
  </si>
  <si>
    <t>1004332604@qq.com</t>
  </si>
  <si>
    <t>13595926237</t>
  </si>
  <si>
    <t>本人属于自考本科，具有本科学历以及2年以上工作经历，符合岗位报考条件。</t>
  </si>
  <si>
    <t>2005.09-2008.07晴隆民族中学 2008.09-2011.07兴义民族师范学院数学教育专业 2013.10-2014.12贵州大学行政管理学专业</t>
  </si>
  <si>
    <t>520128377816</t>
  </si>
  <si>
    <t>00685</t>
  </si>
  <si>
    <t>康代雪</t>
  </si>
  <si>
    <t>瑶族</t>
  </si>
  <si>
    <t>522726199201013526</t>
  </si>
  <si>
    <t>19920101</t>
  </si>
  <si>
    <t>天津商业大学宝德学院</t>
  </si>
  <si>
    <t>都匀市绿茵湖产业园区管理委员会</t>
  </si>
  <si>
    <t>17785119228</t>
  </si>
  <si>
    <t>本人工作年限已达到两年，并具有会计从业资格证书</t>
  </si>
  <si>
    <t>2008.6——2011.6都匀二中 2011.9——2015.6天津商业大学宝德学院（会计学） 2015.7——2016.12贵阳市委宣传部 2017.11——至今都匀市绿茵湖产业园区管理委员会</t>
  </si>
  <si>
    <t>520128376810</t>
  </si>
  <si>
    <t>00686</t>
  </si>
  <si>
    <t>仇友群</t>
  </si>
  <si>
    <t>52213019910115522X</t>
  </si>
  <si>
    <t>贵州省仁怀市大坝镇红阳村青龙组018号</t>
  </si>
  <si>
    <t>宁波大学</t>
  </si>
  <si>
    <t>贵州民航监管局</t>
  </si>
  <si>
    <t>20150725</t>
  </si>
  <si>
    <t>921801418@qq.com</t>
  </si>
  <si>
    <t>18798667651</t>
  </si>
  <si>
    <t>1.2007-2011仁怀市第一中学高中 2.2011-2015宁波大学 3.2015.7-2016.7启航教育老师 4.2016.7-2017.6贵州省舞音俱全艺术学校校长助理 5.2017.8至今贵州民航监管局</t>
  </si>
  <si>
    <t>520128370524</t>
  </si>
  <si>
    <t>00688</t>
  </si>
  <si>
    <t>石增宇</t>
  </si>
  <si>
    <t>522632199305230025</t>
  </si>
  <si>
    <t>19930523</t>
  </si>
  <si>
    <t>20120723</t>
  </si>
  <si>
    <t>957934332@qq.com</t>
  </si>
  <si>
    <t>13398558388</t>
  </si>
  <si>
    <t>2009.9—2012.1黔东南州民族高级中学；2012.2—2012.7榕江县第一中学；2012.10—2016.12贵州大学法律大专；2015.11—2017.12贵州民族大学法律本科；2012.7—2017.8贵州高速公路集团凯里中心；2017.9—至今待业家中。</t>
  </si>
  <si>
    <t>520128371908</t>
  </si>
  <si>
    <t>00691</t>
  </si>
  <si>
    <t>刘俊伟</t>
  </si>
  <si>
    <t>522124199404111614</t>
  </si>
  <si>
    <t>19940411</t>
  </si>
  <si>
    <t>山西农业大学信息学院</t>
  </si>
  <si>
    <t>贵州中道资产评估有限公司</t>
  </si>
  <si>
    <t>489293756@qq.com</t>
  </si>
  <si>
    <t>13885254729</t>
  </si>
  <si>
    <t>2009年9月就读于遵义市第五中学，2012年9月就读于山西农业大学信息学院，2015年3月-5月在贵州省正安县流渡镇中心学校实习班主任，2016年7月就职于贵州中道资产评估有限公司。限具有C1驾驶证，驾龄3年。</t>
  </si>
  <si>
    <t>520128377410</t>
  </si>
  <si>
    <t>00692</t>
  </si>
  <si>
    <t>陈小莉</t>
  </si>
  <si>
    <t>522626198804081229</t>
  </si>
  <si>
    <t>19880408</t>
  </si>
  <si>
    <t>547986908@qq.com</t>
  </si>
  <si>
    <t>13368608565</t>
  </si>
  <si>
    <t>2006年9月—2009年7月就读于清镇一中 2009年7月—2013年7月就读于凯里学院 2013年12月就职于贵州建设职业技术学院</t>
  </si>
  <si>
    <t>520128371819</t>
  </si>
  <si>
    <t>00694</t>
  </si>
  <si>
    <t>杨沛</t>
  </si>
  <si>
    <t>522227199406286017</t>
  </si>
  <si>
    <t>19940628</t>
  </si>
  <si>
    <t>贵州省德江县枫香溪镇</t>
  </si>
  <si>
    <t>土木工程（桥梁与隧道工程）</t>
  </si>
  <si>
    <t>中铁五局集团建筑工程有限责任公司</t>
  </si>
  <si>
    <t>18798724633</t>
  </si>
  <si>
    <t>2008.09-2011.07高中贵州省思南中学 2011.09-2012.07高中印江民族中学 2012.09-2016.07本科贵州大学 2016.07-至今工作中铁五局集团建筑工程有限责任公司</t>
  </si>
  <si>
    <t>520128375624</t>
  </si>
  <si>
    <t>00695</t>
  </si>
  <si>
    <t>苏俊羽</t>
  </si>
  <si>
    <t>520114199608090013</t>
  </si>
  <si>
    <t>19960809</t>
  </si>
  <si>
    <t>18785098932</t>
  </si>
  <si>
    <t>2011-2013贵阳市第八中学 2014-2018贵州理工学院</t>
  </si>
  <si>
    <t>520128373320</t>
  </si>
  <si>
    <t>00697</t>
  </si>
  <si>
    <t>郑李云</t>
  </si>
  <si>
    <t>433122199308280027</t>
  </si>
  <si>
    <t>湖南省</t>
  </si>
  <si>
    <t>贵安新区管理委员会社会事务管理局（临聘）</t>
  </si>
  <si>
    <t>981206114@qq.com</t>
  </si>
  <si>
    <t>18302526245</t>
  </si>
  <si>
    <t>2016年05月-至今工作于贵安新区社会事务管理（临聘）</t>
  </si>
  <si>
    <t>2008年09月-2011年07月就读于湖南省泸溪县第五中学（学生）；2011年09月-2015年07月就读于陕西省西安市西北大学艺术学院（学生）；2016年02月-2016年05月待业；2016年05月-至今工作于贵安新区社会事务管理</t>
  </si>
  <si>
    <t>520128376201</t>
  </si>
  <si>
    <t>00699</t>
  </si>
  <si>
    <t>孙清莉</t>
  </si>
  <si>
    <t>510823198905242149</t>
  </si>
  <si>
    <t>19890524</t>
  </si>
  <si>
    <t>四川剑阁</t>
  </si>
  <si>
    <t>遵义市住房和城乡建设局</t>
  </si>
  <si>
    <t>15286023362</t>
  </si>
  <si>
    <t>2004年9月至2008年9月，就读于四川省剑阁县剑阁中学； 2008年9月至2012年9月，就读于贵州省贵阳市贵州大学； 2012年9月至2015年7月，就读于贵州省贵阳市贵州大学； 2015年7月至今，就职于遵义市住房和城乡建设局</t>
  </si>
  <si>
    <t>520128373027</t>
  </si>
  <si>
    <t>00701</t>
  </si>
  <si>
    <t>杜蕾</t>
  </si>
  <si>
    <t>520201199403113625</t>
  </si>
  <si>
    <t>19940311</t>
  </si>
  <si>
    <t>贵州省在六盘水市</t>
  </si>
  <si>
    <t>贵州钟瑞祥和供应链有限公司</t>
  </si>
  <si>
    <t>287076984@qq.com</t>
  </si>
  <si>
    <t>18798798142</t>
  </si>
  <si>
    <t>2009.08.23-2012.07就读于六盘水市第三中学 2012.09-2016.07就读于贵州财经大学商务学院</t>
  </si>
  <si>
    <t>520128371529</t>
  </si>
  <si>
    <t>00703</t>
  </si>
  <si>
    <t>谢虎</t>
  </si>
  <si>
    <t>520121199602285235</t>
  </si>
  <si>
    <t>19960228</t>
  </si>
  <si>
    <t>贵州省贵阳市开阳县禾丰乡田冲村三闹组</t>
  </si>
  <si>
    <t>北京中交建设工程咨询有限公司</t>
  </si>
  <si>
    <t>1576085405@qq.com</t>
  </si>
  <si>
    <t>13985110556</t>
  </si>
  <si>
    <t>2010.9-2013.7就读于开阳县第二中学 2013.9-2017.7就读于贵州师范大学求是学院土木工程系</t>
  </si>
  <si>
    <t>520128375829</t>
  </si>
  <si>
    <t>00704</t>
  </si>
  <si>
    <t>陆应发</t>
  </si>
  <si>
    <t>522428199403015016</t>
  </si>
  <si>
    <t>19940301</t>
  </si>
  <si>
    <t>15285578749</t>
  </si>
  <si>
    <t>2010.09-2014.07野马川中学 2014.09-2018.07贵州师范大学求是学院</t>
  </si>
  <si>
    <t>520128373322</t>
  </si>
  <si>
    <t>00705</t>
  </si>
  <si>
    <t>裴松</t>
  </si>
  <si>
    <t>522426198912183619</t>
  </si>
  <si>
    <t>天津职业技术师范大学</t>
  </si>
  <si>
    <t>中等职业学校教师资格证、维修电工技师、工业自动化仪器仪表中级</t>
  </si>
  <si>
    <t>1293298406@qq.com</t>
  </si>
  <si>
    <t>18786796406</t>
  </si>
  <si>
    <t>2008年9月—2011年7月贵州省六盘水市第一实验中学学生 2012年9月—2016年7月天津职业技术师范大学学生 2016年7月—2018年7月在贵州省机械工业学校担任兼职专业课教师。</t>
  </si>
  <si>
    <t>520128377315</t>
  </si>
  <si>
    <t>00707</t>
  </si>
  <si>
    <t>杨鹏飞</t>
  </si>
  <si>
    <t>522629199306173415</t>
  </si>
  <si>
    <t>19930617</t>
  </si>
  <si>
    <t>电子信息工程</t>
  </si>
  <si>
    <t>沈阳航空航天大学</t>
  </si>
  <si>
    <t>贵州省剑河县人民检察院</t>
  </si>
  <si>
    <t>18798575106</t>
  </si>
  <si>
    <t>2007.09——2011.09于剑河民族中学就读； 2011.09——2015.07于沈阳航空航天大学电子信息工程专业就读； 2017.07——2016.07待业； 2016.07——至今在剑河县人民检察院工作。</t>
  </si>
  <si>
    <t>520128374013</t>
  </si>
  <si>
    <t>00708</t>
  </si>
  <si>
    <t>肖芳旭</t>
  </si>
  <si>
    <t>522224199204220045</t>
  </si>
  <si>
    <t>19920422</t>
  </si>
  <si>
    <t>汉口学院</t>
  </si>
  <si>
    <t>中天城投集团景观维修有限公司</t>
  </si>
  <si>
    <t>13339666695</t>
  </si>
  <si>
    <t>2008年9月——2011年6月就读石阡县民族中学 2011年9月——2015年6月就读武汉市汉口学院 2015年7月——2015年12月就职中天城投集团贵阳房地产开发有限公司 2016年1月——至今就职中天城投集团景观维修有限公司</t>
  </si>
  <si>
    <t>520128373710</t>
  </si>
  <si>
    <t>00709</t>
  </si>
  <si>
    <t>聂鹏程</t>
  </si>
  <si>
    <t>520122199303010019</t>
  </si>
  <si>
    <t>19930301</t>
  </si>
  <si>
    <t>深圳中航地产有限公司贵阳中航城分部</t>
  </si>
  <si>
    <t>20151201</t>
  </si>
  <si>
    <t>施工员</t>
  </si>
  <si>
    <t>857403528@qq.com</t>
  </si>
  <si>
    <t>18096074300</t>
  </si>
  <si>
    <t>2012.6毕业于息烽县第一中学，2012.9至2016.7在贵州大学明德学院土木工程系建筑工程方向专业学习，2016.6至2018.2在贵州建工集团第六责任有限公司任施工员职位，2016.2至今于贵阳中航地产设计部就职</t>
  </si>
  <si>
    <t>520128373927</t>
  </si>
  <si>
    <t>00710</t>
  </si>
  <si>
    <t>曾祥富</t>
  </si>
  <si>
    <t>522121199011180011</t>
  </si>
  <si>
    <t>19901118</t>
  </si>
  <si>
    <t>农业机械化及其自动化</t>
  </si>
  <si>
    <t>390398029@QQ.com</t>
  </si>
  <si>
    <t>18076086397</t>
  </si>
  <si>
    <t>2015年07月—2016年06月在深圳比特智慧家装有限公司市场部工作 2016年07月—2017年12月在中信银行信用卡中心遵义分中心担任客户经理 2018年02月—2018年7月在金沙经济开发区商贸有限公司行政部任档案管理工作</t>
  </si>
  <si>
    <t>2007年—2010年就读于遵义县鸭溪中学 2010年—2011年就读于遵义县第三中学 2011年—2015年就读于贵州大学机械工程学院</t>
  </si>
  <si>
    <t>520128370811</t>
  </si>
  <si>
    <t>00711</t>
  </si>
  <si>
    <t>冉茂波</t>
  </si>
  <si>
    <t>52212719930618451X</t>
  </si>
  <si>
    <t>19930618</t>
  </si>
  <si>
    <t>凤冈县中等职业学校</t>
  </si>
  <si>
    <t>793622094@qq.com</t>
  </si>
  <si>
    <t>18984983197</t>
  </si>
  <si>
    <t>2008-09——2011-06凤冈县第一中学 2011-09——2015-07云南师范大学商学院财务管理 2015-08——至今凤冈县中等职业学校会计</t>
  </si>
  <si>
    <t>520128377009</t>
  </si>
  <si>
    <t>00712</t>
  </si>
  <si>
    <t>张春</t>
  </si>
  <si>
    <t>522132199307140819</t>
  </si>
  <si>
    <t>19930714</t>
  </si>
  <si>
    <t>15885628536</t>
  </si>
  <si>
    <t>2011.9-2014.6习水县第一中学 2014.9-2018.7贵州师范大学</t>
  </si>
  <si>
    <t>520128376409</t>
  </si>
  <si>
    <t>00713</t>
  </si>
  <si>
    <t>赵兰</t>
  </si>
  <si>
    <t>520181199503254827</t>
  </si>
  <si>
    <t>19950325</t>
  </si>
  <si>
    <t>辽宁省渤海大学</t>
  </si>
  <si>
    <t>中国银行股份有限公司贵安新区绿色金融支行</t>
  </si>
  <si>
    <t>zhaolan8@yeah.net</t>
  </si>
  <si>
    <t>13511993289</t>
  </si>
  <si>
    <t>阳光是我的性格，与人坦诚相待。自信是我的动力，相信自己有能力应对挑战。 细心是我的态度，做事严谨认真。好学帮助我成长，多看多做多指教。 良好的学习能力，表达能力，组织能力和沟通合作能力</t>
  </si>
  <si>
    <t>2009-2012贵州省清镇一中就读2012-2016渤海大学就读201507-201603招商银行锦州分行|大堂经理201701-201705|中公教育集团|讲师201705-至今中国银行贵安新区支行|柜员</t>
  </si>
  <si>
    <t>520128374023</t>
  </si>
  <si>
    <t>00714</t>
  </si>
  <si>
    <t>胡杨</t>
  </si>
  <si>
    <t>522601199305130011</t>
  </si>
  <si>
    <t>19930513</t>
  </si>
  <si>
    <t>6819502@qq.com</t>
  </si>
  <si>
    <t>15185726300</t>
  </si>
  <si>
    <t>2008.09－－2011.07就读于凯里市第三中学 2011.09－－2015.07就读于贵州大学 2015.09－－2017.09在云南省临沧市耿马县31642部队服役 2017.09－－2018.07在家待业</t>
  </si>
  <si>
    <t>520128372314</t>
  </si>
  <si>
    <t>00716</t>
  </si>
  <si>
    <t>许明娥</t>
  </si>
  <si>
    <t>520121199012186640</t>
  </si>
  <si>
    <t>19901218</t>
  </si>
  <si>
    <t>贵州省开阳县高寨乡石头村</t>
  </si>
  <si>
    <t>织金县绮陌街道办事处</t>
  </si>
  <si>
    <t>1435433263@qq.com</t>
  </si>
  <si>
    <t>15085362911</t>
  </si>
  <si>
    <t>2007年9月－－2010年7月开阳县开阳三中读高中 2010年9月－－2014年7月就读安顺学院化学与生物农学系化学专业 2014年10月至今在织金县绮陌街道办事处工作担任综治办公室工作员</t>
  </si>
  <si>
    <t>520128377019</t>
  </si>
  <si>
    <t>00717</t>
  </si>
  <si>
    <t>陈姝</t>
  </si>
  <si>
    <t>520102199005198126</t>
  </si>
  <si>
    <t>19900519</t>
  </si>
  <si>
    <t>道路与桥梁工程</t>
  </si>
  <si>
    <t>重庆交通大学</t>
  </si>
  <si>
    <t>18275307372</t>
  </si>
  <si>
    <t>2005-2010年就读贵州交通职业技术学院公路监理专业 2010-2013年就读重庆交通大学道路与桥梁工程 2013-至今就职贵州省建设学校</t>
  </si>
  <si>
    <t>520128372027</t>
  </si>
  <si>
    <t>00718</t>
  </si>
  <si>
    <t>杨晓青</t>
  </si>
  <si>
    <t>520123199308123828</t>
  </si>
  <si>
    <t>19930812</t>
  </si>
  <si>
    <t>贵州.息烽</t>
  </si>
  <si>
    <t>息烽县永靖镇卫生院</t>
  </si>
  <si>
    <t>护师执业资格证</t>
  </si>
  <si>
    <t>1576628080@qq.com</t>
  </si>
  <si>
    <t>18798888554</t>
  </si>
  <si>
    <t>大专毕业后参加工作，工作期间业余读大学本科，2018年01月取得本科毕业证书。</t>
  </si>
  <si>
    <t>2011年03月至2014年01月就读于泸州医学院。 2015年03月至2018年01月就读于贵州医科大学。 2012年01月至2014年01月就职于修文县人民医院。 2015年01月至今就职于息烽县永靖镇卫生院。</t>
  </si>
  <si>
    <t>520128371102</t>
  </si>
  <si>
    <t>00723</t>
  </si>
  <si>
    <t>瞿春</t>
  </si>
  <si>
    <t>431222198306290220</t>
  </si>
  <si>
    <t>19830629</t>
  </si>
  <si>
    <t>陕西师范大学</t>
  </si>
  <si>
    <t>13595033885</t>
  </si>
  <si>
    <t>年龄要求这一栏，35周岁以下（1982年7月25日以后出生），我是1983年6月的符合要求的哦。</t>
  </si>
  <si>
    <t>2000.9至2003.6湖南怀化市沅陵县第一中学读高中 2003.9至2007.7陕西师范大学旅游管理专业就读 2007.8至2010.8广东阳春市中等职业技术学校任旅游管理教师 2011.3至2013.6个人创业</t>
  </si>
  <si>
    <t>520128372702</t>
  </si>
  <si>
    <t>00724</t>
  </si>
  <si>
    <t>骆欢</t>
  </si>
  <si>
    <t>520102198601061260</t>
  </si>
  <si>
    <t>19860106</t>
  </si>
  <si>
    <t>20091008</t>
  </si>
  <si>
    <t>852470993@qq.com</t>
  </si>
  <si>
    <t>18685134166</t>
  </si>
  <si>
    <t>200209-200506贵州师大附中高中 200509-200907贵州师范大学本科英语 200709-201105贵州师范大学本科思想政治教育</t>
  </si>
  <si>
    <t>520128373016</t>
  </si>
  <si>
    <t>00726</t>
  </si>
  <si>
    <t>伍晨晨</t>
  </si>
  <si>
    <t>520203199004290221</t>
  </si>
  <si>
    <t>19900429</t>
  </si>
  <si>
    <t>计算机科学与技术</t>
  </si>
  <si>
    <t>中华女子学院</t>
  </si>
  <si>
    <t>17784158617</t>
  </si>
  <si>
    <t>2005.09-2008.06六盘水市第二中学；2008.09-2012.06中华女子学院计算机系；2010.09-2013.06中华女子学院会计系；2013.08-2016.08六盘水市农村商业银行对公柜员；2016.08-2017.05四川天府银行客户经理</t>
  </si>
  <si>
    <t>520128375717</t>
  </si>
  <si>
    <t>00727</t>
  </si>
  <si>
    <t>522228199104244221</t>
  </si>
  <si>
    <t>19910424</t>
  </si>
  <si>
    <t>财政学</t>
  </si>
  <si>
    <t>重庆银行贵阳观山湖支行</t>
  </si>
  <si>
    <t>18798012453</t>
  </si>
  <si>
    <t>2006.09-2010.07沿河县民族中学 2010.09-2014.07贵州大学 2014.08-2016.02贵州银行铜仁分行小微部、营业部 2016.03-2017.10贵阳银行沿河支行 2017.11—至今重庆银行贵阳观山湖支行</t>
  </si>
  <si>
    <t>520128377812</t>
  </si>
  <si>
    <t>00728</t>
  </si>
  <si>
    <t>周甜</t>
  </si>
  <si>
    <t>522428199304221025</t>
  </si>
  <si>
    <t>19930422</t>
  </si>
  <si>
    <t>贵州省赫章县野马川镇</t>
  </si>
  <si>
    <t>19985576219</t>
  </si>
  <si>
    <t>2009年9月-2012年7月就读于贵州省赫章县第一中学 2012年9月-2016年就读于云南师范大学商学院音乐学本科</t>
  </si>
  <si>
    <t>520128373115</t>
  </si>
  <si>
    <t>00729</t>
  </si>
  <si>
    <t>蒋婷婷</t>
  </si>
  <si>
    <t>511621199110277542</t>
  </si>
  <si>
    <t>19911027</t>
  </si>
  <si>
    <t>648759203@qq.com</t>
  </si>
  <si>
    <t>15186617774</t>
  </si>
  <si>
    <t>2006-2009年就读贵阳市第四十一中学高中 2009-2013年就读遵义师范学院思想政治教育专业本科 2013-2016年就读贵州师范大学思想政治教育专业硕士</t>
  </si>
  <si>
    <t>520128376511</t>
  </si>
  <si>
    <t>00730</t>
  </si>
  <si>
    <t>杨再锦</t>
  </si>
  <si>
    <t>522632198806076092</t>
  </si>
  <si>
    <t>19880607</t>
  </si>
  <si>
    <t>贵州省榕江县乐里镇</t>
  </si>
  <si>
    <t>国防教育与管理（国防经济管理方向）</t>
  </si>
  <si>
    <t>贵州工业职业技术学院</t>
  </si>
  <si>
    <t>20130720</t>
  </si>
  <si>
    <t>13985137204</t>
  </si>
  <si>
    <t>2006年9月-2009年7月在贵州省榕江县第一中学就读高中 2009年9月-2013年7月在贵州大学就读本科 2013年4月-6月在贵州虹祥物业有限责任公司实习 2013年7月至今在贵州工业职业技术学院当外聘教师</t>
  </si>
  <si>
    <t>520128377201</t>
  </si>
  <si>
    <t>00732</t>
  </si>
  <si>
    <t>杨淞媛</t>
  </si>
  <si>
    <t>522426199206153281</t>
  </si>
  <si>
    <t>商务英语</t>
  </si>
  <si>
    <t>大方县市场监督管理局</t>
  </si>
  <si>
    <t>15519013989</t>
  </si>
  <si>
    <t>2008年9月至2011年6月就读于贵阳师大附中； 2011年9月至2015年6月就读于海南大学； 2015年7月至2016年8月在纳雍县子昂英语培训学校任教师； 2016年8月至今在大方县市场监督管理局工作人员。</t>
  </si>
  <si>
    <t>520128372804</t>
  </si>
  <si>
    <t>00733</t>
  </si>
  <si>
    <t>龙胜</t>
  </si>
  <si>
    <t>52242519920920691X</t>
  </si>
  <si>
    <t>19920920</t>
  </si>
  <si>
    <t>药学（营销方向）</t>
  </si>
  <si>
    <t>18285141612</t>
  </si>
  <si>
    <t>2008.9-2011.6就读于织金县第一中学 2011.8-2015.7就读于贵州医科大学 2015.8-2016.7服务于西藏拉萨市邮政管理局西部计划志愿者 2016.8-2017.7服务于西藏拉萨市住房和城乡建设局西部计划志愿者 2017.8至今待业</t>
  </si>
  <si>
    <t>520128376330</t>
  </si>
  <si>
    <t>00735</t>
  </si>
  <si>
    <t>卢苇</t>
  </si>
  <si>
    <t>522422198810160226</t>
  </si>
  <si>
    <t>19881016</t>
  </si>
  <si>
    <t>201112</t>
  </si>
  <si>
    <t>西南大学新闻传媒学院</t>
  </si>
  <si>
    <t>20120522</t>
  </si>
  <si>
    <t>316380100@qq.com</t>
  </si>
  <si>
    <t>18386061555</t>
  </si>
  <si>
    <t>现已离职，无工作单位</t>
  </si>
  <si>
    <t>2004年9月——2007年6月就读于贵州省大方县大方一中 2007年9月——2011年7月就读于西南大学新闻传媒学院新闻班 2012年5月——2016年3月就职于贵州省大方县羊场镇人民政府</t>
  </si>
  <si>
    <t>520128371516</t>
  </si>
  <si>
    <t>00736</t>
  </si>
  <si>
    <t>赵令</t>
  </si>
  <si>
    <t>500242199102081416</t>
  </si>
  <si>
    <t>重庆酉阳</t>
  </si>
  <si>
    <t>工商管理（酒店管理）</t>
  </si>
  <si>
    <t>重庆文理学院</t>
  </si>
  <si>
    <t>四川三河职业学院</t>
  </si>
  <si>
    <t>136656388@qq.com</t>
  </si>
  <si>
    <t>18883770513</t>
  </si>
  <si>
    <t>2008年9月-2011年6月：重庆市酉阳县第一中学校，学生； 2011年9月-2016年6月：重庆文理学院，学生； 2016年7月-2018年7月：四川三河职业学院教务处，职工。</t>
  </si>
  <si>
    <t>520128371807</t>
  </si>
  <si>
    <t>00737</t>
  </si>
  <si>
    <t>徐涌</t>
  </si>
  <si>
    <t>522224199104263814</t>
  </si>
  <si>
    <t>19910426</t>
  </si>
  <si>
    <t>铜仁市“一带双核”项目规划建设领导小组办公室</t>
  </si>
  <si>
    <t>572756320@qq.com</t>
  </si>
  <si>
    <t>18386017308</t>
  </si>
  <si>
    <t>2007.9-2011.7在贵州省石阡中学就读； 2011.9-2015.7在铜仁学院就读（2014.3-2014.9在铜仁春满人间装饰公司，2014.10-2015.1在铜仁实验中学实习）；</t>
  </si>
  <si>
    <t>2015.8-2016.8在思南县参加大学生西部计划志愿者； 2016.8-2017.9在德江县精典装饰公司； 2017.9-12在铜仁太平洋保险公司； 2017.12-今在铜仁市“一带双核”办公室。</t>
  </si>
  <si>
    <t>520128371112</t>
  </si>
  <si>
    <t>00741</t>
  </si>
  <si>
    <t>彭小沥</t>
  </si>
  <si>
    <t>520102199101164022</t>
  </si>
  <si>
    <t>19910116</t>
  </si>
  <si>
    <t>贵州省贵阳市南明区青年路9号</t>
  </si>
  <si>
    <t>上海政法学院</t>
  </si>
  <si>
    <t>贵州省高级人民法院</t>
  </si>
  <si>
    <t>18685134471</t>
  </si>
  <si>
    <t>2006.09-2009.06就读于贵阳市实验三中 2009.09-2013.07就读于上海政法学院法学专业 2013.08-2016.04就职于贵州正业工程技术投资有限公司招标分公司 2016.05至今就职于贵州省高级人民法院刑二庭担任书记员</t>
  </si>
  <si>
    <t>520128372327</t>
  </si>
  <si>
    <t>00742</t>
  </si>
  <si>
    <t>杨梦丽</t>
  </si>
  <si>
    <t>522326198401200426</t>
  </si>
  <si>
    <t>19840120</t>
  </si>
  <si>
    <t>贵阳市白云区</t>
  </si>
  <si>
    <t>贵阳市第一中学</t>
  </si>
  <si>
    <t>20081001</t>
  </si>
  <si>
    <t>18984326863</t>
  </si>
  <si>
    <t>现所在单位为编外人员</t>
  </si>
  <si>
    <t>2001年9月至2004年7月望谟民族中学高中毕业 2004年9月至2008年7月贵州民族学院公共管理学院劳动与社会保障专业本科毕业 2008年年10月至今就职于贵阳市第一中学</t>
  </si>
  <si>
    <t>520128372508</t>
  </si>
  <si>
    <t>00743</t>
  </si>
  <si>
    <t>甄青青</t>
  </si>
  <si>
    <t>130682198809290069</t>
  </si>
  <si>
    <t>19880929</t>
  </si>
  <si>
    <t>无机非金属材料工程</t>
  </si>
  <si>
    <t>哈尔滨理工大学</t>
  </si>
  <si>
    <t>20120703</t>
  </si>
  <si>
    <t>小学语文教师资格证</t>
  </si>
  <si>
    <t>zhenqingqing2011@126.com</t>
  </si>
  <si>
    <t>18585837960</t>
  </si>
  <si>
    <t>2004年9月-2008年6月河北省定州市第二中学文艺委员 2008年9月-2012年7月哈尔滨理工大学学习委员 2012年7月-2016年7月北京双天时代科技有限公司商务经理 2016年11月-2018年6月清镇市弥尚瑜伽馆瑜伽导师</t>
  </si>
  <si>
    <t>520128371507</t>
  </si>
  <si>
    <t>00745</t>
  </si>
  <si>
    <t>李发永</t>
  </si>
  <si>
    <t>522426198908226815</t>
  </si>
  <si>
    <t>19890822</t>
  </si>
  <si>
    <t>贵州省纳雍县水东镇水东社区大土组</t>
  </si>
  <si>
    <t>北方民族大学</t>
  </si>
  <si>
    <t>水东镇水东社区居民委员会</t>
  </si>
  <si>
    <t>办公自动化二级、普通话二级乙等</t>
  </si>
  <si>
    <t>1341015133@qq.com</t>
  </si>
  <si>
    <t>13984135850</t>
  </si>
  <si>
    <t>2015年至今就职于水东镇水东社区居委会，现担任水东社区居委会主任，系非正式编制工作人员，所在政府同意报考。</t>
  </si>
  <si>
    <t>2008年9月——2011年7月就读于纳雍县第一中学 2011年9月——2015年7月就读于宁夏银川市北方民族大学 2015年8月——至今就职于水东镇水东社区居委会</t>
  </si>
  <si>
    <t>520128374002</t>
  </si>
  <si>
    <t>00746</t>
  </si>
  <si>
    <t>黄宥杰</t>
  </si>
  <si>
    <t>520121199201310014</t>
  </si>
  <si>
    <t>19920131</t>
  </si>
  <si>
    <t>计算机科学与技术（日语强化方向）</t>
  </si>
  <si>
    <t>贵州数安汇大数据产业发展有限公司</t>
  </si>
  <si>
    <t>18085030855</t>
  </si>
  <si>
    <t>本人是全日制本科往届毕业生，符合该职位报考要求！</t>
  </si>
  <si>
    <t>2007年-2010年毕业于开阳县第三中学 2010年-2014年毕业于大连东软信息学院</t>
  </si>
  <si>
    <t>520128375619</t>
  </si>
  <si>
    <t>00747</t>
  </si>
  <si>
    <t>孔斐嫣</t>
  </si>
  <si>
    <t>520202199001038761</t>
  </si>
  <si>
    <t>贵阳银行盘州支行</t>
  </si>
  <si>
    <t>1149868058@qq.com</t>
  </si>
  <si>
    <t>18984405998</t>
  </si>
  <si>
    <t>2004年9月至2008年6月六盘水市第三中学高中 2008年9月至2012年6月贵州民族大学本科 2016年2月至2018年6月贵阳银行盘州支行综合柜员</t>
  </si>
  <si>
    <t>520128376829</t>
  </si>
  <si>
    <t>00749</t>
  </si>
  <si>
    <t>杨武双</t>
  </si>
  <si>
    <t>522631199204042870</t>
  </si>
  <si>
    <t>19920404</t>
  </si>
  <si>
    <t>贵州省黎平县敖市镇</t>
  </si>
  <si>
    <t>黎平县工业信息化和商务局</t>
  </si>
  <si>
    <t>20150711</t>
  </si>
  <si>
    <t>中级物流师</t>
  </si>
  <si>
    <t>594374203@qq.com</t>
  </si>
  <si>
    <t>18785187238</t>
  </si>
  <si>
    <t>2008年9月-2012年7月就读黎平县第三中学； 2012年9月-2016年7月就读贵州财经大学商务学院； 2015年7月-2017年4月在贵州大远成快运有限公司就职； 2017年7月至今在黎平县工业信息化和商务局就职（聘用）。</t>
  </si>
  <si>
    <t>520128374519</t>
  </si>
  <si>
    <t>00753</t>
  </si>
  <si>
    <t>龙佳</t>
  </si>
  <si>
    <t>52210119880810362X</t>
  </si>
  <si>
    <t>19880810</t>
  </si>
  <si>
    <t>法学（商法方向）</t>
  </si>
  <si>
    <t>贵阳市白云区司法局</t>
  </si>
  <si>
    <t>20111031</t>
  </si>
  <si>
    <t>法律职业资格证</t>
  </si>
  <si>
    <t>2535452953@qq.com</t>
  </si>
  <si>
    <t>18984883255</t>
  </si>
  <si>
    <t>2004年9月-2007年6月贵州省遵义市第一中学 2007年9月至2011年7月贵州师范大学法学院 2011年11月至今就职于贵阳市白云区司法局</t>
  </si>
  <si>
    <t>520128375120</t>
  </si>
  <si>
    <t>00754</t>
  </si>
  <si>
    <t>张绍梅</t>
  </si>
  <si>
    <t>52212219850802282X</t>
  </si>
  <si>
    <t>19850802</t>
  </si>
  <si>
    <t>20091203</t>
  </si>
  <si>
    <t>18586826098</t>
  </si>
  <si>
    <t>2004/7，桐梓二中学高中毕业；2007/7，焦作大学贸易经济大专毕业；2015/12，贵州师范学院学前教育本科毕业；2009/12-2016/5，成都亿鲜商贸有限公司营运部；2016/8-2017/3，四川新希望鲜生活商业连锁有限公司营运部。</t>
  </si>
  <si>
    <t>520128375815</t>
  </si>
  <si>
    <t>00755</t>
  </si>
  <si>
    <t>冯令</t>
  </si>
  <si>
    <t>522124199105046410</t>
  </si>
  <si>
    <t>19910504</t>
  </si>
  <si>
    <t>西安外事学院</t>
  </si>
  <si>
    <t>15519658026</t>
  </si>
  <si>
    <t>符合报考条件</t>
  </si>
  <si>
    <t>2008年9月至2011年6月在正安一中就读高中 2011年9月至2015年7月在西安外事学院就读本科 2015年9月至2016年1月在松桃县黄板乡龙洞小学支教 2016年6月至今在新州镇计生办、脱贫攻坚驻村工作队上班那</t>
  </si>
  <si>
    <t>520128375613</t>
  </si>
  <si>
    <t>00757</t>
  </si>
  <si>
    <t>袁清猛</t>
  </si>
  <si>
    <t>522422199004071418</t>
  </si>
  <si>
    <t>19900407</t>
  </si>
  <si>
    <t>威宁自治县金钟镇人民政府</t>
  </si>
  <si>
    <t>20140515</t>
  </si>
  <si>
    <t>18230906765</t>
  </si>
  <si>
    <t>本人在大方县委政法委合同制工作期间，按规定签有正式劳动合同，同时单位于2015起按规定为我缴纳养老保险，招考简章并未规定详细工作年限要求</t>
  </si>
  <si>
    <t>200509-200906大方县第二中学 200909-201207贵州职业技术学院 201405-201712大方县委政法委合同制工作人员（其间：201407-201801国家开放大学本科学习） 201712至今威宁县金钟镇人民政府（事业编制）</t>
  </si>
  <si>
    <t>520128373827</t>
  </si>
  <si>
    <t>00758</t>
  </si>
  <si>
    <t>张峰</t>
  </si>
  <si>
    <t>411330198710051530</t>
  </si>
  <si>
    <t>19871005</t>
  </si>
  <si>
    <t>河南省南阳市西峡县城关镇</t>
  </si>
  <si>
    <t>201404</t>
  </si>
  <si>
    <t>458367941@qq.com</t>
  </si>
  <si>
    <t>15737776676</t>
  </si>
  <si>
    <t>通过大学英语四级考试，全国计算机三级信息管理技术等级考试。能熟练掌握office办公软件使用和操作。在南阳村镇银行工作期间，从事了综合柜员和客户经理等岗位工作。</t>
  </si>
  <si>
    <t>2006-09-01至2009-06-30 河南省南阳市淅川县第一高级中学　 2009-09-01至2013-06-30 郑州航空工业管理学院　 2014-04-01至2018-04-30 南阳村镇银行股份有限公司　</t>
  </si>
  <si>
    <t>520128375730</t>
  </si>
  <si>
    <t>00759</t>
  </si>
  <si>
    <t>杨克志</t>
  </si>
  <si>
    <t>520202199012154717</t>
  </si>
  <si>
    <t>贵州省锦屏县大同乡人民政府</t>
  </si>
  <si>
    <t>15008505091</t>
  </si>
  <si>
    <t>2015年参加西部计划志愿者服务锦屏县大同乡人民政府</t>
  </si>
  <si>
    <t>2008年9月—2011年7月盘县华夏中学高中 2011年9月—2015年7月凯里学院大学 2015年8月—2018年7月参加西部计划志愿者服务于锦屏县大同乡人民政府</t>
  </si>
  <si>
    <t>520128371401</t>
  </si>
  <si>
    <t>00760</t>
  </si>
  <si>
    <t>盛治喻</t>
  </si>
  <si>
    <t>411527198802014027</t>
  </si>
  <si>
    <t>19880201</t>
  </si>
  <si>
    <t>云南省开远市</t>
  </si>
  <si>
    <t>资源勘查工程</t>
  </si>
  <si>
    <t>云南地质工程勘察设计研究院</t>
  </si>
  <si>
    <t>20120709</t>
  </si>
  <si>
    <t>15974739391</t>
  </si>
  <si>
    <t>2005-2008年，就读于云南省开远市第一中学。 2008-2012年，就读于昆明理工大学。 2012-至今，云南地质工程勘察设计研究院红河分院工作至今。</t>
  </si>
  <si>
    <t>520128374424</t>
  </si>
  <si>
    <t>00761</t>
  </si>
  <si>
    <t>金巧</t>
  </si>
  <si>
    <t>522428198910254869</t>
  </si>
  <si>
    <t>19891025</t>
  </si>
  <si>
    <t>贵州省贵阳市南明区毓秀路18号</t>
  </si>
  <si>
    <t>工商管理（旅游管理酒店方向）</t>
  </si>
  <si>
    <t>20120717</t>
  </si>
  <si>
    <t>英语四级、普通话二级</t>
  </si>
  <si>
    <t>1046853741@qq.com</t>
  </si>
  <si>
    <t>18166713340</t>
  </si>
  <si>
    <t>2012.7-2014.7中天凯悦酒店，任收银员 2014.7-2014-12中天凯悦酒店，任领班 2015.1-2017.5中天凯悦酒店，任餐饮部总监秘书及食品安全管理员 2017.6-2018.6中天凯悦酒店，任部门服务教练及部门秘书</t>
  </si>
  <si>
    <t>2003-2009赫章县第二中学 2009-2013贵州师范大学</t>
  </si>
  <si>
    <t>520128375520</t>
  </si>
  <si>
    <t>00763</t>
  </si>
  <si>
    <t>黄维刚</t>
  </si>
  <si>
    <t>52250119940412579X</t>
  </si>
  <si>
    <t>19940412</t>
  </si>
  <si>
    <t>15117766106</t>
  </si>
  <si>
    <t>2010年9月至2013年7月就读于安顺市第二高级中学；2013年9月至2018年7月就读于贵州大学明德学院建筑学专业；2017年3月至2017年6月于安顺市建筑设计院实习；2017年9月至2018年7月于大连市市政设计研究院实习。</t>
  </si>
  <si>
    <t>520128370909</t>
  </si>
  <si>
    <t>00764</t>
  </si>
  <si>
    <t>贾亚超</t>
  </si>
  <si>
    <t>411081198802151591</t>
  </si>
  <si>
    <t>19880215</t>
  </si>
  <si>
    <t>贵州省黎平县中潮镇</t>
  </si>
  <si>
    <t>贵州黎平经济开发区管理委员会</t>
  </si>
  <si>
    <t>20131001</t>
  </si>
  <si>
    <t>18085547181</t>
  </si>
  <si>
    <t>2003年9月-2008年6月禹州市第一高级中学；2008年9月-2012年7月凯里学院；2012年8月-20138年9月待业；2013年10月至今工作于贵州黎平经济开发区管理委员会。</t>
  </si>
  <si>
    <t>520128372122</t>
  </si>
  <si>
    <t>00765</t>
  </si>
  <si>
    <t>张露</t>
  </si>
  <si>
    <t>522129199202152022</t>
  </si>
  <si>
    <t>19920215</t>
  </si>
  <si>
    <t>贵州余庆</t>
  </si>
  <si>
    <t>余庆县中等职业学校</t>
  </si>
  <si>
    <t>高等教师资格证</t>
  </si>
  <si>
    <t>841308475@qq.com</t>
  </si>
  <si>
    <t>187855158372</t>
  </si>
  <si>
    <t>2008年9月至2011年7月就读于余庆县白泥中学 2011年9月至2015年7月就读于贵州民族大学 2015年8月至2016年5月就职于贵州珍酒广告部门设计专员 2016年8月至今就职于余庆县中等职业学校</t>
  </si>
  <si>
    <t>520128375719</t>
  </si>
  <si>
    <t>00766</t>
  </si>
  <si>
    <t>刘琳</t>
  </si>
  <si>
    <t>520113199310162049</t>
  </si>
  <si>
    <t>19931016</t>
  </si>
  <si>
    <t>15121466328</t>
  </si>
  <si>
    <t>本科为自考。</t>
  </si>
  <si>
    <t>贵阳市德华中学200909-201107 黔东南民族职业技术学院201109-201407 西南大学201407-201612 贵阳君尚国际大酒店201407-201607从事人力资源管理工作 201703-201803芭蕉镇人民政府人社中心工作</t>
  </si>
  <si>
    <t>520128370217</t>
  </si>
  <si>
    <t>00773</t>
  </si>
  <si>
    <t>赵泽相</t>
  </si>
  <si>
    <t>522401198501166614</t>
  </si>
  <si>
    <t>19850116</t>
  </si>
  <si>
    <t>航海技术</t>
  </si>
  <si>
    <t>浙江海洋学院</t>
  </si>
  <si>
    <t>20130820</t>
  </si>
  <si>
    <t>15257072583</t>
  </si>
  <si>
    <t>2003年9月2006年6月：就读于清水浦中学； 2009年9月2013年7月：就读于浙江海洋学院航海技术专业； 2013年8月2018年7月3日：上海森海海事服务有限公司任职； 2018年7月3日至今：待业在家。</t>
  </si>
  <si>
    <t>520128376316</t>
  </si>
  <si>
    <t>00778</t>
  </si>
  <si>
    <t>李歆怡</t>
  </si>
  <si>
    <t>520102199605231225</t>
  </si>
  <si>
    <t>19960523</t>
  </si>
  <si>
    <t>音乐学音乐教育</t>
  </si>
  <si>
    <t>高级中学教师资格证音乐</t>
  </si>
  <si>
    <t>953443483@qq.com</t>
  </si>
  <si>
    <t>13398503859</t>
  </si>
  <si>
    <t>教师资格证高级中学</t>
  </si>
  <si>
    <t>贵阳八中贵州师范大学声乐十级电子琴三级民族舞八级芭蕾舞六级</t>
  </si>
  <si>
    <t>520128372930</t>
  </si>
  <si>
    <t>00780</t>
  </si>
  <si>
    <t>梁倩仪</t>
  </si>
  <si>
    <t>520102199303305823</t>
  </si>
  <si>
    <t>19930330</t>
  </si>
  <si>
    <t>印刷工程</t>
  </si>
  <si>
    <t>青岛科技大学</t>
  </si>
  <si>
    <t>贵阳市总工会</t>
  </si>
  <si>
    <t>18586872103</t>
  </si>
  <si>
    <t>2008-2011贵阳市第一中学高中 2011-2015青岛科技大学本科 2017至今贵州财经大学研究生</t>
  </si>
  <si>
    <t>520128371820</t>
  </si>
  <si>
    <t>00784</t>
  </si>
  <si>
    <t>王正桃</t>
  </si>
  <si>
    <t>522727198802200927</t>
  </si>
  <si>
    <t>19880220</t>
  </si>
  <si>
    <t>学科教学（历史）</t>
  </si>
  <si>
    <t>20160625</t>
  </si>
  <si>
    <t>2456941827@qq.com</t>
  </si>
  <si>
    <t>18302559804</t>
  </si>
  <si>
    <t>2008.9－－-2011.6平塘县民族中学 2011.9－－-2016.6福建师范大学 2016.6－－-2018.7贵州省机械工业学校外聘教师</t>
  </si>
  <si>
    <t>520128372101</t>
  </si>
  <si>
    <t>00785</t>
  </si>
  <si>
    <t>唐文胜</t>
  </si>
  <si>
    <t>522631199206160416</t>
  </si>
  <si>
    <t>19920616</t>
  </si>
  <si>
    <t>贵州省黎平县</t>
  </si>
  <si>
    <t>土木工程（造价与管理）</t>
  </si>
  <si>
    <t>黎平县司法局</t>
  </si>
  <si>
    <t>1141180278@qq.com</t>
  </si>
  <si>
    <t>15185646055</t>
  </si>
  <si>
    <t>2008年9月-2011年7月就读于黎平县第三中学 2011年9月-2015年7月就读于南昌理工学院 2015年8月2016年8月在家待业 2016年9月至今在黎平县司法局上班（临聘人员）</t>
  </si>
  <si>
    <t>520128370703</t>
  </si>
  <si>
    <t>00787</t>
  </si>
  <si>
    <t>牟锦然</t>
  </si>
  <si>
    <t>520202199006200019</t>
  </si>
  <si>
    <t>19900620</t>
  </si>
  <si>
    <t>13765740006</t>
  </si>
  <si>
    <t>2006.09-2010.07，六盘水水矿一中；2010.09-2014.07，西南大学育才学院；2014.07-2014.09，贵州盘县红腾开发投资有限公司；2014.09-2016.03，贵州红果经济开发区住建局；2016.03-至今，六盘水市广播电视大学</t>
  </si>
  <si>
    <t>520128376625</t>
  </si>
  <si>
    <t>00788</t>
  </si>
  <si>
    <t>高铭</t>
  </si>
  <si>
    <t>52212119890829123X</t>
  </si>
  <si>
    <t>19890829</t>
  </si>
  <si>
    <t>华夏建设集团有限公司贵州分公司</t>
  </si>
  <si>
    <t>20140410</t>
  </si>
  <si>
    <t>15085607118</t>
  </si>
  <si>
    <t>2005-2008团溪中学念高中；2010-2013就读于重庆机电职业技术学院，专业：建筑工程技术；2014-2017在贵州华厦建设集团有限公司贵州分公司上班，职务：技术员；2015-2017通过自学考试进入贵州大学，专业：工程管理。</t>
  </si>
  <si>
    <t>520128371119</t>
  </si>
  <si>
    <t>00791</t>
  </si>
  <si>
    <t>季裕</t>
  </si>
  <si>
    <t>522401199001140017</t>
  </si>
  <si>
    <t>19900114</t>
  </si>
  <si>
    <t>贵州省黔西县城关镇水西路985号</t>
  </si>
  <si>
    <t>毕节市交警支队高速三大队二中队</t>
  </si>
  <si>
    <t>20110905</t>
  </si>
  <si>
    <t>18785733970</t>
  </si>
  <si>
    <t>2005年-2008年就读于毕节市第四中学，2008年-2011年就读于贵州警官职业学院，2015年-2018年就读于贵州大学。</t>
  </si>
  <si>
    <t>520128374903</t>
  </si>
  <si>
    <t>00795</t>
  </si>
  <si>
    <t>刘娴</t>
  </si>
  <si>
    <t>520113199112290429</t>
  </si>
  <si>
    <t>19911229</t>
  </si>
  <si>
    <t>南昌大学科学技术学院</t>
  </si>
  <si>
    <t>七冶路桥工程有限责任公司</t>
  </si>
  <si>
    <t>18684119787</t>
  </si>
  <si>
    <t>单位同意报考</t>
  </si>
  <si>
    <t>2008.9-2010.7白云七中 2010.9-2014.7南昌大学科学技术学院工程管理 2014.8-至今七冶路桥工程有限责任公司</t>
  </si>
  <si>
    <t>520128370705</t>
  </si>
  <si>
    <t>00796</t>
  </si>
  <si>
    <t>王智亮</t>
  </si>
  <si>
    <t>522526199409182053</t>
  </si>
  <si>
    <t>19940918</t>
  </si>
  <si>
    <t>西北民族大学</t>
  </si>
  <si>
    <t>安顺百灵温泉</t>
  </si>
  <si>
    <t>3409893705@qq.com</t>
  </si>
  <si>
    <t>18785160420</t>
  </si>
  <si>
    <t>由于下面简历内容超出，部分填写到此处 2016年7月-2016年11月昆明明超电缆集团销售员</t>
  </si>
  <si>
    <t>2008年09月-2010年07月枫林高中学生 2010年09月-2011年07月集圣中学学生 2011年09月-2012年07月红湖中学学生 2012年9月-2016年07月西北民族大学学生 2016年12月-2018年6月百灵温泉领班</t>
  </si>
  <si>
    <t>520128370830</t>
  </si>
  <si>
    <t>00797</t>
  </si>
  <si>
    <t>张学皎</t>
  </si>
  <si>
    <t>522401199109252918</t>
  </si>
  <si>
    <t>19910925</t>
  </si>
  <si>
    <t>毕节七星关区</t>
  </si>
  <si>
    <t>中级会计师资格证</t>
  </si>
  <si>
    <t>15519088093</t>
  </si>
  <si>
    <t>2008年9月-2011年6月于毕节实验高中就读 2011年9月-2015年7月于贵州财经大学就读会计学专业 2015年7月-2016年7月于贵阳航空机电有限公司财务部就职 2016年8月-2018年6月于大方县城市建设投资有限公司财务部就职</t>
  </si>
  <si>
    <t>520128371026</t>
  </si>
  <si>
    <t>00798</t>
  </si>
  <si>
    <t>曹迪</t>
  </si>
  <si>
    <t>520111198511110627</t>
  </si>
  <si>
    <t>19851111</t>
  </si>
  <si>
    <t>201301</t>
  </si>
  <si>
    <t>20060701</t>
  </si>
  <si>
    <t>13765143305</t>
  </si>
  <si>
    <t>2004年8月至2006年7月就读贵州大学建筑施工技术与管理专业 2006年7月至2007年7月就职中建四局 2007年7月至2008年3月就职贵州省清镇市建筑工程有限公司 2008年3月至今就职贵州建设学校（贵州建设职业技术学院）</t>
  </si>
  <si>
    <t>520128373728</t>
  </si>
  <si>
    <t>00799</t>
  </si>
  <si>
    <t>吴军</t>
  </si>
  <si>
    <t>520181199105204453</t>
  </si>
  <si>
    <t>19910520</t>
  </si>
  <si>
    <t>贵州省清镇市暗流镇朝阳村太阳组</t>
  </si>
  <si>
    <t>天津科技大学</t>
  </si>
  <si>
    <t>清镇市暗流镇禁毒办（临聘）</t>
  </si>
  <si>
    <t>862589341@qq.com</t>
  </si>
  <si>
    <t>15180852569</t>
  </si>
  <si>
    <t>2006年9月至2010年7月，就读于清镇一中； 2010年9月至2014年7月，就读于天津科技大学； 2014年8月至2016年6月，就职于清镇市暗流镇公共事业服务中心； 2016年7月至今，就职于清镇市暗流镇禁毒办。</t>
  </si>
  <si>
    <t>520128371116</t>
  </si>
  <si>
    <t>00806</t>
  </si>
  <si>
    <t>李丹丹</t>
  </si>
  <si>
    <t>522121198812087429</t>
  </si>
  <si>
    <t>19881208</t>
  </si>
  <si>
    <t>20150401</t>
  </si>
  <si>
    <t>18798052163</t>
  </si>
  <si>
    <t>2015年4月至2017年5月在遵义市社会保险事业局上班。</t>
  </si>
  <si>
    <t>2008年9月至2010年7月就读于遵义县新舟中学； 2010年9月至2014年7月就读于贵州师范大学求是学院； 2015年4月至2017年5月在遵义市社会保险事业局上班。</t>
  </si>
  <si>
    <t>520128371913</t>
  </si>
  <si>
    <t>00808</t>
  </si>
  <si>
    <t>涂敏</t>
  </si>
  <si>
    <t>52213019881019282X</t>
  </si>
  <si>
    <t>19881019</t>
  </si>
  <si>
    <t>织金县国土资源局猫场国土有资源所</t>
  </si>
  <si>
    <t>15285146439</t>
  </si>
  <si>
    <t>2006年9月-2009年7月仁怀一中 20099月-2013年7月贵州财经大学 2013年10月-2015年2月贵州贵茶有限公司 2015年至今织金县国土资源局猫场国土有资源所</t>
  </si>
  <si>
    <t>520128370724</t>
  </si>
  <si>
    <t>00809</t>
  </si>
  <si>
    <t>邓敏</t>
  </si>
  <si>
    <t>522625199110291721</t>
  </si>
  <si>
    <t>19911029</t>
  </si>
  <si>
    <t>贵州镇远</t>
  </si>
  <si>
    <t>贵州省建筑科研设计院有限公司</t>
  </si>
  <si>
    <t>897492383@qq.com</t>
  </si>
  <si>
    <t>18798010237</t>
  </si>
  <si>
    <t>毕业至今从事结构设计工作，成果有西江千户苗寨，凯里润峰名都等</t>
  </si>
  <si>
    <t>2006年9月-2010年6月就读于镇远中学 2010年9月-2014年7月就读于贵州大学</t>
  </si>
  <si>
    <t>520128375901</t>
  </si>
  <si>
    <t>00810</t>
  </si>
  <si>
    <t>杨泽宇</t>
  </si>
  <si>
    <t>522224198602012431</t>
  </si>
  <si>
    <t>19860201</t>
  </si>
  <si>
    <t>湖北省武汉市洪山区</t>
  </si>
  <si>
    <t>茶学</t>
  </si>
  <si>
    <t>华中农业大学</t>
  </si>
  <si>
    <t>助理农艺师</t>
  </si>
  <si>
    <t>高级评茶员</t>
  </si>
  <si>
    <t>519605339@qq.com</t>
  </si>
  <si>
    <t>15002703039</t>
  </si>
  <si>
    <t>2004.9-2008.7就读石阡中学；2008.9-2009.7就读西南民族大学；2009.9-2014.7就读华中农业大学；2014.7-2014.11就职石阡县中等职业学校；2014.11-2017.7就职武汉陆羽国际茶业交易中心；2017.7-2018.7就职宣恩县农业局</t>
  </si>
  <si>
    <t>520128371109</t>
  </si>
  <si>
    <t>00812</t>
  </si>
  <si>
    <t>简佣</t>
  </si>
  <si>
    <t>522227198911126853</t>
  </si>
  <si>
    <t>19891112</t>
  </si>
  <si>
    <t>贵州省德江县桶井乡派出所</t>
  </si>
  <si>
    <t>中国石油大学（北京）</t>
  </si>
  <si>
    <t>贵州职业学院</t>
  </si>
  <si>
    <t>18311824820</t>
  </si>
  <si>
    <t>2008.9-2011.7就读于贵州省思南中学；2011.9-2015.7就读于中国石油大学（北京）；2015.8至今贵州工程职业学院。</t>
  </si>
  <si>
    <t>520128371305</t>
  </si>
  <si>
    <t>00814</t>
  </si>
  <si>
    <t>贺冉</t>
  </si>
  <si>
    <t>520422199004170043</t>
  </si>
  <si>
    <t>19900417</t>
  </si>
  <si>
    <t>中石化贵州毕节石油分公司</t>
  </si>
  <si>
    <t>20130604</t>
  </si>
  <si>
    <t>13984134457</t>
  </si>
  <si>
    <t>2005年9月-2008年7月普定县第一中学 2008年9月-2012年7月天津外国语大学 2013年6月-至今中石化贵州毕节分公司</t>
  </si>
  <si>
    <t>520128377011</t>
  </si>
  <si>
    <t>00817</t>
  </si>
  <si>
    <t>赵庆松</t>
  </si>
  <si>
    <t>522426198608200517</t>
  </si>
  <si>
    <t>19860820</t>
  </si>
  <si>
    <t>长春大学</t>
  </si>
  <si>
    <t>18286148374</t>
  </si>
  <si>
    <t>200209-200507贵州省毕节兰苑中学 200509-200907长春大学</t>
  </si>
  <si>
    <t>520128370801</t>
  </si>
  <si>
    <t>00818</t>
  </si>
  <si>
    <t>余梅梅</t>
  </si>
  <si>
    <t>520123198507211228</t>
  </si>
  <si>
    <t>19850721</t>
  </si>
  <si>
    <t>城市规划</t>
  </si>
  <si>
    <t>修文县住房和城乡规划建设局</t>
  </si>
  <si>
    <t>20081016</t>
  </si>
  <si>
    <t>黔初2014111006</t>
  </si>
  <si>
    <t>546726541@qq.com</t>
  </si>
  <si>
    <t>15086007545</t>
  </si>
  <si>
    <t>本人于2008年10月参加工作，2014年在职期间取得贵州大学城市规划专业本科文凭</t>
  </si>
  <si>
    <t>2002年7月-2005年7月修文中学高中毕业 2005年7月-2008年7月贵州警官学院毕业 2008年10月至今修文县住房和城乡规划建设局工作</t>
  </si>
  <si>
    <t>520128372204</t>
  </si>
  <si>
    <t>00819</t>
  </si>
  <si>
    <t>廖德福</t>
  </si>
  <si>
    <t>520121198501202811</t>
  </si>
  <si>
    <t>19850120</t>
  </si>
  <si>
    <t>497021962@qq.com</t>
  </si>
  <si>
    <t>15285644293</t>
  </si>
  <si>
    <t>2005年9月－－-2009年7月开阳三中 2009年9月－－-2013年7月贵州师范大学</t>
  </si>
  <si>
    <t>520128372602</t>
  </si>
  <si>
    <t>00820</t>
  </si>
  <si>
    <t>王诗茜</t>
  </si>
  <si>
    <t>520203198403190821</t>
  </si>
  <si>
    <t>19840319</t>
  </si>
  <si>
    <t>贵州六枝</t>
  </si>
  <si>
    <t>201101</t>
  </si>
  <si>
    <t>六枝关寨镇荒坝小学</t>
  </si>
  <si>
    <t>二级教师(小学)</t>
  </si>
  <si>
    <t>小学教师资格</t>
  </si>
  <si>
    <t>13595806861</t>
  </si>
  <si>
    <t>200009-200307六枝阳光学校就读高中 200309-200607安阳工学院生物技术专业就读大专 200801-201101中央广播电视大学法学就读本科</t>
  </si>
  <si>
    <t>520128376927</t>
  </si>
  <si>
    <t>00823</t>
  </si>
  <si>
    <t>高李芳</t>
  </si>
  <si>
    <t>52212619890720102X</t>
  </si>
  <si>
    <t>19890720</t>
  </si>
  <si>
    <t>贵州省遵义市</t>
  </si>
  <si>
    <t>石油工程</t>
  </si>
  <si>
    <t>石油工程学院</t>
  </si>
  <si>
    <t>20140823</t>
  </si>
  <si>
    <t>（油气储运）输气工初级</t>
  </si>
  <si>
    <t>1150198474</t>
  </si>
  <si>
    <t>18076219093</t>
  </si>
  <si>
    <t>2007.09-2010.06贵州省务川中学 2010.09-2014.07西安石油大学 2014.08-2017.05贵州天然气管网有限公司 2017.05-2018.04贵州（燃气）集团遵义市燃气有限公司</t>
  </si>
  <si>
    <t>520128377006</t>
  </si>
  <si>
    <t>00824</t>
  </si>
  <si>
    <t>张仁恒</t>
  </si>
  <si>
    <t>362329199210200611</t>
  </si>
  <si>
    <t>江西省上饶市</t>
  </si>
  <si>
    <t>贵州百利阳光装饰</t>
  </si>
  <si>
    <t>13767040024</t>
  </si>
  <si>
    <t>熟练掌握各种软件，有两年室内装饰的工作经验。</t>
  </si>
  <si>
    <t>2009.09至2012.06就读于南昌市第二十三中学 2012.09至2016.07就读于贵州民族大学美术学院（艺术设计专业） 2016.07至2018.07就职于贵州百里阳光装饰担任设计师</t>
  </si>
  <si>
    <t>520128377706</t>
  </si>
  <si>
    <t>00825</t>
  </si>
  <si>
    <t>李丽</t>
  </si>
  <si>
    <t>43070219881223402X</t>
  </si>
  <si>
    <t>19881223</t>
  </si>
  <si>
    <t>湖南省常德市</t>
  </si>
  <si>
    <t>中国农业大学</t>
  </si>
  <si>
    <t>20120228</t>
  </si>
  <si>
    <t>13098517972</t>
  </si>
  <si>
    <t>2003-2006就读于常德鼎城6中 2007-2009就读于北京师范大学 2010-2012就读于中国农业大学 2012至今于贵州建设职业技术学院工作</t>
  </si>
  <si>
    <t>520128375024</t>
  </si>
  <si>
    <t>00827</t>
  </si>
  <si>
    <t>解永芳</t>
  </si>
  <si>
    <t>522426198704167120</t>
  </si>
  <si>
    <t>19870416</t>
  </si>
  <si>
    <t>汉语言文字学</t>
  </si>
  <si>
    <t>18985115875</t>
  </si>
  <si>
    <t>2004.09-2007.07纳雍一中学生 2007.09-2014.07贵州师范大学汉语言文（字）学学生 2014.07-2015.08贵州雨花石建筑咨询服务有限公司办公室主任 2015.08-2018.01息烽县第一中学高中语文教师</t>
  </si>
  <si>
    <t>520128371902</t>
  </si>
  <si>
    <t>00831</t>
  </si>
  <si>
    <t>袁辉</t>
  </si>
  <si>
    <t>430524199203191775</t>
  </si>
  <si>
    <t>19920319</t>
  </si>
  <si>
    <t>贵州省贵阳市云岩区巫峰路二单元</t>
  </si>
  <si>
    <t>生物医学工程</t>
  </si>
  <si>
    <t>井冈山大学</t>
  </si>
  <si>
    <t>1225009381@qq.com</t>
  </si>
  <si>
    <t>18198163826</t>
  </si>
  <si>
    <t>2011年12月从井冈山大学入伍，2013年从66081部队退伍，之后返回井冈山大学学习，2017年6月毕业。当兵两年属于工作经验。</t>
  </si>
  <si>
    <t>2007年9月-2010年7月贵阳一中2010年9月-2011年7月南昌工学院2011年7月－－2011年12月井冈山大学2011年12月－－2013年12月66081部队69分队副班长2013年12月-2017年7月井冈山大学</t>
  </si>
  <si>
    <t>520128371216</t>
  </si>
  <si>
    <t>00832</t>
  </si>
  <si>
    <t>杨忠</t>
  </si>
  <si>
    <t>420982199011077816</t>
  </si>
  <si>
    <t>湖北省武汉市江夏区纸坊街熊廷弼路特8号</t>
  </si>
  <si>
    <t>规制建设职业技术学院</t>
  </si>
  <si>
    <t>20140728</t>
  </si>
  <si>
    <t>18685002779</t>
  </si>
  <si>
    <t>2007年9月——2010年6月在安陆市第一高级中学就读高中 2010年9月——2014年6月在中国地质大学江城学院就读本科 2014年7月至今工作在贵州建设职业技术学院</t>
  </si>
  <si>
    <t>520128371022</t>
  </si>
  <si>
    <t>00837</t>
  </si>
  <si>
    <t>高小峰</t>
  </si>
  <si>
    <t>522126198909154538</t>
  </si>
  <si>
    <t>19890915</t>
  </si>
  <si>
    <t>贵州省务川县</t>
  </si>
  <si>
    <t>安徽华运设计咨询股份有限公司贵州分公司</t>
  </si>
  <si>
    <t>18275052752</t>
  </si>
  <si>
    <t>2011年9月至2016年6月西北民族大学土木工程专业 2016年7月至2017年8月中建四局第五建筑工程有限公司市政负责人 2017年8月至至今安徽华运设计咨询股份有限公司贵州分公司路桥设计员</t>
  </si>
  <si>
    <t>520128371701</t>
  </si>
  <si>
    <t>00838</t>
  </si>
  <si>
    <t>韦娜</t>
  </si>
  <si>
    <t>522728198709190046</t>
  </si>
  <si>
    <t>罗甸县民族中学</t>
  </si>
  <si>
    <t>43100520@qq.com</t>
  </si>
  <si>
    <t>13985086884</t>
  </si>
  <si>
    <t>2005年至2007年就读罗甸县民族中学 2007年-2011年就读贵州民族大学 2011年至2012年罗甸团县委工作 2012年至2013年罗甸县纳坪民族小学工作 2013年至2016年罗甸县教育局工作 2016年至今罗甸县民族中学工作</t>
  </si>
  <si>
    <t>520128373011</t>
  </si>
  <si>
    <t>00839</t>
  </si>
  <si>
    <t>罗杰</t>
  </si>
  <si>
    <t>520181199002251732</t>
  </si>
  <si>
    <t>19900225</t>
  </si>
  <si>
    <t>湖南城市学院</t>
  </si>
  <si>
    <t>18786053060</t>
  </si>
  <si>
    <t>2008年9月-2010年6月，就读于清镇市第一中学。 2010年9月-2014年6月，就读于湖南城市学院。 2014年6月-至今，待业</t>
  </si>
  <si>
    <t>520128372616</t>
  </si>
  <si>
    <t>00840</t>
  </si>
  <si>
    <t>张唱</t>
  </si>
  <si>
    <t>433130199410250035</t>
  </si>
  <si>
    <t>19941025</t>
  </si>
  <si>
    <t>湖南湘西</t>
  </si>
  <si>
    <t>高级教师资格证音乐</t>
  </si>
  <si>
    <t>15508500268</t>
  </si>
  <si>
    <t>二胡十级</t>
  </si>
  <si>
    <t>520128370109</t>
  </si>
  <si>
    <t>00842</t>
  </si>
  <si>
    <t>周灵玲</t>
  </si>
  <si>
    <t>500227198812294629</t>
  </si>
  <si>
    <t>19881229</t>
  </si>
  <si>
    <t>贵州省贵阳市息烽县</t>
  </si>
  <si>
    <t>公共事业管理（医事法律方向）</t>
  </si>
  <si>
    <t>重庆医科大学</t>
  </si>
  <si>
    <t>息烽县民政局</t>
  </si>
  <si>
    <t>20140729</t>
  </si>
  <si>
    <t>1004828107@qq.com</t>
  </si>
  <si>
    <t>18684119005</t>
  </si>
  <si>
    <t>2005年-2009年息烽县第一中学 2009年-2013年重庆医科大学 2014年-2016年贵州开磷集团矿肥有限责任公司 2016年至今息烽县民政局</t>
  </si>
  <si>
    <t>520128374227</t>
  </si>
  <si>
    <t>00843</t>
  </si>
  <si>
    <t>李露</t>
  </si>
  <si>
    <t>520181199301301760</t>
  </si>
  <si>
    <t>19930130</t>
  </si>
  <si>
    <t>贵州省清镇市站街镇</t>
  </si>
  <si>
    <t>西北大学现代学院</t>
  </si>
  <si>
    <t>贵州省林城人才派遣有限公司</t>
  </si>
  <si>
    <t>20151015</t>
  </si>
  <si>
    <t>1003159042@qq.com</t>
  </si>
  <si>
    <t>18286110427</t>
  </si>
  <si>
    <t>2008年9月至2011年7月就读清镇市第四中学 2011年9月至2015年7月就读西北大学现代学院工程管理专业</t>
  </si>
  <si>
    <t>520128375621</t>
  </si>
  <si>
    <t>00849</t>
  </si>
  <si>
    <t>张素媛</t>
  </si>
  <si>
    <t>522625199306210022</t>
  </si>
  <si>
    <t>1993621</t>
  </si>
  <si>
    <t>13638099177</t>
  </si>
  <si>
    <t>2008.09-2012.06高中就读于凯里一中 2012.09-2016.07大学就读于贵州财经大学 2016.07-2018.07就业于贵阳学大教育</t>
  </si>
  <si>
    <t>520128375812</t>
  </si>
  <si>
    <t>00850</t>
  </si>
  <si>
    <t>李含英</t>
  </si>
  <si>
    <t>520402199211102267</t>
  </si>
  <si>
    <t>19921110</t>
  </si>
  <si>
    <t>黔南州烟草公司荔波县分公司</t>
  </si>
  <si>
    <t>三级秘书资格证、会计从业证、三级企业培训师、普通话二乙</t>
  </si>
  <si>
    <t>794177172@qq.com</t>
  </si>
  <si>
    <t>18885407955</t>
  </si>
  <si>
    <t>2008.09—2011.06就读于安顺市第三高级中学； 2011.09—2015.06就读于贵州师范学院； 2015.08—至今就职于黔南州烟草公司荔波县分公司，现挂任综合办副主任。</t>
  </si>
  <si>
    <t>520128377504</t>
  </si>
  <si>
    <t>00852</t>
  </si>
  <si>
    <t>杨明松</t>
  </si>
  <si>
    <t>532126198909090732</t>
  </si>
  <si>
    <t>19890909</t>
  </si>
  <si>
    <t>云南省永善县</t>
  </si>
  <si>
    <t>15125486635</t>
  </si>
  <si>
    <t>2017.8-2010.6云南省昭通一中学生 2010.8-2014.7西北民族大学学生 2014.8-2017.7农行云南昭通永善支行工作 2017.7-2018.8农行云南红河弥勒支行工作</t>
  </si>
  <si>
    <t>520128375711</t>
  </si>
  <si>
    <t>00853</t>
  </si>
  <si>
    <t>侯婷</t>
  </si>
  <si>
    <t>522222199003100845</t>
  </si>
  <si>
    <t>19900310</t>
  </si>
  <si>
    <t>贵州永诚嘉盛商务信息咨询服务有限公司</t>
  </si>
  <si>
    <t>20170701</t>
  </si>
  <si>
    <t>15285155294</t>
  </si>
  <si>
    <t>2009年9月—2013年6月就读于贵州师范大学 2013年7月—2014年8月支教于贵州省麻江县杏山中学 2014年9月—2017年7月就读于贵州师范大学 2017年7月至今工作于贵州永诚嘉盛商务信息咨询服务有限公司</t>
  </si>
  <si>
    <t>520128375218</t>
  </si>
  <si>
    <t>00854</t>
  </si>
  <si>
    <t>周艳</t>
  </si>
  <si>
    <t>520181199210144624</t>
  </si>
  <si>
    <t>中国邮政速递物流股份有限公司贵州省分公司</t>
  </si>
  <si>
    <t>1318102106@qq.com</t>
  </si>
  <si>
    <t>13440186740</t>
  </si>
  <si>
    <t>2006.09-2009.06清镇市第一中学 2009.09-2013.06重庆交通大学 2013.07-2016.11中国水利水电第五工程局有限公司 2017.03-至今中国邮政速递物流股份有限公司贵州省分公司</t>
  </si>
  <si>
    <t>520128374826</t>
  </si>
  <si>
    <t>00855</t>
  </si>
  <si>
    <t>朱丽娟</t>
  </si>
  <si>
    <t>520102199205107022</t>
  </si>
  <si>
    <t>19920510</t>
  </si>
  <si>
    <t>江西赣州</t>
  </si>
  <si>
    <t>544408239@qq.com</t>
  </si>
  <si>
    <t>13984169354</t>
  </si>
  <si>
    <t>高中：贵阳八中 大学：贵阳职业技术学院14年7月会计电算化15年6月（自考本科）贵州大学 2014年9月-2015年12月贵阳瑞东科技有限公司出纳 2016年4月-2018年6月贵州易财通财务咨询有限公司行政外勤</t>
  </si>
  <si>
    <t>520128373323</t>
  </si>
  <si>
    <t>00857</t>
  </si>
  <si>
    <t>冯忠胜</t>
  </si>
  <si>
    <t>522422198702180019</t>
  </si>
  <si>
    <t>北京师范大学</t>
  </si>
  <si>
    <t>13098519252</t>
  </si>
  <si>
    <t>2003-2006就读于大方一中 2007-2011就读于北京师范大学 2012至今于贵州建设职业技术学院工作</t>
  </si>
  <si>
    <t>520128371107</t>
  </si>
  <si>
    <t>00861</t>
  </si>
  <si>
    <t>潘琳</t>
  </si>
  <si>
    <t>520111199405310021</t>
  </si>
  <si>
    <t>19940531</t>
  </si>
  <si>
    <t>贵阳市南明区苗苗实验学校</t>
  </si>
  <si>
    <t>15286009620</t>
  </si>
  <si>
    <t>2009.09至2012.06就读于贵阳市清华中学 2012.09至2016.07就读于贵州民族大学 2016.07至今就职于贵阳市南明区苗苗实验学校</t>
  </si>
  <si>
    <t>520128377708</t>
  </si>
  <si>
    <t>00862</t>
  </si>
  <si>
    <t>李远凤</t>
  </si>
  <si>
    <t>522424198910012629</t>
  </si>
  <si>
    <t>19891001</t>
  </si>
  <si>
    <t>18798899868</t>
  </si>
  <si>
    <t>2006年9月1日－－2009年7月1日就读于金沙县第二中学； 2009年9月1日－－2013年7月1日就读于毕节学院； 2013年9月1日－－2016年7月1日就读于贵州大学； 2016年7月2日至今待业。</t>
  </si>
  <si>
    <t>520128372514</t>
  </si>
  <si>
    <t>00864</t>
  </si>
  <si>
    <t>石芙铭</t>
  </si>
  <si>
    <t>520422199502100048</t>
  </si>
  <si>
    <t>19950210</t>
  </si>
  <si>
    <t>土木工程（职教师资方向）</t>
  </si>
  <si>
    <t>1727422919@qq.com</t>
  </si>
  <si>
    <t>18286161531</t>
  </si>
  <si>
    <t>本人热情开朗、认真负责、沟通能力良好。</t>
  </si>
  <si>
    <t>201009-201306就读于普定县第一中学 201309-201707就读于贵州理工学院 大学期间曾在贵州鑫世华工程质量检查有限公司和中国联合利华公司实习 201707至今就职于中铁二局第一工程有限公司</t>
  </si>
  <si>
    <t>520128375706</t>
  </si>
  <si>
    <t>00865</t>
  </si>
  <si>
    <t>刘琪</t>
  </si>
  <si>
    <t>522527199304060523</t>
  </si>
  <si>
    <t>19930406</t>
  </si>
  <si>
    <t>安顺建工园林绿化有限公司</t>
  </si>
  <si>
    <t>975372990@qq.com</t>
  </si>
  <si>
    <t>13885355686</t>
  </si>
  <si>
    <t>2008.9-2011.6普定县第一中学 2011.9-2015.7华东交通大学理工学院金融学</t>
  </si>
  <si>
    <t>520128371621</t>
  </si>
  <si>
    <t>00867</t>
  </si>
  <si>
    <t>许玲</t>
  </si>
  <si>
    <t>520102198910251260</t>
  </si>
  <si>
    <t>贵州省贵阳市南明区瑞花南巷40号</t>
  </si>
  <si>
    <t>20170307</t>
  </si>
  <si>
    <t>13595024218</t>
  </si>
  <si>
    <t>2005.9－2008.7贵阳市第三实验中学 2008.9－2012.7贵州财经大学本科 2014.9－2017.7贵州财经大学研究生 2017.3-2018.6贵州盛华职业学院思政教师</t>
  </si>
  <si>
    <t>520128371120</t>
  </si>
  <si>
    <t>00868</t>
  </si>
  <si>
    <t>胡磊</t>
  </si>
  <si>
    <t>500222198510302214</t>
  </si>
  <si>
    <t>19851030</t>
  </si>
  <si>
    <t>重庆大渡口</t>
  </si>
  <si>
    <t>157257960@qq.com</t>
  </si>
  <si>
    <t>18523368565</t>
  </si>
  <si>
    <t>02年-05年重庆市打通中学学习，06年-08年中国人民解放军77160部队服役，09年-11年重庆交通大学学习，11年-16年重庆路港市政工程有限公司（13年-15年西南大学在职学习），16年至今惠水县工业投资经营有限公司。</t>
  </si>
  <si>
    <t>520128376507</t>
  </si>
  <si>
    <t>00870</t>
  </si>
  <si>
    <t>罗婷</t>
  </si>
  <si>
    <t>522130199504060049</t>
  </si>
  <si>
    <t>19950406</t>
  </si>
  <si>
    <t>高级中学音乐学科教师资格证</t>
  </si>
  <si>
    <t>15285239599</t>
  </si>
  <si>
    <t>2011年9月——2014年6月就读于遵义县第一中学 2014年9月——2018年6月就读于贵州师范大学求是学院</t>
  </si>
  <si>
    <t>520128372417</t>
  </si>
  <si>
    <t>00875</t>
  </si>
  <si>
    <t>丁莎</t>
  </si>
  <si>
    <t>522423199101120820</t>
  </si>
  <si>
    <t>19910112</t>
  </si>
  <si>
    <t>20150405</t>
  </si>
  <si>
    <t>初中信息技术教师资格证</t>
  </si>
  <si>
    <t>765043494@qq.com</t>
  </si>
  <si>
    <t>15117698484</t>
  </si>
  <si>
    <t>2007.09—2010.06云志中学高中 2010.09—2014.06湖南城市学院信息管理与信息系统 2015.04中国邮政储蓄集团普通柜员 2016.01—2018.07贵州工商职业学院</t>
  </si>
  <si>
    <t>520128373828</t>
  </si>
  <si>
    <t>00878</t>
  </si>
  <si>
    <t>张兵</t>
  </si>
  <si>
    <t>522121199005035213</t>
  </si>
  <si>
    <t>19900503</t>
  </si>
  <si>
    <t>贵州拜博口腔医院有限公司</t>
  </si>
  <si>
    <t>20150315</t>
  </si>
  <si>
    <t>13618507951</t>
  </si>
  <si>
    <t>05-09遵义县第二中学09-13天津商业大学13.7月-15.1月北京虎贲文化发展有限公司担任市场招生主管15年3月至今：贵州拜博口腔医院有限公司担任市场渠道主管及门诊咨询师职务</t>
  </si>
  <si>
    <t>520128372714</t>
  </si>
  <si>
    <t>00892</t>
  </si>
  <si>
    <t>李乾</t>
  </si>
  <si>
    <t>522622198706024014</t>
  </si>
  <si>
    <t>19870602</t>
  </si>
  <si>
    <t>20141110</t>
  </si>
  <si>
    <t>15180830047</t>
  </si>
  <si>
    <t>2004.9—2007.7黄平民中高中2007.8—2011.7华东交通大学理工学院物流管理本科2011.8—2014.10在家待业2014.11—2017.8碧江区灯塔街道办事员2017.9—2018.6黔东南州邮管局派遣制办公室工作人员</t>
  </si>
  <si>
    <t>520128372226</t>
  </si>
  <si>
    <t>00893</t>
  </si>
  <si>
    <t>龙哀鸿</t>
  </si>
  <si>
    <t>522622198608096559</t>
  </si>
  <si>
    <t>19860809</t>
  </si>
  <si>
    <t>开阳县财政局楠木渡镇分局</t>
  </si>
  <si>
    <t>18286129468</t>
  </si>
  <si>
    <t>2003.09-2007.07黄平民族中学 2007.09-2011.07长安大学 2011.09-2014.07灵活就业 2014.07至今开阳县财政局楠木渡镇分局</t>
  </si>
  <si>
    <t>520128377023</t>
  </si>
  <si>
    <t>00895</t>
  </si>
  <si>
    <t>410527198503194645</t>
  </si>
  <si>
    <t>19850319</t>
  </si>
  <si>
    <t>贵阳市观山湖区石林东路奥林花园22栋15-4</t>
  </si>
  <si>
    <t>哈尔滨商业大学</t>
  </si>
  <si>
    <t>观山湖区人民政府办公室（临聘人员）</t>
  </si>
  <si>
    <t>200709</t>
  </si>
  <si>
    <t>会计从业资格证、高中语文教师资格证、国家三级心理咨询师</t>
  </si>
  <si>
    <t>289655880@qq.com</t>
  </si>
  <si>
    <t>18585197110</t>
  </si>
  <si>
    <t>第二学位贵州师范大学本科汉语言文学教育</t>
  </si>
  <si>
    <t>00年9月-03年7月濮阳市华龙区高级中学 03年9月-07年7月哈尔滨商业大学财政学 08年4月-09年7月广东长宏公路工程有限公司出纳 09年8月-13年3月郑州宝钢 17年9月至今观山湖区人民政府办公室临聘工作人员</t>
  </si>
  <si>
    <t>520128370126</t>
  </si>
  <si>
    <t>00896</t>
  </si>
  <si>
    <t>黄敏</t>
  </si>
  <si>
    <t>321023199510016629</t>
  </si>
  <si>
    <t>江苏扬州</t>
  </si>
  <si>
    <t>龙岩学院</t>
  </si>
  <si>
    <t>2445297213@qq.com</t>
  </si>
  <si>
    <t>18984892053</t>
  </si>
  <si>
    <t>2011.9-2014.6安宜高级中学 2014.9-2018.6龙岩学院</t>
  </si>
  <si>
    <t>520128372104</t>
  </si>
  <si>
    <t>00898</t>
  </si>
  <si>
    <t>王青</t>
  </si>
  <si>
    <t>520181198905090023</t>
  </si>
  <si>
    <t>19890509</t>
  </si>
  <si>
    <t>武汉理工大学经济学院</t>
  </si>
  <si>
    <t>遵义市委讲师团</t>
  </si>
  <si>
    <t>13765275556</t>
  </si>
  <si>
    <t>贵阳白云兴农中学就读高中；大学就读于武汉理工大学经济学院；2011年任仁怀市大坝镇科员（其间：2013.12-2015.05遵义市委组织部学习）；2015年任遵义市委讲师团科员；2017.09至今任遵义市委讲师团副主任科员</t>
  </si>
  <si>
    <t>520128371519</t>
  </si>
  <si>
    <t>00899</t>
  </si>
  <si>
    <t>苏演</t>
  </si>
  <si>
    <t>52222619871016526X</t>
  </si>
  <si>
    <t>19871016</t>
  </si>
  <si>
    <t>贵州省贵阳市南明区花果园Q区</t>
  </si>
  <si>
    <t>金融保险学</t>
  </si>
  <si>
    <t>470770741@qq.com</t>
  </si>
  <si>
    <t>15284699197</t>
  </si>
  <si>
    <t>2004年至2010年在贵州省印江县第一中学就读高中 2006年至2010年在贵州财经学院就读全日制本科 2010年至2017年在贵州省公路工程集团有限公司就职财务会计岗位</t>
  </si>
  <si>
    <t>520128373302</t>
  </si>
  <si>
    <t>00901</t>
  </si>
  <si>
    <t>吴旭</t>
  </si>
  <si>
    <t>520181199207070425</t>
  </si>
  <si>
    <t>19920707</t>
  </si>
  <si>
    <t>视觉传达设计</t>
  </si>
  <si>
    <t>20141223</t>
  </si>
  <si>
    <t>13639102820</t>
  </si>
  <si>
    <t>高中就读于贵州大学附属中学；大学专科就读于重庆传媒职业学院；专科期间自考西南大学视觉传达设计本科专业；2014年电视台担任《醉美酒香》栏目编导；2014年底至2017年3月中国平安产险担任渠道内勤。</t>
  </si>
  <si>
    <t>520128377210</t>
  </si>
  <si>
    <t>00902</t>
  </si>
  <si>
    <t>袁果果</t>
  </si>
  <si>
    <t>520202198902025605</t>
  </si>
  <si>
    <t>19890202</t>
  </si>
  <si>
    <t>贵州省盘州市羊场乡</t>
  </si>
  <si>
    <t>会计从业资格证、CET-4、全国计算机二级</t>
  </si>
  <si>
    <t>18798751132</t>
  </si>
  <si>
    <t>2009.09-2010.07高中就读于盘县第二中学 2010.09-2014.07本科就读于湖南工程学院 2014.07-至今在私企从事会计工作</t>
  </si>
  <si>
    <t>520128373703</t>
  </si>
  <si>
    <t>00904</t>
  </si>
  <si>
    <t>陈廷君</t>
  </si>
  <si>
    <t>52252619881219181X</t>
  </si>
  <si>
    <t>19881219</t>
  </si>
  <si>
    <t>广东省深圳市龙华新区</t>
  </si>
  <si>
    <t>沈阳工业大学</t>
  </si>
  <si>
    <t>20140711</t>
  </si>
  <si>
    <t>853411143@qq.com</t>
  </si>
  <si>
    <t>13691833690</t>
  </si>
  <si>
    <t>2010.06年毕业于安顺第一高中；2010.09-2014.07就读于沈阳工业大学，主修机械设计制造及其自动化专业；2014.07-2017.07就职于深圳富士康科技集团，职位是客户品质工程师；</t>
  </si>
  <si>
    <t>520128373129</t>
  </si>
  <si>
    <t>00905</t>
  </si>
  <si>
    <t>刘婧</t>
  </si>
  <si>
    <t>522501199010241667</t>
  </si>
  <si>
    <t>199010</t>
  </si>
  <si>
    <t>贵安新区公安消防支队</t>
  </si>
  <si>
    <t>20151025</t>
  </si>
  <si>
    <t>18885326669</t>
  </si>
  <si>
    <t>2006年-2009年就读于贵州省旅游学校旅游服务与管理专业 2010年-2013年就读于贵州民族大学旅游管理专业 2014年-2016年就读于国家开放大学行政管理专业 2015年至今在贵安新区公安消防支队后勤处工作</t>
  </si>
  <si>
    <t>520128374929</t>
  </si>
  <si>
    <t>00908</t>
  </si>
  <si>
    <t>刘佳</t>
  </si>
  <si>
    <t>520181199304271325</t>
  </si>
  <si>
    <t>19930427</t>
  </si>
  <si>
    <t>清镇市红塔社区服务中心</t>
  </si>
  <si>
    <t>1446288366@qq.com</t>
  </si>
  <si>
    <t>14785536631</t>
  </si>
  <si>
    <t>2011年8月至2012年6月复读于清镇市第一中学 2012年8月至2016年6月就读于贵州民族大学 2016年7月至2017年3月在花溪咖啡店担任吧师同时参与人员管理 2017年6月到红塔社区矫正员</t>
  </si>
  <si>
    <t>520128370428</t>
  </si>
  <si>
    <t>00910</t>
  </si>
  <si>
    <t>张亦婉</t>
  </si>
  <si>
    <t>360313199505113520</t>
  </si>
  <si>
    <t>19950511</t>
  </si>
  <si>
    <t>毕节纳雍</t>
  </si>
  <si>
    <t>教育管理</t>
  </si>
  <si>
    <t>江西师范</t>
  </si>
  <si>
    <t>1401036825@qq.com</t>
  </si>
  <si>
    <t>15979256013</t>
  </si>
  <si>
    <t>2010.9.1-2012.7.1就读于萍乡学院中专部 2012.9.1-2015.7.1就读于萍乡学院初等教育系 2011.12.1-2015.12.30江西师范大学教育管理专业本科 2015.8.1-2017.12.30任职于萍乡市公安消防支队经济技术开发区大队</t>
  </si>
  <si>
    <t>520128377106</t>
  </si>
  <si>
    <t>00911</t>
  </si>
  <si>
    <t>刘晓瑞</t>
  </si>
  <si>
    <t>410527199307200627</t>
  </si>
  <si>
    <t>19930720</t>
  </si>
  <si>
    <t>广西龙胜</t>
  </si>
  <si>
    <t>艺术设计（环境艺术设计方向）</t>
  </si>
  <si>
    <t>江西科技师范大学</t>
  </si>
  <si>
    <t>瓢里镇人民政府</t>
  </si>
  <si>
    <t>花卉园艺师四级</t>
  </si>
  <si>
    <t>877850152@qq.com</t>
  </si>
  <si>
    <t>15979142350</t>
  </si>
  <si>
    <t>2009.09-2012.07毕业于内黄县第二高级中学；2012.09-2015.07毕业于南昌职业学院；2013.04-2015.12毕业于江西科技师范大学；</t>
  </si>
  <si>
    <t>520128375302</t>
  </si>
  <si>
    <t>00916</t>
  </si>
  <si>
    <t>罗延元</t>
  </si>
  <si>
    <t>520181199001293631</t>
  </si>
  <si>
    <t>20150101</t>
  </si>
  <si>
    <t>15185066224</t>
  </si>
  <si>
    <t>2006年9月－－2009年7月贵州省清镇市四中 2009年9月－－2010年7月贵州省清镇市七中 2010年9月－－2014年7月贵州师范大学求是学院 2015年1月－－2018年6月贵州省清镇市小书童教育结构</t>
  </si>
  <si>
    <t>520128374327</t>
  </si>
  <si>
    <t>00917</t>
  </si>
  <si>
    <t>黄锦川</t>
  </si>
  <si>
    <t>520123199508084819</t>
  </si>
  <si>
    <t>19950808</t>
  </si>
  <si>
    <t>贵州贵阳市观山湖区</t>
  </si>
  <si>
    <t>园艺</t>
  </si>
  <si>
    <t>上海应用技术大学</t>
  </si>
  <si>
    <t>学之安教育咨询有限公司</t>
  </si>
  <si>
    <t>18586941874</t>
  </si>
  <si>
    <t>高中就读于贵阳市第三实验中学，大学就读于上海应用技术大学。毕业以后与2016年7月开始工作，并创办了教育辅导机构。</t>
  </si>
  <si>
    <t>520128373414</t>
  </si>
  <si>
    <t>00918</t>
  </si>
  <si>
    <t>凡武</t>
  </si>
  <si>
    <t>522222198608281656</t>
  </si>
  <si>
    <t>19860828</t>
  </si>
  <si>
    <t>贵州省铜仁市江口县</t>
  </si>
  <si>
    <t>15180810989</t>
  </si>
  <si>
    <t>2003-2008年就读于江口中学 2008-2013年就读于贵州民族大学 2013-至今到铜仁市建筑勘察设计院上班</t>
  </si>
  <si>
    <t>520128374720</t>
  </si>
  <si>
    <t>00920</t>
  </si>
  <si>
    <t>张平</t>
  </si>
  <si>
    <t>522228199312240823</t>
  </si>
  <si>
    <t>19931224</t>
  </si>
  <si>
    <t>贵州省沿河土家族自治县沙子街道黄金村中寨组</t>
  </si>
  <si>
    <t>贵州智慧鼎航科技有限公司贵州天鹰工程项目咨询有限公司</t>
  </si>
  <si>
    <t>13595169902</t>
  </si>
  <si>
    <t>2016年3月1日至2017年4月30日贵州智慧鼎航科技有限公司担任客服经理；2017年5月1日至2018年3月1日贵州天鹰工程项目咨询有限公司担任行政专员；2018年3月5日至今贵州锦飞腾贸易有限公司任职行政主管一职。</t>
  </si>
  <si>
    <t>高中时期在铜仁第二中学就读担任班上劳动委员一职。大学时期担任班上班长一职。毕业至今先后在贵州智慧鼎航科技有限公司、贵州天鹰工程项目咨询有限公司、贵州锦飞腾贸易有限公司工作。</t>
  </si>
  <si>
    <t>520128372430</t>
  </si>
  <si>
    <t>00922</t>
  </si>
  <si>
    <t>雷培艳</t>
  </si>
  <si>
    <t>522501198410230428</t>
  </si>
  <si>
    <t>19841023</t>
  </si>
  <si>
    <t>贵州省安顺市南街派出所</t>
  </si>
  <si>
    <t>安顺市民族中学【代课】</t>
  </si>
  <si>
    <t>20120609</t>
  </si>
  <si>
    <t>15108532787</t>
  </si>
  <si>
    <t>2001年－－2004年就读于安顺市一中 2004年－－2008年就读于贵州师范大学 2012年－－2016年安顺市民族中学代课兼科教科办公室工作</t>
  </si>
  <si>
    <t>520128373723</t>
  </si>
  <si>
    <t>00923</t>
  </si>
  <si>
    <t>曾清</t>
  </si>
  <si>
    <t>522623198605060821</t>
  </si>
  <si>
    <t>19860506</t>
  </si>
  <si>
    <t>贵州省贵阳市观山湖区官府壹号</t>
  </si>
  <si>
    <t>20100821</t>
  </si>
  <si>
    <t>英语高级中学教师资格证</t>
  </si>
  <si>
    <t>943968259@qq.com</t>
  </si>
  <si>
    <t>15685189682</t>
  </si>
  <si>
    <t>2002.9-2005.7黔东南州民族高级中学2006.9-2010.7贵州大学 2013.7-2014.11凯里三中2016.2-2018.6贵州康滔网络科技有限公司</t>
  </si>
  <si>
    <t>520128371614</t>
  </si>
  <si>
    <t>00926</t>
  </si>
  <si>
    <t>田维</t>
  </si>
  <si>
    <t>522228199112222428</t>
  </si>
  <si>
    <t>19911222</t>
  </si>
  <si>
    <t>贵州省沿河土家族自治县官舟镇枣树村下载</t>
  </si>
  <si>
    <t>贵州至信实业有限公司</t>
  </si>
  <si>
    <t>1044585639@qq.com</t>
  </si>
  <si>
    <t>18786601873</t>
  </si>
  <si>
    <t>2008.9－－-2011.9沿河官舟中学学生 2011.9－－-2015.7贵州大学学生 2015.7－－-2017.3富士康科技集团品质工程师 2017.3－－-2017.10待业 2017.10－－-至今贵州至信实业有限公司STA工程师</t>
  </si>
  <si>
    <t>520128376609</t>
  </si>
  <si>
    <t>00930</t>
  </si>
  <si>
    <t>杨梦玲</t>
  </si>
  <si>
    <t>520221199306072361</t>
  </si>
  <si>
    <t>19930607</t>
  </si>
  <si>
    <t>贵州省水城县</t>
  </si>
  <si>
    <t>20160630</t>
  </si>
  <si>
    <t>1165986381</t>
  </si>
  <si>
    <t>13765824091</t>
  </si>
  <si>
    <t>本人性格温和善于与学生沟通热爱教育事业对工作认真负责具有团队合作精神和独立的工作能力在校期间荣获优秀大学生称号实习期间荣获优秀实习生称号</t>
  </si>
  <si>
    <t>2009年9月－－－－2012年6月就读于六盘水市第四中学 2012年9月－－－－2016年6月就读于湖北科技学院 2016年7月－－－－2018年7月就职于钟山区楚才学校（小学语文老师）</t>
  </si>
  <si>
    <t>520128371915</t>
  </si>
  <si>
    <t>00931</t>
  </si>
  <si>
    <t>王永鸿</t>
  </si>
  <si>
    <t>522622199303236017</t>
  </si>
  <si>
    <t>18385422627</t>
  </si>
  <si>
    <t>2008年09月-2012年06月就读于黄平民族中学； 2012年09月-2016年06月就读于长沙理工大学城南学院； 2016年07月-2018年04月就职于贵州路桥集团有限公司； 2018年05月至今无业。</t>
  </si>
  <si>
    <t>520128370626</t>
  </si>
  <si>
    <t>00934</t>
  </si>
  <si>
    <t>邹攀</t>
  </si>
  <si>
    <t>430421198910016686</t>
  </si>
  <si>
    <t>企业财务管理</t>
  </si>
  <si>
    <t>湖南涉外经济学院</t>
  </si>
  <si>
    <t>贵州建工集团第六建筑工程有限责任公司</t>
  </si>
  <si>
    <t>会计师</t>
  </si>
  <si>
    <t>中级会计师，中级经济师，二级建造师</t>
  </si>
  <si>
    <t>13823216836</t>
  </si>
  <si>
    <t>200509-200806就读于湖南衡阳第五中学；200809-201106就读于湖南涉外经济学院；201107-201507进入深圳市汇建医疗工程有限责任公司从事财务工作；201508进入贵州建工集团第六建筑工程有限责任公司从事财务管理工作</t>
  </si>
  <si>
    <t>520128373415</t>
  </si>
  <si>
    <t>00935</t>
  </si>
  <si>
    <t>胡左莲</t>
  </si>
  <si>
    <t>520202198702215527</t>
  </si>
  <si>
    <t>19870221</t>
  </si>
  <si>
    <t>贵州职业技术学院</t>
  </si>
  <si>
    <t>626293644@qq.com</t>
  </si>
  <si>
    <t>15185031694</t>
  </si>
  <si>
    <t>贵州职业技术学院合同制辅导员</t>
  </si>
  <si>
    <t>2005年9月-2008年7月盘县华夏中学 2008年9月-2012年7月遵义师范学院化学系化学专业 2012年9月至今贵州职业技术学院合同制辅导员</t>
  </si>
  <si>
    <t>520128371715</t>
  </si>
  <si>
    <t>00938</t>
  </si>
  <si>
    <t>陈宣坪</t>
  </si>
  <si>
    <t>520122199309052623</t>
  </si>
  <si>
    <t>19930905</t>
  </si>
  <si>
    <t>青岛农业大学</t>
  </si>
  <si>
    <t>息烽县林业绿化局</t>
  </si>
  <si>
    <t>13765153403</t>
  </si>
  <si>
    <t>2008.09-2011.07息烽县第一中学 2011.09-2015.07青岛农业大学</t>
  </si>
  <si>
    <t>520128370528</t>
  </si>
  <si>
    <t>00940</t>
  </si>
  <si>
    <t>程子</t>
  </si>
  <si>
    <t>522631199108230062</t>
  </si>
  <si>
    <t>19910823</t>
  </si>
  <si>
    <t>贵州省黔东南州黎平县</t>
  </si>
  <si>
    <t>勘查技术与工程（地下工程与隧道工程方向）</t>
  </si>
  <si>
    <t>贵阳建筑勘察设计有限公司</t>
  </si>
  <si>
    <t>18798012519</t>
  </si>
  <si>
    <t>2007年9月-2010年7月就读于贵州省黔东南州黎平县第一民族中学； 2010年9月-2014年7月就读于贵州大学资源与环境工程学院； 2014年7月至今就职于贵阳建筑勘察设计有限公司；</t>
  </si>
  <si>
    <t>520128376512</t>
  </si>
  <si>
    <t>00941</t>
  </si>
  <si>
    <t>杨晶</t>
  </si>
  <si>
    <t>522627198905240029</t>
  </si>
  <si>
    <t>浙江理工大学</t>
  </si>
  <si>
    <t>201204</t>
  </si>
  <si>
    <t>306963320@qq.com</t>
  </si>
  <si>
    <t>18385775979</t>
  </si>
  <si>
    <t>2004年9月至2008年6月天柱民族中学 2008年9月至2012年7月浙江理工大学 2012年4月工作至今</t>
  </si>
  <si>
    <t>520128376910</t>
  </si>
  <si>
    <t>00942</t>
  </si>
  <si>
    <t>肖兰</t>
  </si>
  <si>
    <t>522422199004261633</t>
  </si>
  <si>
    <t>19900246</t>
  </si>
  <si>
    <t>大方县绿塘中学</t>
  </si>
  <si>
    <t>高级中学信息技术教师资格证</t>
  </si>
  <si>
    <t>464883704@qq.com</t>
  </si>
  <si>
    <t>18785328738</t>
  </si>
  <si>
    <t>2006.09—2009.07大方县第三中学就读高中 2011.09—2015.07安顺学院就读大学 2015.09—至今在大方县绿塘中学担任信息技术教师</t>
  </si>
  <si>
    <t>520128372816</t>
  </si>
  <si>
    <t>00943</t>
  </si>
  <si>
    <t>张小丽</t>
  </si>
  <si>
    <t>520202199005205520</t>
  </si>
  <si>
    <t>19900520</t>
  </si>
  <si>
    <t>平坝区新闻传媒中心</t>
  </si>
  <si>
    <t>18285039410</t>
  </si>
  <si>
    <t>2006年9月——2009年7月就读于贵州省六盘水市盘县第一中学 2009年9月——2013年7月就读于贵州民族大学传媒学院 2013年9月至今就职于贵州省安顺市平坝区新闻传媒中心</t>
  </si>
  <si>
    <t>520128375008</t>
  </si>
  <si>
    <t>00944</t>
  </si>
  <si>
    <t>庄桢</t>
  </si>
  <si>
    <t>350521199112076545</t>
  </si>
  <si>
    <t>19911207</t>
  </si>
  <si>
    <t>海南省海口市龙华区</t>
  </si>
  <si>
    <t>20140512</t>
  </si>
  <si>
    <t>18798035408</t>
  </si>
  <si>
    <t>2006年09月01日至2010年07月01日就读于海南省国兴中学 2010年09月01日至2014年07月01日就读于贵州大学明德学院 2014年05月12日至今在贵州建设职业技术学院教书</t>
  </si>
  <si>
    <t>520128374003</t>
  </si>
  <si>
    <t>00945</t>
  </si>
  <si>
    <t>谢慕烨</t>
  </si>
  <si>
    <t>522223199107020029</t>
  </si>
  <si>
    <t>贵州省玉屏侗族自治县平溪镇</t>
  </si>
  <si>
    <t>20150622</t>
  </si>
  <si>
    <t>1479213251@qq.com</t>
  </si>
  <si>
    <t>18286693004</t>
  </si>
  <si>
    <t>2007年9月-2010年7月铜仁市第一中学 2010年9月-2014年7月海南师范大学 2015年6月-2017年3月上海熊猫机械集团有限公司贵州分公司任合同评审员 2017年7月-2018年5月贵州定见资产管理有限公司任审核内勤员</t>
  </si>
  <si>
    <t>520128374201</t>
  </si>
  <si>
    <t>00948</t>
  </si>
  <si>
    <t>李建梅</t>
  </si>
  <si>
    <t>522401198802192568</t>
  </si>
  <si>
    <t>19880219</t>
  </si>
  <si>
    <t>毕节市城乡规划技术审查中心</t>
  </si>
  <si>
    <t>1476355341@qq.com</t>
  </si>
  <si>
    <t>18786567060</t>
  </si>
  <si>
    <t>2006-2009年：就读于毕节民中 2009-2010年：就读于毕节志成补习班 2010-2015年：就读于西南民族大学 2015-2017年：就业于遵义市建筑设计院毕节分院 2017-今：就业于毕节市城乡规划技术审查中心</t>
  </si>
  <si>
    <t>520128374911</t>
  </si>
  <si>
    <t>00950</t>
  </si>
  <si>
    <t>蒙娅娟</t>
  </si>
  <si>
    <t>522425198603131528</t>
  </si>
  <si>
    <t>19860313</t>
  </si>
  <si>
    <t>贵州贵阳清镇</t>
  </si>
  <si>
    <t>广西科技大学</t>
  </si>
  <si>
    <t>贵州工商职业学院</t>
  </si>
  <si>
    <t>20110101</t>
  </si>
  <si>
    <t>15180815282</t>
  </si>
  <si>
    <t>2004—2007年织金县第一中学高中 2007—2010年北京大学专科 2011—2013年广西科技大学本科 2011年4月-2014年7月兴邦村镇银行 2014年7月至今贵州工商职业学院</t>
  </si>
  <si>
    <t>520128372509</t>
  </si>
  <si>
    <t>00951</t>
  </si>
  <si>
    <t>周秦震</t>
  </si>
  <si>
    <t>522624198911040059</t>
  </si>
  <si>
    <t>19891104</t>
  </si>
  <si>
    <t>贵州黔源电力股份有限公司普定发电公司</t>
  </si>
  <si>
    <t>20140706</t>
  </si>
  <si>
    <t>1712903683@qq.com</t>
  </si>
  <si>
    <t>18985711505</t>
  </si>
  <si>
    <t>2006年09月-2010年07月贵州省三穗县民族高级中学学生 2010年09月-2014年07月贵州大学学生 2014年07月-至今贵州黔源电力股份有限公司普定发电公司运维班长</t>
  </si>
  <si>
    <t>520128373619</t>
  </si>
  <si>
    <t>00952</t>
  </si>
  <si>
    <t>刘子杨</t>
  </si>
  <si>
    <t>130227199103091015</t>
  </si>
  <si>
    <t>19910309</t>
  </si>
  <si>
    <t>河北省唐山市迁西县</t>
  </si>
  <si>
    <t>贵州交通技师学院</t>
  </si>
  <si>
    <t>785219624@qq.om</t>
  </si>
  <si>
    <t>18285018344</t>
  </si>
  <si>
    <t>2015年7月毕业，到贵州交通技师学院试用一年，签订派遣合同工作至今</t>
  </si>
  <si>
    <t>2007.9-2011.7年就读于河北省唐山市迁西县第一中学 2011.9-2015.7年就读于贵州师范学院 2015.9-至今贵州交通技师学院工作</t>
  </si>
  <si>
    <t>520128375626</t>
  </si>
  <si>
    <t>00953</t>
  </si>
  <si>
    <t>廖世渊</t>
  </si>
  <si>
    <t>522623199405080013</t>
  </si>
  <si>
    <t>贵州施秉</t>
  </si>
  <si>
    <t>15761659561</t>
  </si>
  <si>
    <t>2010.9—2013.7在施秉第一中学学习 2013.9—2016.7在贵州交通职业技术学院学习 2016.9—2018.7在贵州师范大学学习</t>
  </si>
  <si>
    <t>520128374920</t>
  </si>
  <si>
    <t>00954</t>
  </si>
  <si>
    <t>余刚林</t>
  </si>
  <si>
    <t>520121199011067615</t>
  </si>
  <si>
    <t>19901106</t>
  </si>
  <si>
    <t>291511807@qq.com</t>
  </si>
  <si>
    <t>15285533872</t>
  </si>
  <si>
    <t>2006年9月至2010年6月就读于开阳县第一中学； 2010年9月至2014年7月就读于华东交通大学理工学院； 2014年10至今工作于开阳县房地产服务中心</t>
  </si>
  <si>
    <t>520128376729</t>
  </si>
  <si>
    <t>00955</t>
  </si>
  <si>
    <t>田秀</t>
  </si>
  <si>
    <t>230904199405100324</t>
  </si>
  <si>
    <t>19940510</t>
  </si>
  <si>
    <t>黑龙江七台河市</t>
  </si>
  <si>
    <t>18585006570</t>
  </si>
  <si>
    <t>高中就读于七台河市第二高级中学，大学就读于贵州大学，学习音乐表演，大学期间参加过各大音乐会演出。</t>
  </si>
  <si>
    <t>520128374020</t>
  </si>
  <si>
    <t>00956</t>
  </si>
  <si>
    <t>谭理英</t>
  </si>
  <si>
    <t>520202198708228521</t>
  </si>
  <si>
    <t>19870822</t>
  </si>
  <si>
    <t>15285121440</t>
  </si>
  <si>
    <t>2006-2009就读于盘县华夏中学高中 2009-2013就读于贵州民族大学音乐学专业（本科） 2013-2016就读于贵州民族大学中国少数民族艺术专业（硕士研究生）</t>
  </si>
  <si>
    <t>520128377224</t>
  </si>
  <si>
    <t>00957</t>
  </si>
  <si>
    <t>梁庆娅</t>
  </si>
  <si>
    <t>522529199006081687</t>
  </si>
  <si>
    <t>贵州省安顺市镇宁布依族苗族自治县扁担山乡老抵拱村</t>
  </si>
  <si>
    <t>普惠快信经融服务有限公司</t>
  </si>
  <si>
    <t>794598148@qq.com</t>
  </si>
  <si>
    <t>18585392193</t>
  </si>
  <si>
    <t>2009年9月-2012年6月于安顺市民族中学完成高中阶段学习； 2012年9月-2016年7月于海口经济学院完成大学本科阶段学习； 2016年7月1日至今工作于普惠快信经融服务有限公司</t>
  </si>
  <si>
    <t>520128372102</t>
  </si>
  <si>
    <t>00958</t>
  </si>
  <si>
    <t>杨练</t>
  </si>
  <si>
    <t>522501199110141663</t>
  </si>
  <si>
    <t>19911014</t>
  </si>
  <si>
    <t>英语教育</t>
  </si>
  <si>
    <t>贵州省安顺市西秀区旧州镇人民政府</t>
  </si>
  <si>
    <t>20151214</t>
  </si>
  <si>
    <t>793056094@qq.com</t>
  </si>
  <si>
    <t>18285175576</t>
  </si>
  <si>
    <t>2008.9-2011.7:贵州省安顺学院附属中学 2011.9-2015.7：贵阳学院外国语学院就读英语教育专业 2015.12-至今：在安顺市西秀区旧州镇人民政府村镇建设管理站任工作员</t>
  </si>
  <si>
    <t>520128374114</t>
  </si>
  <si>
    <t>00960</t>
  </si>
  <si>
    <t>穆梦瑶</t>
  </si>
  <si>
    <t>522132198811084962</t>
  </si>
  <si>
    <t>19881108</t>
  </si>
  <si>
    <t>地理信息系统</t>
  </si>
  <si>
    <t>湖南省湘潭市韶山市国土局</t>
  </si>
  <si>
    <t>1862732281</t>
  </si>
  <si>
    <t>2006—2009在习水一中读高中 2009—2010在就读于遵义南北一中 2010年9月__2014年6月就读于湖南科技大学 2014年7月至今就业于韶山市国土资源局</t>
  </si>
  <si>
    <t>520128377602</t>
  </si>
  <si>
    <t>00961</t>
  </si>
  <si>
    <t>李旭</t>
  </si>
  <si>
    <t>522121199104103023</t>
  </si>
  <si>
    <t>音乐表演（空中乘务方向）</t>
  </si>
  <si>
    <t>20121008</t>
  </si>
  <si>
    <t>623481551@qq.com</t>
  </si>
  <si>
    <t>18111860002</t>
  </si>
  <si>
    <t>2006.09-2009.06遵义县第二中学 2009.09-2013.07贵州民族大学 2012.10-2016.02多彩贵州印象网络传媒股份有限公司 2016.03-2017.05新道科技股份有限公司 2017.09-至今贵州工商职业学院</t>
  </si>
  <si>
    <t>520128375502</t>
  </si>
  <si>
    <t>00964</t>
  </si>
  <si>
    <t>皮永健</t>
  </si>
  <si>
    <t>522725198712250653</t>
  </si>
  <si>
    <t>19871225</t>
  </si>
  <si>
    <t>贵州瓮安</t>
  </si>
  <si>
    <t>机械制造及自动化</t>
  </si>
  <si>
    <t>瓮安县银盏镇太平社区</t>
  </si>
  <si>
    <t>2011.7</t>
  </si>
  <si>
    <t>824435822@qq.com</t>
  </si>
  <si>
    <t>13765787326</t>
  </si>
  <si>
    <t>我是一个工作负责，积极向上，胆大心细，责任心强，熟悉办公室事物及党建工作的人</t>
  </si>
  <si>
    <t>2004年9月-2008年6月在瓮安县读高中 2008年9月-2011年6月在四川建筑职业技术学院读大专。 2011年1月-2015年12月在四川德阳东方汽轮机厂设计部工作（含实习及自读本科专业） 2016年10至今在瓮安银盏太平社区任文书</t>
  </si>
  <si>
    <t>520128371808</t>
  </si>
  <si>
    <t>00965</t>
  </si>
  <si>
    <t>陆启志</t>
  </si>
  <si>
    <t>522631198403125893</t>
  </si>
  <si>
    <t>19840312</t>
  </si>
  <si>
    <t>宜宾学院</t>
  </si>
  <si>
    <t>13554723941</t>
  </si>
  <si>
    <t>2010.7-2011.4松泽化妆品（深圳）有限公司美工 2013.11-2015.8深圳市索彩电子科技有限公司淘宝美工 2016.8-2018.1贵州鸿浩网络科技学校教员平面设计 2018.1至今待业</t>
  </si>
  <si>
    <t>2003年9月-2006年6月黎平县第三民族中学 2006年9月-2010年6月宜宾学院</t>
  </si>
  <si>
    <t>520128370715</t>
  </si>
  <si>
    <t>00967</t>
  </si>
  <si>
    <t>李梅</t>
  </si>
  <si>
    <t>533023199106271426</t>
  </si>
  <si>
    <t>云南省</t>
  </si>
  <si>
    <t>13984402042</t>
  </si>
  <si>
    <t>2007年至2010年就读于腾冲县民族完全中学；2010年至2014年就读于贵州省师范大学，政治学与行政学专业；2015年至2018年工作于贵州恒禹顺建设工程有限公司，人事行政岗位</t>
  </si>
  <si>
    <t>520128373517</t>
  </si>
  <si>
    <t>00968</t>
  </si>
  <si>
    <t>罗兴胜</t>
  </si>
  <si>
    <t>522123198405120546</t>
  </si>
  <si>
    <t>19840512</t>
  </si>
  <si>
    <t>20081013</t>
  </si>
  <si>
    <t>13639062262</t>
  </si>
  <si>
    <t>因简历不能超过100字，所以有一段工作经历未写。</t>
  </si>
  <si>
    <t>2001-06至2004-09绥阳中学高中 2005-09至2008-06贵州商业高等专科学校酒店管理 2009-09至2011-06贵州师范大学汉语言文学 2016-04至2018-06贵州宏源通科贸有限公司行政管理 2018-06至今待业</t>
  </si>
  <si>
    <t>520128371825</t>
  </si>
  <si>
    <t>00969</t>
  </si>
  <si>
    <t>胡开琴</t>
  </si>
  <si>
    <t>522527198610070864</t>
  </si>
  <si>
    <t>19861007</t>
  </si>
  <si>
    <t>20090713</t>
  </si>
  <si>
    <t>18111948853</t>
  </si>
  <si>
    <t>02年9月至05年6月就读于普定一中；05年9月至09年7月就读贵州大学；09年7月至14年3月就职中国华西设计研究院；14年4月至17年7月就职绿地贵阳置业；17年至今待业</t>
  </si>
  <si>
    <t>520128372011</t>
  </si>
  <si>
    <t>00970</t>
  </si>
  <si>
    <t>522322199304182229</t>
  </si>
  <si>
    <t>19930418</t>
  </si>
  <si>
    <t>贵州省兴仁县</t>
  </si>
  <si>
    <t>宁波大学人文与传媒学院</t>
  </si>
  <si>
    <t>湖北省襄阳市老河口市洪山嘴镇人民政府</t>
  </si>
  <si>
    <t>13986364950</t>
  </si>
  <si>
    <t>2009.09—2012.06贵州省兴义市第八中学学习 2012.09—2016.06宁波大学人文与传媒学院学习 2016.07—湖北省襄阳市老河口市洪山嘴镇人民政府工作</t>
  </si>
  <si>
    <t>520128371930</t>
  </si>
  <si>
    <t>00971</t>
  </si>
  <si>
    <t>胡霞</t>
  </si>
  <si>
    <t>522221198902104320</t>
  </si>
  <si>
    <t>19890210</t>
  </si>
  <si>
    <t>20141008</t>
  </si>
  <si>
    <t>1239033119@qq.com</t>
  </si>
  <si>
    <t>18798014734</t>
  </si>
  <si>
    <t>2007年9月—2010年6月，就读于铜仁市第一中学； 2010年9月—2014年7月，就读于贵州民族大学； 2014年10月—2018年5月，就职于贵州省汽车流通协会； 2018年6月至今，待业。</t>
  </si>
  <si>
    <t>520128374430</t>
  </si>
  <si>
    <t>00972</t>
  </si>
  <si>
    <t>肖盼</t>
  </si>
  <si>
    <t>522425199208176923</t>
  </si>
  <si>
    <t>19920817</t>
  </si>
  <si>
    <t>18285163747</t>
  </si>
  <si>
    <t>200809-201107在织金县第五中学就读 201109-201507在贵阳学院就读 201507-201511在家待业 201511-201806贵州省织金县双堰街道办事处工作员 201806至今在家待业</t>
  </si>
  <si>
    <t>520128373401</t>
  </si>
  <si>
    <t>00973</t>
  </si>
  <si>
    <t>刘睿琪</t>
  </si>
  <si>
    <t>520181199102220861</t>
  </si>
  <si>
    <t>19910222</t>
  </si>
  <si>
    <t>山东农业大学</t>
  </si>
  <si>
    <t>有</t>
  </si>
  <si>
    <t>18586802245</t>
  </si>
  <si>
    <t>2008.9-2010.6清镇市第一中学就读；2010.9-2011.6兴农中学复读；2011.9-2015.7山东农业大学就读；2015.9-2018.3清镇职教城管委会就职，2016年借调至清镇发改局工作；2018.3-至今贵州管家空间设计有限公司就职</t>
  </si>
  <si>
    <t>520128372817</t>
  </si>
  <si>
    <t>00974</t>
  </si>
  <si>
    <t>吴永莉</t>
  </si>
  <si>
    <t>522601198302158022</t>
  </si>
  <si>
    <t>19830215</t>
  </si>
  <si>
    <t>贵阳阶梯快乐儿童英语学校</t>
  </si>
  <si>
    <t>20040204</t>
  </si>
  <si>
    <t>15185123373</t>
  </si>
  <si>
    <t>1998－2001凯里三中 2001－2004贵州商专商务英语 2011西南大学汉语言文学 2004-2007贵阳阶梯快乐儿童英语学校教师 2011-2015贵阳波波嘟英语学校教师 2016-2018贵阳学而益教育行政</t>
  </si>
  <si>
    <t>520128371209</t>
  </si>
  <si>
    <t>00976</t>
  </si>
  <si>
    <t>张晋彬</t>
  </si>
  <si>
    <t>522401199102230011</t>
  </si>
  <si>
    <t>19910223</t>
  </si>
  <si>
    <t>焊接技术与工程</t>
  </si>
  <si>
    <t>平安人寿贵州分公司</t>
  </si>
  <si>
    <t>15285925971</t>
  </si>
  <si>
    <t>2007.09-2010.07就读毕节市第一中学 2011.09-2015.07就读大连交通大学 2015.07-2016.08于云南建工任职 2016.09-2017.06自主创业 2017.07-至今于平安人寿贵州分公司任职</t>
  </si>
  <si>
    <t>520128373621</t>
  </si>
  <si>
    <t>00978</t>
  </si>
  <si>
    <t>刘国栋</t>
  </si>
  <si>
    <t>340621199205151616</t>
  </si>
  <si>
    <t>19920515</t>
  </si>
  <si>
    <t>安徽淮北</t>
  </si>
  <si>
    <t>建安三类人员C证</t>
  </si>
  <si>
    <t>528615025@qq.com</t>
  </si>
  <si>
    <t>17681210111</t>
  </si>
  <si>
    <t>2008.09.01-2011.06.10淮北市古饶中学高中 2011.09.01-2015.06.26山东交通学院安全工程 2015.08.01-2018.05.01中交一公局第二工程有限公司安全管理职务</t>
  </si>
  <si>
    <t>520128371122</t>
  </si>
  <si>
    <t>00980</t>
  </si>
  <si>
    <t>犹和非</t>
  </si>
  <si>
    <t>522725198808276815</t>
  </si>
  <si>
    <t>19880827</t>
  </si>
  <si>
    <t>15285197919</t>
  </si>
  <si>
    <t>2004年09月—2009年07月贵州省瓮安二中 2009年09月—2014年07月贵州大学明德学院 2014年07月—2015年07月贵州建设职业技术学院专职教师 2015年07月—至今贵州省惠水县涟江街道办事处工作</t>
  </si>
  <si>
    <t>520128371622</t>
  </si>
  <si>
    <t>00981</t>
  </si>
  <si>
    <t>张伟</t>
  </si>
  <si>
    <t>411522198505160616</t>
  </si>
  <si>
    <t>19850516</t>
  </si>
  <si>
    <t>河南光山</t>
  </si>
  <si>
    <t>贵州能矿织金磷化工有限公司</t>
  </si>
  <si>
    <t>18198150896</t>
  </si>
  <si>
    <t>1999.9-2003.7就读于河南省光山县第一高级中学 2003.9-2007.7就读于江苏省徐州市中国矿业大学资源学院</t>
  </si>
  <si>
    <t>520128377004</t>
  </si>
  <si>
    <t>00984</t>
  </si>
  <si>
    <t>杨胜芹</t>
  </si>
  <si>
    <t>522601199305010044</t>
  </si>
  <si>
    <t>19930501</t>
  </si>
  <si>
    <t>18285113176</t>
  </si>
  <si>
    <t>性格开朗，为人和善，有责任心，有强烈的团队精神，服从工作安排，熟悉各种办公软件，毕业后一直从事的是与学生相关的工作。</t>
  </si>
  <si>
    <t>2008-2011年，贵州省黄平县民族中学政治科代表 2011-2015年，贵州大学外国语学院宣传委员 2015-2018年，北京华图宏阳教育文化发展股份有限公司贵州分公司教务督导、助教及项目负责人</t>
  </si>
  <si>
    <t>520128376121</t>
  </si>
  <si>
    <t>00985</t>
  </si>
  <si>
    <t>贺先彬</t>
  </si>
  <si>
    <t>522121198802141612</t>
  </si>
  <si>
    <t>19880214</t>
  </si>
  <si>
    <t>20110715</t>
  </si>
  <si>
    <t>18275693066</t>
  </si>
  <si>
    <t>2004-2007团溪中心 2007-2011西南大学 2011-2014在深圳卓艺装饰设计工程有限公司工作，主要从事深化设计工作 2014-至今在中天城投集团股份有限公司，主要从事装饰工程设计工作</t>
  </si>
  <si>
    <t>520128370627</t>
  </si>
  <si>
    <t>00989</t>
  </si>
  <si>
    <t>徐宁妍</t>
  </si>
  <si>
    <t>522228199511020022</t>
  </si>
  <si>
    <t>19951102</t>
  </si>
  <si>
    <t>2314360428@qq.com</t>
  </si>
  <si>
    <t>18742043648</t>
  </si>
  <si>
    <t>高中就读贵州省贵阳市白云区兴农中学；大学就读于辽宁省大连市大连民族大学土木工程专业；院内英语竞赛一等奖结构大赛三等奖民族建筑模型制作大赛三等奖；奖学金：2014-2017年每年均获得奖学金。</t>
  </si>
  <si>
    <t>520128378123</t>
  </si>
  <si>
    <t>00990</t>
  </si>
  <si>
    <t>陈丹丹</t>
  </si>
  <si>
    <t>522422198706112021</t>
  </si>
  <si>
    <t>19870611</t>
  </si>
  <si>
    <t>269678935@qq.com</t>
  </si>
  <si>
    <t>18230906430</t>
  </si>
  <si>
    <t>工作经历：2013年9月至2016年9月大方县八堡乡中学三年农村特岗教师</t>
  </si>
  <si>
    <t>2006年9月至2009年7月大方县一中读书 2009年9月至2013年7月贵州师范学院读书 2013年9月至2016年9月大方县八堡乡中学农村特岗教师</t>
  </si>
  <si>
    <t>520128376819</t>
  </si>
  <si>
    <t>00991</t>
  </si>
  <si>
    <t>卢在静</t>
  </si>
  <si>
    <t>522121198712214224</t>
  </si>
  <si>
    <t>19871221</t>
  </si>
  <si>
    <t>贵州黔南都匀</t>
  </si>
  <si>
    <t>东北财经大学</t>
  </si>
  <si>
    <t>都匀市东驰茶业有限公司</t>
  </si>
  <si>
    <t>919086255@qq.com</t>
  </si>
  <si>
    <t>18083120299</t>
  </si>
  <si>
    <t>2005年9月-2008年7月，遵义县鸭溪中学。2008年9月-2011年7月，贵州警官职业学院，法律事务，全日制大专。2014年3月-2016年7月，网络教育，会计学本科。2011年7月-2017年8月，都匀市东驰茶业有限公司，经理。</t>
  </si>
  <si>
    <t>520128377603</t>
  </si>
  <si>
    <t>00992</t>
  </si>
  <si>
    <t>邓吉周</t>
  </si>
  <si>
    <t>522324198411024830</t>
  </si>
  <si>
    <t>云南昆明</t>
  </si>
  <si>
    <t>云南大学</t>
  </si>
  <si>
    <t>云南冶金新立钛业有限公司</t>
  </si>
  <si>
    <t>20090722</t>
  </si>
  <si>
    <t>471057869@qq.com</t>
  </si>
  <si>
    <t>15987120292</t>
  </si>
  <si>
    <t>2002年7月至2005年6月就读于贵州省晴隆县晴隆名族中学； 2005年9月至2009年7月就读于云南大学； 2009年7月至今在云南冶金新立钛业有限公司工作。</t>
  </si>
  <si>
    <t>520128373810</t>
  </si>
  <si>
    <t>00993</t>
  </si>
  <si>
    <t>龚柄源</t>
  </si>
  <si>
    <t>520102199203203010</t>
  </si>
  <si>
    <t>南明区就业与职业技能开发中心</t>
  </si>
  <si>
    <t>20150902</t>
  </si>
  <si>
    <t>352487245@qq.com</t>
  </si>
  <si>
    <t>18111826852</t>
  </si>
  <si>
    <t>南明区就业与职业技能开发中心（属于临聘）</t>
  </si>
  <si>
    <t>2007年9月-2010年6月就读于贵阳市第六中学 2011年9月-2015年6月就读于海南师范大学 2015年9月至2018年8月就职于南明区就业与职业技能开发中心</t>
  </si>
  <si>
    <t>520128372927</t>
  </si>
  <si>
    <t>00994</t>
  </si>
  <si>
    <t>顾芳铭</t>
  </si>
  <si>
    <t>522601199201020029</t>
  </si>
  <si>
    <t>20151019</t>
  </si>
  <si>
    <t>国家级中级通话服务员</t>
  </si>
  <si>
    <t>852869556@qq.com</t>
  </si>
  <si>
    <t>18785191641</t>
  </si>
  <si>
    <t>2007.9就读于贵阳一中；2010.9-2014.7就读于贵州大学科技学院；2015.10-2017.6就职于海南海航航空销售有限公司；2017.6-2017.8就职于中石化贵州石油分公司；2017.9-2018.6就职于新西南。</t>
  </si>
  <si>
    <t>520128372211</t>
  </si>
  <si>
    <t>00995</t>
  </si>
  <si>
    <t>熊灯</t>
  </si>
  <si>
    <t>522224198412053611</t>
  </si>
  <si>
    <t>19841205</t>
  </si>
  <si>
    <t>20081027</t>
  </si>
  <si>
    <t>初中物理教师资格证</t>
  </si>
  <si>
    <t>398603146@qq.COM</t>
  </si>
  <si>
    <t>13885653884</t>
  </si>
  <si>
    <t>2001至2004年就读于石阡县石阡中学 2008至2011年在石阡县青阳中学任教 2011至今在石阡县枫香九年制学校任教兼任教导主任 2014至2017年就读于贵州师范大学 2017年在枫香九校任教 2018年在枫香九校任教</t>
  </si>
  <si>
    <t>520128371914</t>
  </si>
  <si>
    <t>00996</t>
  </si>
  <si>
    <t>石爱玲</t>
  </si>
  <si>
    <t>52222519920922632X</t>
  </si>
  <si>
    <t>19920922</t>
  </si>
  <si>
    <t>内蒙古师范大学</t>
  </si>
  <si>
    <t>18212471646</t>
  </si>
  <si>
    <t>2012年7月毕业于思南县塘头中学（现更名为思南县第八中学）； 2012年9月-2016年7月就读于内蒙古师范大学</t>
  </si>
  <si>
    <t>520128370226</t>
  </si>
  <si>
    <t>01000</t>
  </si>
  <si>
    <t>严虹秀</t>
  </si>
  <si>
    <t>522130199305160063</t>
  </si>
  <si>
    <t>厦门大学嘉庚学院</t>
  </si>
  <si>
    <t>20150824</t>
  </si>
  <si>
    <t>17785611357</t>
  </si>
  <si>
    <t>2008.9-2011.6遵义县第一中学 2011.9-2015.7厦门大学嘉庚学院 2015.8至今国酒茅台定制营销（贵州）有限公司</t>
  </si>
  <si>
    <t>520128374215</t>
  </si>
  <si>
    <t>01001</t>
  </si>
  <si>
    <t>刘馥漫</t>
  </si>
  <si>
    <t>520181199501064122</t>
  </si>
  <si>
    <t>19950106</t>
  </si>
  <si>
    <t>福建省龙岩学院</t>
  </si>
  <si>
    <t>清镇城投</t>
  </si>
  <si>
    <t>1392842273@qq.com</t>
  </si>
  <si>
    <t>15985178670</t>
  </si>
  <si>
    <t>2011——2014清镇市第一中学 2014——2018福建省龙岩学院资源工程学院土木工程</t>
  </si>
  <si>
    <t>520128375013</t>
  </si>
  <si>
    <t>01004</t>
  </si>
  <si>
    <t>杨青山</t>
  </si>
  <si>
    <t>522126198609106518</t>
  </si>
  <si>
    <t>19860910</t>
  </si>
  <si>
    <t>四川理工学院</t>
  </si>
  <si>
    <t>务川自治县统计局</t>
  </si>
  <si>
    <t>201004</t>
  </si>
  <si>
    <t>统计师</t>
  </si>
  <si>
    <t>18585381198</t>
  </si>
  <si>
    <t>2005年9月至2009年7月务川中学上高中；2005年9月至2009年7月四川理工学院上大学；2010年4月至今务川自治县统计局工作</t>
  </si>
  <si>
    <t>520128370624</t>
  </si>
  <si>
    <t>01006</t>
  </si>
  <si>
    <t>王瑾</t>
  </si>
  <si>
    <t>520114198803160027</t>
  </si>
  <si>
    <t>19880316</t>
  </si>
  <si>
    <t>会计</t>
  </si>
  <si>
    <t>贵州双龙航空港产业投资有限公司</t>
  </si>
  <si>
    <t>335843844@qq.com</t>
  </si>
  <si>
    <t>13809416303</t>
  </si>
  <si>
    <t>2004.9-2007.6贵州师大附中；2007.9-2011.7贵州财经大学商务学院；2011.7-2014.6贵阳大宗商品交易所；2014.10-2016.3贵阳华浦动力设备有限公司；2016.3至今，贵州双龙航空港产业投资有限公司</t>
  </si>
  <si>
    <t>520128371121</t>
  </si>
  <si>
    <t>01008</t>
  </si>
  <si>
    <t>罗勇</t>
  </si>
  <si>
    <t>522425198609210016</t>
  </si>
  <si>
    <t>19860921</t>
  </si>
  <si>
    <t>织金县国土资源局</t>
  </si>
  <si>
    <t>201203</t>
  </si>
  <si>
    <t>359091851@qq.com</t>
  </si>
  <si>
    <t>15338687999</t>
  </si>
  <si>
    <t>2004.07-2007.07织金县县第二中学高中学习 2007.09-2011.07贵州大学科技学院大学本科学习 2011.07-2012.03织金县信用联社一般员工 2012-今织金县国土资源局工作员</t>
  </si>
  <si>
    <t>520128374815</t>
  </si>
  <si>
    <t>01009</t>
  </si>
  <si>
    <t>胡永波</t>
  </si>
  <si>
    <t>52242619850709281X</t>
  </si>
  <si>
    <t>19850709</t>
  </si>
  <si>
    <t>20121125</t>
  </si>
  <si>
    <t>15285566202</t>
  </si>
  <si>
    <t>2003年9月至2006年7月就读于毕节市纳雍一中，2006年9月至2008年7月就读于六盘水水矿一中，2008年9月至2012年7月就读于华中农业大学，2012年11月至2015年12月在贵州宝洞窖藏酒业有限公司任酒质检测员兼办公室工作</t>
  </si>
  <si>
    <t>520128373820</t>
  </si>
  <si>
    <t>01012</t>
  </si>
  <si>
    <t>韩俊</t>
  </si>
  <si>
    <t>522122199012151817</t>
  </si>
  <si>
    <t>法律教育</t>
  </si>
  <si>
    <t>贵州省乌江航道（通航）管理局</t>
  </si>
  <si>
    <t>524245041@qq.com</t>
  </si>
  <si>
    <t>15285156472</t>
  </si>
  <si>
    <t>200609-200906，桐梓一中学生；200909-201207，贵州师范大学全日制大专学习，自考本科学习；201209-201504贵阳市生态委下属事业单位工作人员（派遣制）；201505-至今，贵州省乌江航道（通航）管理局工作人员。</t>
  </si>
  <si>
    <t>520128373711</t>
  </si>
  <si>
    <t>01014</t>
  </si>
  <si>
    <t>张勇</t>
  </si>
  <si>
    <t>52213019901107483X</t>
  </si>
  <si>
    <t>贵州省贵阳市白云区云城尚品A3-2组团14栋30楼4号</t>
  </si>
  <si>
    <t>水文与水资源工程</t>
  </si>
  <si>
    <t>贵州大学资源与环境工程学院</t>
  </si>
  <si>
    <t>黔南州人民检察院</t>
  </si>
  <si>
    <t>20141124</t>
  </si>
  <si>
    <t>184446042@qq.com</t>
  </si>
  <si>
    <t>15117813233</t>
  </si>
  <si>
    <t>2006.9-2010.7仁怀市第四中学读高中 2010.9-2014.7贵州大学读书 2014.11-今黔南州人民检察院工作</t>
  </si>
  <si>
    <t>520128372422</t>
  </si>
  <si>
    <t>01017</t>
  </si>
  <si>
    <t>贺浩</t>
  </si>
  <si>
    <t>522229198907240437</t>
  </si>
  <si>
    <t>19890724</t>
  </si>
  <si>
    <t>13984362110</t>
  </si>
  <si>
    <t>本人于2014年7月毕业于贵州民族大学人文科技学院，同年8月参加贵州省大学生志愿服务西部计划，服务于江口县太平镇人民政府。于2017年7月服务期满离岗，临聘于江口县太平镇人民政府。</t>
  </si>
  <si>
    <t>2005年9月-2010年7月，就读于贵州省松桃民族中学。2010年9月-2014年7月，就读于贵州民族大学人文科技学院。2014年8月-2017年7月，参加贵州西部计划，服务于江口县太平镇人民政府。</t>
  </si>
  <si>
    <t>520128372827</t>
  </si>
  <si>
    <t>01018</t>
  </si>
  <si>
    <t>田依</t>
  </si>
  <si>
    <t>433125199010285924</t>
  </si>
  <si>
    <t>19901028</t>
  </si>
  <si>
    <t>湖南农业大学</t>
  </si>
  <si>
    <t>872240883@qq.com</t>
  </si>
  <si>
    <t>15688069251</t>
  </si>
  <si>
    <t>22005.09—2008.06保靖民族中学学生；2008.09—2011.06株洲职业技术学院商务英语专业；2009.09—2011.12湖南农业大学人力资源管理专业； 2014.04—至今贵州省乌江航道（通航）管理局机关党支部书记</t>
  </si>
  <si>
    <t>520128375329</t>
  </si>
  <si>
    <t>01021</t>
  </si>
  <si>
    <t>谭秀松</t>
  </si>
  <si>
    <t>522424199204050091</t>
  </si>
  <si>
    <t>西安科技大学高新学院</t>
  </si>
  <si>
    <t>18708500026</t>
  </si>
  <si>
    <t>2007.09－－2010.07金沙县第二中学高中 2010.09－－2014.07西安科技大学高新学院本科</t>
  </si>
  <si>
    <t>520128376417</t>
  </si>
  <si>
    <t>01022</t>
  </si>
  <si>
    <t>王志</t>
  </si>
  <si>
    <t>522422199304033253</t>
  </si>
  <si>
    <t>19930403</t>
  </si>
  <si>
    <t>贵州千层教育科技有限公司</t>
  </si>
  <si>
    <t>1440581301@qq.com</t>
  </si>
  <si>
    <t>14785508231</t>
  </si>
  <si>
    <t>2009.9-2012.6大方县第三中学（学习） 2012.9-2016.6贵州民族大学（学习） 2015.9-2017.9贵阳职业技术学院继续教育部（工作） 2017.10至今贵州千层教育科技有限公司（工作）</t>
  </si>
  <si>
    <t>520128377228</t>
  </si>
  <si>
    <t>01023</t>
  </si>
  <si>
    <t>罗龙</t>
  </si>
  <si>
    <t>522124199110183612</t>
  </si>
  <si>
    <t>19911018</t>
  </si>
  <si>
    <t>贵州省正安县桑坝学校</t>
  </si>
  <si>
    <t>化学高级教师资格证</t>
  </si>
  <si>
    <t>18722702230</t>
  </si>
  <si>
    <t>2007年9月-2010年7月就读于正安县第一中学； 2011年9月-2015年7月就读于安顺学院化工学院； 2015年8月至今工作于贵州省正安县桑坝学校。</t>
  </si>
  <si>
    <t>520128370302</t>
  </si>
  <si>
    <t>01024</t>
  </si>
  <si>
    <t>王兴</t>
  </si>
  <si>
    <t>522428199205043235</t>
  </si>
  <si>
    <t>19920504</t>
  </si>
  <si>
    <t>高级中学（音乐）教师资格证</t>
  </si>
  <si>
    <t>429045751@qq.com</t>
  </si>
  <si>
    <t>18786081653</t>
  </si>
  <si>
    <t>2011年9月-2014年7月可乐中学 2014年9月-2018年7月贵州师范学院</t>
  </si>
  <si>
    <t>520128374017</t>
  </si>
  <si>
    <t>01028</t>
  </si>
  <si>
    <t>蒋建中</t>
  </si>
  <si>
    <t>520202199008078918</t>
  </si>
  <si>
    <t>19900807</t>
  </si>
  <si>
    <t>河南科技大学</t>
  </si>
  <si>
    <t>soul870005516@163.com</t>
  </si>
  <si>
    <t>17710477072</t>
  </si>
  <si>
    <t>200809-201107盘县第二中学 201109-201507河南科技大学 201507-201604北京立博威拓环境技术研究所 201605-201708北京智慧华人集团 201709-201804中国联通</t>
  </si>
  <si>
    <t>520128377130</t>
  </si>
  <si>
    <t>01031</t>
  </si>
  <si>
    <t>苏加湖</t>
  </si>
  <si>
    <t>530127198807245216</t>
  </si>
  <si>
    <t>19880724</t>
  </si>
  <si>
    <t>云南·盘龙</t>
  </si>
  <si>
    <t>教育技术学</t>
  </si>
  <si>
    <t>曲靖师范学院</t>
  </si>
  <si>
    <t>20141024</t>
  </si>
  <si>
    <t>高级中学信息技术</t>
  </si>
  <si>
    <t>892618085@qq.com</t>
  </si>
  <si>
    <t>15287810928</t>
  </si>
  <si>
    <t>2006年8月-2010年7月，就读于云南省嵩明县第一中学； 2010年8月-2014年6月，就读于曲靖师范学院； 2014年10月至今，曲靖师范学院信息与教育技术中心，担任支部组织委员和宣传委员。</t>
  </si>
  <si>
    <t>520128370509</t>
  </si>
  <si>
    <t>01032</t>
  </si>
  <si>
    <t>李婉冰</t>
  </si>
  <si>
    <t>壮族</t>
  </si>
  <si>
    <t>522701199108190344</t>
  </si>
  <si>
    <t>19910819</t>
  </si>
  <si>
    <t>358495678@qq.com</t>
  </si>
  <si>
    <t>18885430055</t>
  </si>
  <si>
    <t>2006.09-2009.07就读于贵州省都匀市第二中学高中部 2009.09-2013.07就读于贵州民族大学 2013.09-2016.01在贵阳市蟠桃宫小学任代课教师</t>
  </si>
  <si>
    <t>520128374120</t>
  </si>
  <si>
    <t>01033</t>
  </si>
  <si>
    <t>周健</t>
  </si>
  <si>
    <t>522427198602142615</t>
  </si>
  <si>
    <t>19860214</t>
  </si>
  <si>
    <t>中国地质大学</t>
  </si>
  <si>
    <t>20120626</t>
  </si>
  <si>
    <t>546606030@qq.com</t>
  </si>
  <si>
    <t>15348516563</t>
  </si>
  <si>
    <t>贵州工商职业学院是民办大学无编制</t>
  </si>
  <si>
    <t>2015-2008金沙安底中心2008-2011湖北国土资源学院（专科学校）2009-2011中国地质大学（本科学习）2011-2012武汉勘测研究院上海分院实习 2012-2017观山湖区征收安置中心工作2017-至今贵州工商职业学院工作</t>
  </si>
  <si>
    <t>520128373524</t>
  </si>
  <si>
    <t>01034</t>
  </si>
  <si>
    <t>罗士梅</t>
  </si>
  <si>
    <t>520114199406060043</t>
  </si>
  <si>
    <t>19940606</t>
  </si>
  <si>
    <t>15519066079</t>
  </si>
  <si>
    <t>2009年9月至2013年7月就读于息烽县第一中学（补习一年） 2013年9月至2017年7月就读于贵州民族大学 2016－－2017年在音乐培训中心参加奥尔夫音乐教学</t>
  </si>
  <si>
    <t>520128371705</t>
  </si>
  <si>
    <t>01037</t>
  </si>
  <si>
    <t>李云琲</t>
  </si>
  <si>
    <t>520103198812174421</t>
  </si>
  <si>
    <t>19881217</t>
  </si>
  <si>
    <t>贵州师范大学音乐学院</t>
  </si>
  <si>
    <t>助理编辑</t>
  </si>
  <si>
    <t>18685008068</t>
  </si>
  <si>
    <t>2004.9-2007.6贵阳市第十中学 2007.6-2011.7贵州师范大学音乐学院</t>
  </si>
  <si>
    <t>520128377529</t>
  </si>
  <si>
    <t>01038</t>
  </si>
  <si>
    <t>邹宇</t>
  </si>
  <si>
    <t>522522198311101024</t>
  </si>
  <si>
    <t>19831110</t>
  </si>
  <si>
    <t>贵州省产品质量监督检验院</t>
  </si>
  <si>
    <t>200909</t>
  </si>
  <si>
    <t>GAC珠宝鉴定师</t>
  </si>
  <si>
    <t>18188116768</t>
  </si>
  <si>
    <t>属于贵州省产品质量监督检验院编制外工作人员。</t>
  </si>
  <si>
    <t>2000年9月-2003年7月就读于开阳县第一中学 2003年9月-2007年7月就读于贵州民族学院</t>
  </si>
  <si>
    <t>520128375427</t>
  </si>
  <si>
    <t>01039</t>
  </si>
  <si>
    <t>郭小东</t>
  </si>
  <si>
    <t>52212319901125153X</t>
  </si>
  <si>
    <t>19901125</t>
  </si>
  <si>
    <t>兴义市优倍视视光中心</t>
  </si>
  <si>
    <t>739174759@qq.com</t>
  </si>
  <si>
    <t>18585911333</t>
  </si>
  <si>
    <t>在兴义市优倍视视光中心里主要从事管理工作及验光事务.</t>
  </si>
  <si>
    <t>200709·201007儒溪中心担任学生会副主席 201009·201107上海建峰职业技术学院建筑施工担任学习委员 201209·201607贵州大学明德学院工程管理担任组织委员 201607·至今兴义市优倍视视光中心</t>
  </si>
  <si>
    <t>520128377030</t>
  </si>
  <si>
    <t>01040</t>
  </si>
  <si>
    <t>白兴睿</t>
  </si>
  <si>
    <t>522226199206102811</t>
  </si>
  <si>
    <t>19920610</t>
  </si>
  <si>
    <t>天虹商场股份有限公司</t>
  </si>
  <si>
    <t>13602533613</t>
  </si>
  <si>
    <t>2007.9-2009.11河北省廊坊市大厂高级实验中学 2009.11-2010.6贵州省印江县印江民族中学 2010.9-2011.6贵州省江口县江口淮阳中学 2011.9-2015.7黑龙江省哈尔滨商业大学 2015.7-2018.3天虹商场股份有限公司</t>
  </si>
  <si>
    <t>520128373309</t>
  </si>
  <si>
    <t>01042</t>
  </si>
  <si>
    <t>叶海曦</t>
  </si>
  <si>
    <t>520103199108052417</t>
  </si>
  <si>
    <t>19910805</t>
  </si>
  <si>
    <t>贵阳市云岩区盐务街86号4单元附7号</t>
  </si>
  <si>
    <t>广东金融学院</t>
  </si>
  <si>
    <t>510969562@qq.com</t>
  </si>
  <si>
    <t>15985150364</t>
  </si>
  <si>
    <t>200709-201007贵阳市第三实验中学 201009-201407广东金融学院 201501-201707华安财产保险股份有限公司 201708-201803贵安新区发展村镇银行股份有限公司</t>
  </si>
  <si>
    <t>520128370806</t>
  </si>
  <si>
    <t>01043</t>
  </si>
  <si>
    <t>安定</t>
  </si>
  <si>
    <t>522426199710018134</t>
  </si>
  <si>
    <t>19971001</t>
  </si>
  <si>
    <t>贵阳南明老干妈风味食品有限责任公司</t>
  </si>
  <si>
    <t>1334980419@qq.com</t>
  </si>
  <si>
    <t>18285189205</t>
  </si>
  <si>
    <t>民族为穿青人</t>
  </si>
  <si>
    <t>200909-201207纳雍县第一中学 201209-201607南京农业大学 201607-201807贵阳南明老干妈风味食品有限责任公司内控部对计划采购部原材料采购成本及其设备部设备合理采购情况进行核查。</t>
  </si>
  <si>
    <t>520128370706</t>
  </si>
  <si>
    <t>01046</t>
  </si>
  <si>
    <t>马勋杰</t>
  </si>
  <si>
    <t>522427198907204418</t>
  </si>
  <si>
    <t>贵州省威宁县</t>
  </si>
  <si>
    <t>测控技术与仪器（含产品质量工程）</t>
  </si>
  <si>
    <t>合肥工业大学</t>
  </si>
  <si>
    <t>奥的斯机电电梯有限公司贵州分公司</t>
  </si>
  <si>
    <t>20150709</t>
  </si>
  <si>
    <t>843187902@qq.com</t>
  </si>
  <si>
    <t>18786699570</t>
  </si>
  <si>
    <t>2007.9.1-2010.6.1就读于威宁民族中学； 2010.9.1-2011.6.1就读于西南民族大学； 2011.9.1-2015.6.30就读于合肥工业大学仪器科学与光电工程学院； 2015.7.9-至今就职于奥的斯机电电梯有限公司贵州分公司</t>
  </si>
  <si>
    <t>520128371520</t>
  </si>
  <si>
    <t>01047</t>
  </si>
  <si>
    <t>丁可</t>
  </si>
  <si>
    <t>520111198905115420</t>
  </si>
  <si>
    <t>19890511</t>
  </si>
  <si>
    <t>819723892@qq.com</t>
  </si>
  <si>
    <t>18685023911</t>
  </si>
  <si>
    <t>200409就读于花溪区清华中学，200709就读于贵州师范大学求是学院汉语言文学专业，201209就职于贵州高速广告有限公司文员，201606就职于贵阳城发集团久安公司文员，201711就职于福建安华发展有限公司文员。</t>
  </si>
  <si>
    <t>520128370915</t>
  </si>
  <si>
    <t>01048</t>
  </si>
  <si>
    <t>郭文波</t>
  </si>
  <si>
    <t>522527199110070512</t>
  </si>
  <si>
    <t>19911007</t>
  </si>
  <si>
    <t>贵州省安顺市普定县工商业联合会（商会）</t>
  </si>
  <si>
    <t>高级办公自动化证书、信息技术处理员证书</t>
  </si>
  <si>
    <t>943560625@qq.com</t>
  </si>
  <si>
    <t>13985728017</t>
  </si>
  <si>
    <t>截止2018年7月，共有两年工作经历</t>
  </si>
  <si>
    <t>2008.09-2011.07就读于贵州省普定县第一高级中学 2012.09-2016.07就读于西安外事学院商学院国际经济与贸易专业</t>
  </si>
  <si>
    <t>520128372318</t>
  </si>
  <si>
    <t>01054</t>
  </si>
  <si>
    <t>简俊连</t>
  </si>
  <si>
    <t>522425199105141517</t>
  </si>
  <si>
    <t>19910514</t>
  </si>
  <si>
    <t>991245863@qq.com</t>
  </si>
  <si>
    <t>13885134702</t>
  </si>
  <si>
    <t>实习期间有过音乐教育经验；待业期间在琴行从事两年乐器销售。</t>
  </si>
  <si>
    <t>2008年9月-2011年7月就读于织金县第五中学 2011年9月-2015年7月就读于贵州师范大学 毕业至今-待业</t>
  </si>
  <si>
    <t>520128376717</t>
  </si>
  <si>
    <t>01055</t>
  </si>
  <si>
    <t>文正琴</t>
  </si>
  <si>
    <t>522126199210085529</t>
  </si>
  <si>
    <t>19921008</t>
  </si>
  <si>
    <t>沣邦融资租赁（上海）有限公司</t>
  </si>
  <si>
    <t>1321065754@qq.com</t>
  </si>
  <si>
    <t>18798020064</t>
  </si>
  <si>
    <t>1、2009年9月1日－－2012年6月1日濯水二中 2、2012年9月1日－－2016年6月30日贵州大学行政管理 3、2015年12月-2017年12月引航世纪信息咨询有限公司行政 4、2018年-至今沣邦融资租赁（上海）有限公司人力行政</t>
  </si>
  <si>
    <t>520128371129</t>
  </si>
  <si>
    <t>01057</t>
  </si>
  <si>
    <t>章淳淳</t>
  </si>
  <si>
    <t>520102199009297025</t>
  </si>
  <si>
    <t>19900929</t>
  </si>
  <si>
    <t>贵州省贵阳市南明区东坛巷21号2栋2单元附6号</t>
  </si>
  <si>
    <t>重庆大学城市科技学院</t>
  </si>
  <si>
    <t>383112639@qq.com</t>
  </si>
  <si>
    <t>18685045802</t>
  </si>
  <si>
    <t>2005-2008，贵阳市第一中学就读 2008-2013，重庆大学城市科技学院就读 2013-2015，贵阳市建筑设计院有限公司就职 2015-，贵州建设职业技术学院就职</t>
  </si>
  <si>
    <t>520128377118</t>
  </si>
  <si>
    <t>01058</t>
  </si>
  <si>
    <t>马永国</t>
  </si>
  <si>
    <t>522224198901284218</t>
  </si>
  <si>
    <t>19890128</t>
  </si>
  <si>
    <t>贵阳建筑勘察设计院有限公司</t>
  </si>
  <si>
    <t>15085913133</t>
  </si>
  <si>
    <t>2004.09-2007.07铜仁市第三中学 2007.09-2008.07石阡县第一中学 2008.09-2013.07贵州民族大学 2013.07-2015.12铜仁市建筑勘察设计院 2016.01-至今贵阳建筑勘察院有限公司</t>
  </si>
  <si>
    <t>520128372903</t>
  </si>
  <si>
    <t>01060</t>
  </si>
  <si>
    <t>邓集</t>
  </si>
  <si>
    <t>430527198310180021</t>
  </si>
  <si>
    <t>19831018</t>
  </si>
  <si>
    <t>教育机构</t>
  </si>
  <si>
    <t>20070815</t>
  </si>
  <si>
    <t>comzggz@126.com</t>
  </si>
  <si>
    <t>1808501840213037878402</t>
  </si>
  <si>
    <t>2000——2003，湖南绥宁一中就读； 2003——2007，贵州师范大学就读； 3007——2017，私立学校、教育机构任教</t>
  </si>
  <si>
    <t>520128375902</t>
  </si>
  <si>
    <t>01061</t>
  </si>
  <si>
    <t>石源漫</t>
  </si>
  <si>
    <t>522626199203290425</t>
  </si>
  <si>
    <t>动画【新媒体（视频与音频）制作与设计】</t>
  </si>
  <si>
    <t>18010628813</t>
  </si>
  <si>
    <t>2008年-2012年就读岑巩中学 2012年-2016年就读四川音乐学院 2015年8月-2015年12月就职于成都兰孕堂摄影 2016年7月-2017年8月就职于贵州时代传媒有限公司 2017年8月-至今就职于安顺市双阳小学</t>
  </si>
  <si>
    <t>520128373118</t>
  </si>
  <si>
    <t>01062</t>
  </si>
  <si>
    <t>姚倩</t>
  </si>
  <si>
    <t>522428199209220067</t>
  </si>
  <si>
    <t>赫章县</t>
  </si>
  <si>
    <t>贵州省阿西里西旅游开发有限公司</t>
  </si>
  <si>
    <t>13595776975</t>
  </si>
  <si>
    <t>2009-2012赫章县第二中学 2012-2015萍乡学院 2013-2015江西师范大学（自考） 2016-2018贵州省阿西里西旅游开发有限公司</t>
  </si>
  <si>
    <t>520128374310</t>
  </si>
  <si>
    <t>01065</t>
  </si>
  <si>
    <t>张琳</t>
  </si>
  <si>
    <t>522225199209190021</t>
  </si>
  <si>
    <t>19920919</t>
  </si>
  <si>
    <t>贵州省农科院附属中学</t>
  </si>
  <si>
    <t>18685684992</t>
  </si>
  <si>
    <t>2008年9月-2011年7月就读于思南县民族中学 2011年9月-2015年7月就读于贵州师范大学求是学院 2015年7月-2016年6月待业 2016年7月-今就职于贵州省农科院附属中学</t>
  </si>
  <si>
    <t>520128375306</t>
  </si>
  <si>
    <t>01068</t>
  </si>
  <si>
    <t>罗丹</t>
  </si>
  <si>
    <t>520181199112170466</t>
  </si>
  <si>
    <t>19911217</t>
  </si>
  <si>
    <t>中国药科大学</t>
  </si>
  <si>
    <t>贵州益佰制药股份有限公司</t>
  </si>
  <si>
    <t>543895505@qq.com</t>
  </si>
  <si>
    <t>18786613275</t>
  </si>
  <si>
    <t>1、200709-201006，贵阳实验三中，高中； 2、201009-201406，中国药科大学，本科，药学专业； 3、201408-至今，贵州益佰制药股份有限公司，投资部，助理；</t>
  </si>
  <si>
    <t>520128372920</t>
  </si>
  <si>
    <t>01069</t>
  </si>
  <si>
    <t>郭婷</t>
  </si>
  <si>
    <t>520203199305105886</t>
  </si>
  <si>
    <t>19930510</t>
  </si>
  <si>
    <t>贵州省六盘水市六枝特区龙场乡红旗村5组</t>
  </si>
  <si>
    <t>沈阳大学科技工程学院</t>
  </si>
  <si>
    <t>中天康养有限公司</t>
  </si>
  <si>
    <t>20161231</t>
  </si>
  <si>
    <t>1027787871@qq.com</t>
  </si>
  <si>
    <t>15086437798</t>
  </si>
  <si>
    <t>200809-201206就读于六盘水市第三中学 201209-201607就读于沈阳大学科技工程学院 201612-201708担任六枝特区龙河镇卫生院会计（合同制） 201709-至今担任中天康养有限公司金融城店核单员</t>
  </si>
  <si>
    <t>520128374926</t>
  </si>
  <si>
    <t>01070</t>
  </si>
  <si>
    <t>郭美</t>
  </si>
  <si>
    <t>522428198708121026</t>
  </si>
  <si>
    <t>赫章县实验中学</t>
  </si>
  <si>
    <t>20120824</t>
  </si>
  <si>
    <t>786147856@qq，com</t>
  </si>
  <si>
    <t>18212806250</t>
  </si>
  <si>
    <t>2004.09-2008.06就读于赫章县第二中学 2008.09-2012.06就读于遵义师范学院 2012.08-在赫章县实验中学担任化学教学工作</t>
  </si>
  <si>
    <t>520128373512</t>
  </si>
  <si>
    <t>01071</t>
  </si>
  <si>
    <t>熊涛</t>
  </si>
  <si>
    <t>520103199102104028</t>
  </si>
  <si>
    <t>15285152294</t>
  </si>
  <si>
    <t>2007.9-2009.7贵阳第九中学 2009.9-2013.7贵州师范大学 2013.9-2016.7贵州商学院担任过临聘音乐教师职务</t>
  </si>
  <si>
    <t>520128371720</t>
  </si>
  <si>
    <t>01073</t>
  </si>
  <si>
    <t>梅正平</t>
  </si>
  <si>
    <t>520103199003061624</t>
  </si>
  <si>
    <t>19900306</t>
  </si>
  <si>
    <t>20120816</t>
  </si>
  <si>
    <t>15085965494</t>
  </si>
  <si>
    <t>2005年9月-2008年6月就读于贵阳市第六中学； 2008年9月-2012年7月就读于贵州大学经济学院金融学专业； 2012年8月-2013年12月就职于中国平安财险贵州分公司 2013年12月-2017年3月就职于贵阳农商银行白云支行</t>
  </si>
  <si>
    <t>520128372515</t>
  </si>
  <si>
    <t>01074</t>
  </si>
  <si>
    <t>汤飞</t>
  </si>
  <si>
    <t>520121199107151213</t>
  </si>
  <si>
    <t>19910715</t>
  </si>
  <si>
    <t>20140820</t>
  </si>
  <si>
    <t>306773618@qq.com</t>
  </si>
  <si>
    <t>18798842706</t>
  </si>
  <si>
    <t>2006年9月—2010年7月在开阳县第一中学读书； 2010年9月—2014年7月在贵阳学院读书； 2014年8月—至今在贵州建设职业技术学院工作。</t>
  </si>
  <si>
    <t>520128371512</t>
  </si>
  <si>
    <t>01075</t>
  </si>
  <si>
    <t>刘鹏飞</t>
  </si>
  <si>
    <t>211222199005032811</t>
  </si>
  <si>
    <t>辽宁</t>
  </si>
  <si>
    <t>飞行器动力工程</t>
  </si>
  <si>
    <t>中国航发贵阳发动机设计研究所</t>
  </si>
  <si>
    <t>liupengfei2013@sina.com</t>
  </si>
  <si>
    <t>15285000857</t>
  </si>
  <si>
    <t>2013.08～2018.03在中国航发贵阳发动机设计研究所，总体结构研究部任总体结构设计师。 2018.03至今在中国航发贵阳发动机设计研究所，科技发展部任型号项目主办，负责型号项目、课题、任务等安排、协调、管理工作。</t>
  </si>
  <si>
    <t>2006.09～2009.07开原高中 2009.09～2013.07沈阳航空航天大学 2013.08至今中国航发贵阳发动机设计研究所</t>
  </si>
  <si>
    <t>520128375720</t>
  </si>
  <si>
    <t>01076</t>
  </si>
  <si>
    <t>杨彩虹</t>
  </si>
  <si>
    <t>520181199011290821</t>
  </si>
  <si>
    <t>19901129</t>
  </si>
  <si>
    <t>江苏无锡</t>
  </si>
  <si>
    <t>温州大学</t>
  </si>
  <si>
    <t>贵州广电网络</t>
  </si>
  <si>
    <t>20130823</t>
  </si>
  <si>
    <t>会计从业资格证；会计初级证书；</t>
  </si>
  <si>
    <t>849192951@qq.com</t>
  </si>
  <si>
    <t>18690744389</t>
  </si>
  <si>
    <t>已婚已育</t>
  </si>
  <si>
    <t>2005年-2008年，就读于贵阳市第六中学；2008年-2012年，就读于温州大学；2013年8月-2015年4月，就职于龙里县农村信用社；2016年9月至今，就职于贵州广电网络。2017年9月至今，就读于贵州财经大学，会计硕士。</t>
  </si>
  <si>
    <t>520128375007</t>
  </si>
  <si>
    <t>01077</t>
  </si>
  <si>
    <t>方静</t>
  </si>
  <si>
    <t>520122198912080026</t>
  </si>
  <si>
    <t>19891208</t>
  </si>
  <si>
    <t>北京中医药大学东方学院</t>
  </si>
  <si>
    <t>护士</t>
  </si>
  <si>
    <t>护士执业资格证</t>
  </si>
  <si>
    <t>1282442142@qq.com</t>
  </si>
  <si>
    <t>13595126331</t>
  </si>
  <si>
    <t>2006年9月-2009年7月在息烽县第一中学就读高中 2009年9月-2013年7月在北京中医药大学东方学院就读本科护理学 2013年8月-2017年9月在贵州省骨科医院急诊科就职</t>
  </si>
  <si>
    <t>520128375123</t>
  </si>
  <si>
    <t>01078</t>
  </si>
  <si>
    <t>王璐</t>
  </si>
  <si>
    <t>431202198706050028</t>
  </si>
  <si>
    <t>19870605</t>
  </si>
  <si>
    <t>200906</t>
  </si>
  <si>
    <t>中南林业科技大学</t>
  </si>
  <si>
    <t>中国银行湖南省怀化分行</t>
  </si>
  <si>
    <t>171182655@qq.com</t>
  </si>
  <si>
    <t>18075999229</t>
  </si>
  <si>
    <t>工作经历：国有银行工作9年</t>
  </si>
  <si>
    <t>2002.09-2005.06怀化市第三中学 2005.09-2009.06中南林业科技大学 2009.07-至今湖南省中国银行怀化分行</t>
  </si>
  <si>
    <t>520128376904</t>
  </si>
  <si>
    <t>01079</t>
  </si>
  <si>
    <t>程丽清</t>
  </si>
  <si>
    <t>130527199302022668</t>
  </si>
  <si>
    <t>19930202</t>
  </si>
  <si>
    <t>河北南和</t>
  </si>
  <si>
    <t>中国语言文学系/汉语言文学专业</t>
  </si>
  <si>
    <t>六盘水市乌蒙新报社</t>
  </si>
  <si>
    <t>高级中学教师资格（语文）</t>
  </si>
  <si>
    <t>2398288569@qq.com</t>
  </si>
  <si>
    <t>15508588022</t>
  </si>
  <si>
    <t>2008年9月——2011年7月河北省南和县第一中学（高中） 2011年9月——2014年7月六盘水师范学院（专科） 2014年9月——2016年7月六盘水师范学院（专升本） 2016年7月至今六盘水市乌蒙新报社（工作）</t>
  </si>
  <si>
    <t>520128370425</t>
  </si>
  <si>
    <t>01080</t>
  </si>
  <si>
    <t>李小船</t>
  </si>
  <si>
    <t>52212619911107201X</t>
  </si>
  <si>
    <t>19911107</t>
  </si>
  <si>
    <t>贵州遵义务川</t>
  </si>
  <si>
    <t>贵州路桥集团有限公司</t>
  </si>
  <si>
    <t>20170710</t>
  </si>
  <si>
    <t>525653953@qq.com</t>
  </si>
  <si>
    <t>18208461395</t>
  </si>
  <si>
    <t>2009.9-2012.6贵州省务川中学学习. 2012.9-2013.6遵义南白中学学习 2013.9-2017.6西南科技大学学习 2017.7-现在贵州路桥集团有限公司工作</t>
  </si>
  <si>
    <t>520128376811</t>
  </si>
  <si>
    <t>01081</t>
  </si>
  <si>
    <t>罗利森</t>
  </si>
  <si>
    <t>522131199210134635</t>
  </si>
  <si>
    <t>19921013</t>
  </si>
  <si>
    <t>测绘工程</t>
  </si>
  <si>
    <t>沈阳建筑大学</t>
  </si>
  <si>
    <t>20150825</t>
  </si>
  <si>
    <t>高级测量员</t>
  </si>
  <si>
    <t>384427977@qq.com</t>
  </si>
  <si>
    <t>15185048209</t>
  </si>
  <si>
    <t>2008年9月到2011年6月就读于贵州赤水一中 2011年9月到2015年7月就读于沈阳建筑大学 2015年8月至今在贵州建设职业技术学院任教</t>
  </si>
  <si>
    <t>520128373818</t>
  </si>
  <si>
    <t>01082</t>
  </si>
  <si>
    <t>陈琳</t>
  </si>
  <si>
    <t>52242719881203054X</t>
  </si>
  <si>
    <t>19881203</t>
  </si>
  <si>
    <t>贵州省毕节市威宁县草海镇寒洞村朝阳组</t>
  </si>
  <si>
    <t>贵州职工旅行社威宁分社</t>
  </si>
  <si>
    <t>994294977@qq.com</t>
  </si>
  <si>
    <t>18786878273</t>
  </si>
  <si>
    <t>2008年9月—2011年7月威宁民族中学 2011年9月—2014年7月遵义职业技术学院 2014年9月—2016年7月贵州大学</t>
  </si>
  <si>
    <t>520128378126</t>
  </si>
  <si>
    <t>01087</t>
  </si>
  <si>
    <t>孟得涛</t>
  </si>
  <si>
    <t>372925199011180514</t>
  </si>
  <si>
    <t>山东省</t>
  </si>
  <si>
    <t>云南财经大学</t>
  </si>
  <si>
    <t>610177871@qq.com</t>
  </si>
  <si>
    <t>15096680742</t>
  </si>
  <si>
    <t>我叫孟得涛，来自齐鲁之地——山东，我为人热情，乐于助人，与同事关系和睦，亲和力大；工作优秀，有进取精神，在工作期间获得用人单位好评。</t>
  </si>
  <si>
    <t>2008——2011 高中 单县一中 2011——2015 大学 云南财经大学 市场营销 2015——2018金诺学校教师</t>
  </si>
  <si>
    <t>520128376830</t>
  </si>
  <si>
    <t>01088</t>
  </si>
  <si>
    <t>曾粤</t>
  </si>
  <si>
    <t>520103198810280423</t>
  </si>
  <si>
    <t>19881028</t>
  </si>
  <si>
    <t>天津师范大学</t>
  </si>
  <si>
    <t>373324824@qq.com</t>
  </si>
  <si>
    <t>18885166649</t>
  </si>
  <si>
    <t>2004.9-2007.7 贵阳第十中学 学生 2007.9-2011.6 天津师范大学 学生 2012.10-2014.3 贵州济众健康管理股份有限公司总裁助理（兼广告设计） 2016.3-2018.6 贵州v.v教育培训助教</t>
  </si>
  <si>
    <t>520128370111</t>
  </si>
  <si>
    <t>01090</t>
  </si>
  <si>
    <t>罗永芝</t>
  </si>
  <si>
    <t>520111199103253025</t>
  </si>
  <si>
    <t>19910325</t>
  </si>
  <si>
    <t>20130718</t>
  </si>
  <si>
    <t>1152911064@qq.com</t>
  </si>
  <si>
    <t>17585530224</t>
  </si>
  <si>
    <t>2006.09-2009.07贵阳市清华中学； 2009.09-2013.07贵州财经大学； 2013.07-2017.09贵阳花溪青岩堡交通旅游置业有限公司。</t>
  </si>
  <si>
    <t>520128374420</t>
  </si>
  <si>
    <t>01091</t>
  </si>
  <si>
    <t>刘辉</t>
  </si>
  <si>
    <t>360502198806274675</t>
  </si>
  <si>
    <t>19880627</t>
  </si>
  <si>
    <t>江西省新余市渝水区</t>
  </si>
  <si>
    <t>河北师范大学</t>
  </si>
  <si>
    <t>江西省新余市渝水区人民检察院</t>
  </si>
  <si>
    <t>司法职业资格A证书</t>
  </si>
  <si>
    <t>liuhuifz@126.com</t>
  </si>
  <si>
    <t>18870282829</t>
  </si>
  <si>
    <t>2016年参加全国研究生统一招生考试，考取湖南大学法学院法律硕士专业（在职学习形式），目前已经完成毕业论文开题答辩，能在2019年6月顺利毕业，可同时获得研究生学历、学位双证。</t>
  </si>
  <si>
    <t>2003.9-2008.6在江西省新余市第四中学高中； 2008.9-2012.6在河北师范大学本科学习； 2012.6-至今先后在江西省萍乡市安源区、江西省新余市渝水区罗坊镇、渝水区人民检察院工作</t>
  </si>
  <si>
    <t>520128372527</t>
  </si>
  <si>
    <t>01094</t>
  </si>
  <si>
    <t>钱飘</t>
  </si>
  <si>
    <t>522122199309087422</t>
  </si>
  <si>
    <t>19930908</t>
  </si>
  <si>
    <t>957961058@qq.com</t>
  </si>
  <si>
    <t>17785605934</t>
  </si>
  <si>
    <t>200909-201206桐梓县第二高级中学就读 201209-201606天津商业大学工程管理专业就读 201606-201806北大青鸟贵州大数据学院任职班主任</t>
  </si>
  <si>
    <t>520128374621</t>
  </si>
  <si>
    <t>01097</t>
  </si>
  <si>
    <t>黄婷婷</t>
  </si>
  <si>
    <t>522526198605150863</t>
  </si>
  <si>
    <t>19860515</t>
  </si>
  <si>
    <t>200809</t>
  </si>
  <si>
    <t>13984398924</t>
  </si>
  <si>
    <t>2002年9月至2005年7月平坝县一中读高中 2005年9月至2008年7月贵阳学院读大专 2009年1月至2010年12月西南大学读本科 2008年9月至2018年6月贵州青云教育投资有限公司教学秘书</t>
  </si>
  <si>
    <t>520128370221</t>
  </si>
  <si>
    <t>01098</t>
  </si>
  <si>
    <t>徐飞</t>
  </si>
  <si>
    <t>520121199007143419</t>
  </si>
  <si>
    <t>1990714</t>
  </si>
  <si>
    <t>中天物业未来方舟公司市场专员</t>
  </si>
  <si>
    <t>20150501</t>
  </si>
  <si>
    <t>18798008918</t>
  </si>
  <si>
    <t>2009.09-2011.07开阳县第一中学学习2011.09-2015.07上海应用技术学院应用化学专业学习2016.03-2017.02宅吉乡人民政府工作人员（临聘）2017.03-2018.02贵州维康子帆药业有限公司</t>
  </si>
  <si>
    <t>520128371505</t>
  </si>
  <si>
    <t>01099</t>
  </si>
  <si>
    <t>冉璐</t>
  </si>
  <si>
    <t>522228199308252020</t>
  </si>
  <si>
    <t>19930825</t>
  </si>
  <si>
    <t>国家税务总局贵州省税务局</t>
  </si>
  <si>
    <t>20131115</t>
  </si>
  <si>
    <t>15285117727</t>
  </si>
  <si>
    <t>一、获得专业资格证书情况 1.英语六级（503分） 2.普通话二级乙等 二、奖惩情况 1.2011年获第九届全国少数民族运动会优秀志愿者称号 2.2018年获贵州省地方税务局骨干人才证书</t>
  </si>
  <si>
    <t>09年9月—13年7月贵州大学新闻学专业学生 13年11月—15年2月贵州省地方税务局12366呼叫中心（期间获“服务之星”称号） 15年3月—至今国家税务总局贵州省税务局</t>
  </si>
  <si>
    <t>520128374730</t>
  </si>
  <si>
    <t>01100</t>
  </si>
  <si>
    <t>杨芳</t>
  </si>
  <si>
    <t>522626198911070429</t>
  </si>
  <si>
    <t>19891107</t>
  </si>
  <si>
    <t>7645787832@qq.com</t>
  </si>
  <si>
    <t>18786621082</t>
  </si>
  <si>
    <t>2007.09-2011.07岑巩县高级中学 2011.09-2012.07贵州民族大学预科教育学院 2012.09-2016.07贵州民族大学建筑工程学院土木工程专业</t>
  </si>
  <si>
    <t>520128373720</t>
  </si>
  <si>
    <t>01105</t>
  </si>
  <si>
    <t>邓佼佼</t>
  </si>
  <si>
    <t>522132198805157328</t>
  </si>
  <si>
    <t>贵州省贵定县</t>
  </si>
  <si>
    <t>贵定县市场监督管理局</t>
  </si>
  <si>
    <t>20120913</t>
  </si>
  <si>
    <t>18785408500</t>
  </si>
  <si>
    <t>全日制本科毕业，法学学士学位，6年工作经验</t>
  </si>
  <si>
    <t>2000年9月-2003年7月就读于习水县第一中学 2004年9月-2005年7月就读于遵义市中山中学 2005年9月-2009年7月就读于贵州大学 2009年7月-2012年9月待业 2012年9月至今在贵定县市场监督管理局工作</t>
  </si>
  <si>
    <t>520128373814</t>
  </si>
  <si>
    <t>01107</t>
  </si>
  <si>
    <t>吴生芳</t>
  </si>
  <si>
    <t>522631199104015904</t>
  </si>
  <si>
    <t>贵州省黔东南苗族侗族自治州黎平县肇兴镇皮林村五组</t>
  </si>
  <si>
    <t>贵州大学人文学院</t>
  </si>
  <si>
    <t>黎平县肇兴镇人民政府</t>
  </si>
  <si>
    <t>20130923</t>
  </si>
  <si>
    <t>15085658267</t>
  </si>
  <si>
    <t>2006.09-2009.07，黎平县第一民族中学；2009.09-2013.07，贵州大学人文学院汉语言文学专业；2013.09-，黎平县肇兴镇人民政府。</t>
  </si>
  <si>
    <t>520128375628</t>
  </si>
  <si>
    <t>01109</t>
  </si>
  <si>
    <t>彭卉</t>
  </si>
  <si>
    <t>430723199104210023</t>
  </si>
  <si>
    <t>19910421</t>
  </si>
  <si>
    <t>湖南常德</t>
  </si>
  <si>
    <t>播音与主持艺术</t>
  </si>
  <si>
    <t>三亚学院</t>
  </si>
  <si>
    <t>初级中学语文教师资格证普通话二级甲等证书</t>
  </si>
  <si>
    <t>463856456@qq.com</t>
  </si>
  <si>
    <t>18508495281</t>
  </si>
  <si>
    <t>2006.09—2009.07就读澧县一中；2009.09—2013.06就读三亚学院；2013.07—2014.07就职于三亚双品学院担任初一语文教师；2015.04—2018.03就职于中公教育集团担任公考面试讲师</t>
  </si>
  <si>
    <t>520128375428</t>
  </si>
  <si>
    <t>01110</t>
  </si>
  <si>
    <t>潘鹰</t>
  </si>
  <si>
    <t>522601199007303025</t>
  </si>
  <si>
    <t>19900730</t>
  </si>
  <si>
    <t>15908552692</t>
  </si>
  <si>
    <t>2010年9月至2014年7月就读于云南财经大学 2014年8月至2015年6月就职于三棵树派出所 2015年11月至2017年10月就职于凯里市盛世永发商贸有限公司 2017年11月至今待业</t>
  </si>
  <si>
    <t>520128374014</t>
  </si>
  <si>
    <t>01111</t>
  </si>
  <si>
    <t>邓茜茜</t>
  </si>
  <si>
    <t>52020219910211302X</t>
  </si>
  <si>
    <t>无党派民主人士</t>
  </si>
  <si>
    <t>贵州省普安县高棉乡地泗小学</t>
  </si>
  <si>
    <t>高级美术教师资格</t>
  </si>
  <si>
    <t>1358973140@qq.com</t>
  </si>
  <si>
    <t>18798052699</t>
  </si>
  <si>
    <t>2006年9月—2009年7月盘县第四中学学生 2009年9月—2010年7月盘县第二中学学生 2010年9月—2014年7月贵州师范大学求是学院学生 2014年9月—至今贵州省普安县高棉乡地泗小学小学老师</t>
  </si>
  <si>
    <t>520128376028</t>
  </si>
  <si>
    <t>01115</t>
  </si>
  <si>
    <t>舒康</t>
  </si>
  <si>
    <t>522324199102024014</t>
  </si>
  <si>
    <t>19910202</t>
  </si>
  <si>
    <t>贵州省晴隆县马场乡</t>
  </si>
  <si>
    <t>20141020</t>
  </si>
  <si>
    <t>15285970667</t>
  </si>
  <si>
    <t>2014.10.20-至今贵州大学明德学院数学专职教师职称助教；2017.08.01-至今兼任贵州大学明德学院图书馆副馆长。</t>
  </si>
  <si>
    <t>2005.09-2008.07晴隆民族中学高中；2008.09-2009.07兴义市赛文实验学校高中；2009.09-2013.07青岛科技大学数学与应用数学专业本科一批学士学位。</t>
  </si>
  <si>
    <t>520128378004</t>
  </si>
  <si>
    <t>01116</t>
  </si>
  <si>
    <t>高艳姣</t>
  </si>
  <si>
    <t>21140219861022402X</t>
  </si>
  <si>
    <t>19861022</t>
  </si>
  <si>
    <t>贵州省六盘水市钟山区</t>
  </si>
  <si>
    <t>363781710@qq.com</t>
  </si>
  <si>
    <t>18216680255</t>
  </si>
  <si>
    <t>从事高校思想政治教育工作五年。</t>
  </si>
  <si>
    <t>2003.09－－2006.07在辽宁省葫芦岛市第二高级中学读高中 2006.09－－2010.07在沈阳师范大学渤海学院中文系汉语言专业读本科 2010.09－－2013.07在辽宁师范大学政治与行政学院思想政治教育专业读硕士研究生</t>
  </si>
  <si>
    <t>520128376407</t>
  </si>
  <si>
    <t>01117</t>
  </si>
  <si>
    <t>张芮玮</t>
  </si>
  <si>
    <t>522226199204250036</t>
  </si>
  <si>
    <t>19920425</t>
  </si>
  <si>
    <t>18798023186</t>
  </si>
  <si>
    <t>2007年9月-2010年7月就读于印江民族中学 2010年9月-2015年7月就读于贵州师范大学 2015年8月-2018年7月就职于清镇市乡愁社区服务中心</t>
  </si>
  <si>
    <t>520128374708</t>
  </si>
  <si>
    <t>01118</t>
  </si>
  <si>
    <t>王俊</t>
  </si>
  <si>
    <t>522501199206120621</t>
  </si>
  <si>
    <t>19920612</t>
  </si>
  <si>
    <t>贵州海宇建设工程发展有限公司</t>
  </si>
  <si>
    <t>787970538@qq.com</t>
  </si>
  <si>
    <t>13765804501</t>
  </si>
  <si>
    <t>2008.9-2011.7贵州省贸易经济学院 2011.9-2014.7贵阳职业技术学院 2014.9-2016.7贵州大学</t>
  </si>
  <si>
    <t>520128373724</t>
  </si>
  <si>
    <t>01119</t>
  </si>
  <si>
    <t>陈小景</t>
  </si>
  <si>
    <t>411122198711243525</t>
  </si>
  <si>
    <t>19871124</t>
  </si>
  <si>
    <t>河南</t>
  </si>
  <si>
    <t>英语（商务方向）</t>
  </si>
  <si>
    <t>gfcchenxj@163.com</t>
  </si>
  <si>
    <t>13765169524</t>
  </si>
  <si>
    <t>普通话：二级甲等； 英语：大学六级。</t>
  </si>
  <si>
    <t>2004/09-2008/06临颍县第二高级中学； 2008/09-2012/06贵州财经大学； 2012/07-2013/09香港喜盈盈集团财务助理； 2013/11-2016/09贵州盛华职业学院外事主任助理/科长； 2016/09至今教育行业负责人/合伙人。</t>
  </si>
  <si>
    <t>520128372003</t>
  </si>
  <si>
    <t>01120</t>
  </si>
  <si>
    <t>张佩</t>
  </si>
  <si>
    <t>522731199501306866</t>
  </si>
  <si>
    <t>19950130</t>
  </si>
  <si>
    <t>初级思想品德教师资格证</t>
  </si>
  <si>
    <t>1194582350@qq.com</t>
  </si>
  <si>
    <t>15085954726</t>
  </si>
  <si>
    <t>学历属于自考本科</t>
  </si>
  <si>
    <t>2010年就读于贵州惠水民族中学 2013年就读于贵州大学，所学专业为行政管理学 2016年7月于七田阳光全脑教育任教师及行政管理岗位</t>
  </si>
  <si>
    <t>520128370311</t>
  </si>
  <si>
    <t>01121</t>
  </si>
  <si>
    <t>孙宗莉</t>
  </si>
  <si>
    <t>520181198705023328</t>
  </si>
  <si>
    <t>19870502</t>
  </si>
  <si>
    <t>贵州省贵阳市云岩区未来方舟</t>
  </si>
  <si>
    <t>青海黄河上游水电开发有限责任公司班多发电分公司</t>
  </si>
  <si>
    <t>137750409@qq.com</t>
  </si>
  <si>
    <t>13897259027</t>
  </si>
  <si>
    <t>毕业后一直从事管理工作，工作内容涉及行政、机要、工会、档案、劳动保护、培训等。具有较强的组织协调能力、活动策划能力、公文写作能力。</t>
  </si>
  <si>
    <t>2002年8月-2005年6月清镇一中 2005年9月-2009年6月西南大学计算机与信息科学学院自动化 2009年10月-2010年6月清镇市新店镇政府危房建设办 2010年6月-至今青海黄河水电公司班多发电分公司</t>
  </si>
  <si>
    <t>520128378028</t>
  </si>
  <si>
    <t>01123</t>
  </si>
  <si>
    <t>蒋万姣</t>
  </si>
  <si>
    <t>429005198311191380</t>
  </si>
  <si>
    <t>19831119</t>
  </si>
  <si>
    <t>200206</t>
  </si>
  <si>
    <t>公共管理</t>
  </si>
  <si>
    <t>中国航天十院</t>
  </si>
  <si>
    <t>18286995270</t>
  </si>
  <si>
    <t>2002.09-20060.06，西南交通大学，公共管理专业；2008.09-2011.06，四川大学行政管理专业；2011.07-2012.07，新疆交通建设集团有限公司办公室；2013.09-2016.12，兴义民族师范学院</t>
  </si>
  <si>
    <t>520128370623</t>
  </si>
  <si>
    <t>01124</t>
  </si>
  <si>
    <t>林艳</t>
  </si>
  <si>
    <t>522123199311035548</t>
  </si>
  <si>
    <t>2744740873@qq.com</t>
  </si>
  <si>
    <t>18786984889</t>
  </si>
  <si>
    <t>2011.9-2014.6:绥阳儒溪中学； 2014.9-2018.7：遵义师范学院。</t>
  </si>
  <si>
    <t>520128371524</t>
  </si>
  <si>
    <t>01128</t>
  </si>
  <si>
    <t>邹远</t>
  </si>
  <si>
    <t>522126199311211512</t>
  </si>
  <si>
    <t>19931121</t>
  </si>
  <si>
    <t>18798827120</t>
  </si>
  <si>
    <t>2009年9月-2012年6月就读于务川中学 2012年9月-2016年7月就读于贵阳学院 2016年7月-2017年5月作为临聘人员就职于贵阳市云岩区民政局 2018年6月-至今合同制员工就职于汇川区高桥街道办事处</t>
  </si>
  <si>
    <t>520128371130</t>
  </si>
  <si>
    <t>01130</t>
  </si>
  <si>
    <t>刘茜</t>
  </si>
  <si>
    <t>522731199006013820</t>
  </si>
  <si>
    <t>20160830</t>
  </si>
  <si>
    <t>415395291@qq.com</t>
  </si>
  <si>
    <t>15185086543</t>
  </si>
  <si>
    <t>2006.09-2009.07惠水县民族中学 2009.09-2013.07黔南民族师范学院思想政治教育学士 2013.09-2016.07贵州大学思想政治教育硕士 2016.08-2018.06贵州盛华职业学院思政教师</t>
  </si>
  <si>
    <t>520128370807</t>
  </si>
  <si>
    <t>01134</t>
  </si>
  <si>
    <t>冉茂稳</t>
  </si>
  <si>
    <t>522229199103024450</t>
  </si>
  <si>
    <t>贵州省松桃苗族自治县甘龙镇官坟村蠢傲组</t>
  </si>
  <si>
    <t>燕京啤酒（贵州）有限公司</t>
  </si>
  <si>
    <t>18798010631</t>
  </si>
  <si>
    <t>2006.09——2009.07就读于松桃民族中学 2009.09——2010.07就读于铜仁市第二中学 2010.09——2014.07就读于贵州大学 2014.07——2018.07工作于燕京啤酒（贵州）有限公司</t>
  </si>
  <si>
    <t>520128376215</t>
  </si>
  <si>
    <t>01135</t>
  </si>
  <si>
    <t>李婷</t>
  </si>
  <si>
    <t>522127199306300082</t>
  </si>
  <si>
    <t>19930630</t>
  </si>
  <si>
    <t>艺术设计（视觉传达方向）</t>
  </si>
  <si>
    <t>成都理工大学广播影视学院</t>
  </si>
  <si>
    <t>贵州黔商科技有限公司</t>
  </si>
  <si>
    <t>915815181@qq.com</t>
  </si>
  <si>
    <t>13984967487</t>
  </si>
  <si>
    <t>会使用设计软件：ps、cdr、ai等设计软件，2017.04-至今贵州黔商科技有限公司担任平面设计，负责外接项目微商城店铺搭建装修，logo设计等，微信公众号平台内容搭建与酒产品包装设计以及公司所需的宣传物料</t>
  </si>
  <si>
    <t>2008年7月-2011年6月凤冈第一中学高中部学习2012年9月-2016年6月成都理工大学广播影视学院艺术设计与动画系学习 2015.11-2017.04天津易信合投资管理有限公司（成都分公司）担任平面设计与网站banner设计</t>
  </si>
  <si>
    <t>520128372415</t>
  </si>
  <si>
    <t>01139</t>
  </si>
  <si>
    <t>石东琴</t>
  </si>
  <si>
    <t>522631199101067944</t>
  </si>
  <si>
    <t>19910106</t>
  </si>
  <si>
    <t>贵州省黎平县德顺乡平甫村四组</t>
  </si>
  <si>
    <t>工程管理（造价管理方向）</t>
  </si>
  <si>
    <t>14785090189</t>
  </si>
  <si>
    <t>2008年9月-2011年7月：就读于贵州省黎平县第三中学；2011年9月-2015年7月：就读于贵州财经大学工程管理（造价管理方向）专业；2015年7月-2018年4月就职于贵州昱龙招标有限公司从事招标工作；2018年5月至今：待业。</t>
  </si>
  <si>
    <t>520128373816</t>
  </si>
  <si>
    <t>01141</t>
  </si>
  <si>
    <t>李香朴</t>
  </si>
  <si>
    <t>511621199302076163</t>
  </si>
  <si>
    <t>19930207</t>
  </si>
  <si>
    <t>18798023396</t>
  </si>
  <si>
    <t>2007年9月—2010年7月，就读于四川省广安市岳池中学 2010年9月—2014年7月，就读于贵州师范大学数学与计算机科学院计算机科学与技术专业。 2014年9月至今，就职于贵州商学院（临聘）</t>
  </si>
  <si>
    <t>520128372522</t>
  </si>
  <si>
    <t>01143</t>
  </si>
  <si>
    <t>莫静</t>
  </si>
  <si>
    <t>520103199011274822</t>
  </si>
  <si>
    <t>19901127</t>
  </si>
  <si>
    <t>小学教育</t>
  </si>
  <si>
    <t>云南省楚雄师范学院</t>
  </si>
  <si>
    <t>15286079017</t>
  </si>
  <si>
    <t>2006.9-2009.6贵阳市第八中学文科 2009.9-2013.7云南省楚雄师范学院小学教育 2013.8-2015.10贵阳太阳鸟艺术设计有限公司行政文员 2015.11-2016.7雅关学校偏坡校区小学语文教师（临聘）</t>
  </si>
  <si>
    <t>520128375104</t>
  </si>
  <si>
    <t>01146</t>
  </si>
  <si>
    <t>付佳辉</t>
  </si>
  <si>
    <t>520201199110060013</t>
  </si>
  <si>
    <t>19911006</t>
  </si>
  <si>
    <t>18085837780</t>
  </si>
  <si>
    <t>2005.9-2008.7六盘水市水城县二中高中部学习 2008.9-2012.7贵州大学明德学院学习会计学 2012.7-2014.4贵州贵仁合担保有限公司从事会计工作 2014.5-2017.5贵州林海陶粒制造有限公司从事会计工作</t>
  </si>
  <si>
    <t>520128373305</t>
  </si>
  <si>
    <t>01148</t>
  </si>
  <si>
    <t>董启昕</t>
  </si>
  <si>
    <t>52012319950211014X</t>
  </si>
  <si>
    <t>19950211</t>
  </si>
  <si>
    <t>贵州省财经大学</t>
  </si>
  <si>
    <t>20150410</t>
  </si>
  <si>
    <t>1299023318@qq.com</t>
  </si>
  <si>
    <t>18786774769</t>
  </si>
  <si>
    <t>2010-2012年龙里一中， 2012-2015年贵州工商职业学院， 2017年12月毕业于贵州财经大学（非全日制）， 2015年4月至2017年10月贵州工商职业学院任职出纳 2017年10月至2018年5月贵州工商职业学院任职会计</t>
  </si>
  <si>
    <t>520128372905</t>
  </si>
  <si>
    <t>01149</t>
  </si>
  <si>
    <t>赖娇</t>
  </si>
  <si>
    <t>522423198708280025</t>
  </si>
  <si>
    <t>19870828</t>
  </si>
  <si>
    <t>法律文秘</t>
  </si>
  <si>
    <t>贵州省黔西县新型农村合作医疗领导小组办公室</t>
  </si>
  <si>
    <t>20081220</t>
  </si>
  <si>
    <t>15086329000</t>
  </si>
  <si>
    <t>2002年9月-2005年7月就读于黔西县第一中学，2005年9月-2008年7月就读于贵州警官职业学院，2008年12月-2009年12月在黔西县雨朵镇进行一村一大基础服务，2009年12月至今在黔西县新型农村合作医疗领导小组办公室工作</t>
  </si>
  <si>
    <t>520128372428</t>
  </si>
  <si>
    <t>01150</t>
  </si>
  <si>
    <t>张雨金</t>
  </si>
  <si>
    <t>522127198906160058</t>
  </si>
  <si>
    <t>19890616</t>
  </si>
  <si>
    <t>武汉市东湖开发区佳园路2号1301号</t>
  </si>
  <si>
    <t>中建西部建设贵州有限公司</t>
  </si>
  <si>
    <t>459821972@qq.com</t>
  </si>
  <si>
    <t>15912512745</t>
  </si>
  <si>
    <t>2005年至2008年，贵州省凤冈县龙潭中学，高中； 2008年至2012年，四川省成都市四川大学，大学； 2012年至今，中建西部建设股份有限公司，技术主管。</t>
  </si>
  <si>
    <t>520128378119</t>
  </si>
  <si>
    <t>01151</t>
  </si>
  <si>
    <t>李菊</t>
  </si>
  <si>
    <t>522225198811220022</t>
  </si>
  <si>
    <t>表演</t>
  </si>
  <si>
    <t>20110315</t>
  </si>
  <si>
    <t>18685036917</t>
  </si>
  <si>
    <t>2003—2006，思南中学 2006—2010，贵州大学 2011—2012，贵州省职工医院宣传科 2013—2017，贵州医科大学神奇名族医药学院学生处</t>
  </si>
  <si>
    <t>520128374407</t>
  </si>
  <si>
    <t>01152</t>
  </si>
  <si>
    <t>张晓慧</t>
  </si>
  <si>
    <t>520103198909276723</t>
  </si>
  <si>
    <t>19890927</t>
  </si>
  <si>
    <t>武汉工程大学</t>
  </si>
  <si>
    <t>20131031</t>
  </si>
  <si>
    <t>15519067766</t>
  </si>
  <si>
    <t>2005-2008贵阳市第一中学 2008-2012上海海洋大学 2015-2017武汉工程大学</t>
  </si>
  <si>
    <t>520128374221</t>
  </si>
  <si>
    <t>01157</t>
  </si>
  <si>
    <t>王刚琴</t>
  </si>
  <si>
    <t>52012219920109184X</t>
  </si>
  <si>
    <t>19920109</t>
  </si>
  <si>
    <t>应用化学（精细化工方向）</t>
  </si>
  <si>
    <t>20150716</t>
  </si>
  <si>
    <t>2397145035@qq.com</t>
  </si>
  <si>
    <t>15185122419</t>
  </si>
  <si>
    <t>15年至16年6月在车间做质检员；16年7月至今在生产技术部做基层管理人员。17年负责公司战略路径：搭建管理体系、推进最佳实践项目，获得17年公司A级项目一等奖，并获得燕京之星。</t>
  </si>
  <si>
    <t>2008年8月-2011年6月息烽永生中学；2011年9月-2015年7月沈阳化工大学；已取得CET6级证书，国家计算机C语言二级证书；</t>
  </si>
  <si>
    <t>520128373329</t>
  </si>
  <si>
    <t>01159</t>
  </si>
  <si>
    <t>任伟</t>
  </si>
  <si>
    <t>522226199006050017</t>
  </si>
  <si>
    <t>19900605</t>
  </si>
  <si>
    <t>广东省广州市荔湾区芳村大道南40号</t>
  </si>
  <si>
    <t>轮机工程</t>
  </si>
  <si>
    <t>武汉理工大学</t>
  </si>
  <si>
    <t>当代贵州期刊传媒集团</t>
  </si>
  <si>
    <t>20140715</t>
  </si>
  <si>
    <t>15814597130</t>
  </si>
  <si>
    <t>2006年9月至2010年7月，印江民族中学 2010年9月至2014年7月，就读于武汉理工大学 2014年7月至2017年5月，就职于广船国际有限公司 2017年5月至2017年11月，待业 2017年11月至今，就职于当代贵州期刊传媒集团</t>
  </si>
  <si>
    <t>520128371103</t>
  </si>
  <si>
    <t>01161</t>
  </si>
  <si>
    <t>刘黎霞</t>
  </si>
  <si>
    <t>522230198707070029</t>
  </si>
  <si>
    <t>19870707</t>
  </si>
  <si>
    <t>贵州省铜仁地区松桃县乌罗镇</t>
  </si>
  <si>
    <t>中建三局第一建设工程有限责任公司</t>
  </si>
  <si>
    <t>20110716</t>
  </si>
  <si>
    <t>造价员</t>
  </si>
  <si>
    <t>537739749@qq.com</t>
  </si>
  <si>
    <t>18985175521</t>
  </si>
  <si>
    <t>1、具备超高层建筑（200米以上）施工经验；2、熟悉施工现场管理，熟练使用清单、定额计价；3、熟悉施工全过程造价管理；4、性格开朗，健谈，工作积极负责。</t>
  </si>
  <si>
    <t>2004-2007年就读铜仁学院附属中学；2007-2011年就读河北工程大学；2011-2014年在中建八局西南公司（成都）工作，任商务部主管；2014-2015年在贵阳造价咨询公司工作；2015-2018年在中建三局工作，任项目商务经理。</t>
  </si>
  <si>
    <t>520128378021</t>
  </si>
  <si>
    <t>01162</t>
  </si>
  <si>
    <t>龙佳凤</t>
  </si>
  <si>
    <t>520102199207287821</t>
  </si>
  <si>
    <t>19920728</t>
  </si>
  <si>
    <t>贵阳市南明区总工会</t>
  </si>
  <si>
    <t>助理社会工作师</t>
  </si>
  <si>
    <t>13027882750</t>
  </si>
  <si>
    <t>2007年9月-2010年6月贵阳市第一中学 2010年9月-2014年6月天津商业大学行政管理系 2014年9月至今贵阳市南明区总工会社会化工会工作者</t>
  </si>
  <si>
    <t>520128377304</t>
  </si>
  <si>
    <t>01164</t>
  </si>
  <si>
    <t>余秋璇</t>
  </si>
  <si>
    <t>52010319831023202X</t>
  </si>
  <si>
    <t>19831023</t>
  </si>
  <si>
    <t>200606</t>
  </si>
  <si>
    <t>高级经济师</t>
  </si>
  <si>
    <t>注册咨询工程师</t>
  </si>
  <si>
    <t>yuqiuxuan@163.com</t>
  </si>
  <si>
    <t>13608564722</t>
  </si>
  <si>
    <t>1999-2002贵阳市第一中学 2002-2006西南大学人力资源管理专业 2007至今贵阳铝镁设计研究院有限公司</t>
  </si>
  <si>
    <t>520128373225</t>
  </si>
  <si>
    <t>01165</t>
  </si>
  <si>
    <t>程麟</t>
  </si>
  <si>
    <t>520103199112114828</t>
  </si>
  <si>
    <t>19911211</t>
  </si>
  <si>
    <t>重庆师范大学涉外商贸学院</t>
  </si>
  <si>
    <t>18984165266</t>
  </si>
  <si>
    <t>2007年9月-2010年6月就是就读于贵阳市兴农中学 2010年9月-2014年7月就读于重庆师范大学涉外商贸学院 2014年9月-2016年7月任职于贵阳市白云区永茂中学 2016年9月-至今任职于贵州建设职业技术学院</t>
  </si>
  <si>
    <t>520128370718</t>
  </si>
  <si>
    <t>01166</t>
  </si>
  <si>
    <t>吴秀武</t>
  </si>
  <si>
    <t>522632198907266813</t>
  </si>
  <si>
    <t>19890726</t>
  </si>
  <si>
    <t>南通大学</t>
  </si>
  <si>
    <t>514354695@qq.com</t>
  </si>
  <si>
    <t>15085929970</t>
  </si>
  <si>
    <t>2007.09—2010.06贵州省黄平民族中学高中学习； 2010.09—2014.06江苏省南通大学机械工程学院测控技术与仪器专业本科学习； 2014.07—2017.03贵州汇通华城股份有限公司工程技术部工程师</t>
  </si>
  <si>
    <t>520128375107</t>
  </si>
  <si>
    <t>01167</t>
  </si>
  <si>
    <t>潘永凤</t>
  </si>
  <si>
    <t>522701198509123121</t>
  </si>
  <si>
    <t>19850912</t>
  </si>
  <si>
    <t>20100101</t>
  </si>
  <si>
    <t>15086011488</t>
  </si>
  <si>
    <t>200109-200407都匀市第二中学读高中；200409-200807贵州大学读书；201001-201804党武乡人民政府工作人员；201805至今镇征收安置办主任</t>
  </si>
  <si>
    <t>520128375212</t>
  </si>
  <si>
    <t>01168</t>
  </si>
  <si>
    <t>张智</t>
  </si>
  <si>
    <t>522323199002046236</t>
  </si>
  <si>
    <t>19900204</t>
  </si>
  <si>
    <t>贵州省普安县楼下镇赵屯村五组</t>
  </si>
  <si>
    <t>黔西南州义龙新区审计局</t>
  </si>
  <si>
    <t>813977623@qq.com</t>
  </si>
  <si>
    <t>18083487168</t>
  </si>
  <si>
    <t>2008/9-2011/6就读于普安县第一中学 2011/9-2014/6就读于怀化职业技术学院 2015/3-2018/1就读于贵州大学</t>
  </si>
  <si>
    <t>本人在黔西南州审计局属于雇员，无正式编制</t>
  </si>
  <si>
    <t>520128372907</t>
  </si>
  <si>
    <t>01169</t>
  </si>
  <si>
    <t>吴璟</t>
  </si>
  <si>
    <t>522422199112213428</t>
  </si>
  <si>
    <t>19911221</t>
  </si>
  <si>
    <t>贵州省毕节公路管理局</t>
  </si>
  <si>
    <t>20160512</t>
  </si>
  <si>
    <t>18798017184</t>
  </si>
  <si>
    <t>2008.09——2010.06年就读于贵州省大方县第三中学 2010.09——2014.07就读于贵州民族大学 2014.07——2016.05待业 2016.05——至今就职于贵州省毕节公路管理局</t>
  </si>
  <si>
    <t>520128377027</t>
  </si>
  <si>
    <t>01171</t>
  </si>
  <si>
    <t>杨璇</t>
  </si>
  <si>
    <t>522121198912080240</t>
  </si>
  <si>
    <t>20140301</t>
  </si>
  <si>
    <t>18685053990</t>
  </si>
  <si>
    <t>2005.7-2008.9就读于遵义县第三中学 2008.9-2012.7就读于贵州名族大学人文科技学院 2014-至今就职于贵州建设职业技术学院</t>
  </si>
  <si>
    <t>520128374403</t>
  </si>
  <si>
    <t>01175</t>
  </si>
  <si>
    <t>胡成</t>
  </si>
  <si>
    <t>522527199207142316</t>
  </si>
  <si>
    <t>19920714</t>
  </si>
  <si>
    <t>中共铜仁市委政策研究室</t>
  </si>
  <si>
    <t>18608565767</t>
  </si>
  <si>
    <t>2007.09-2010.09贵州省习水县第五中学； 2010.09-2014.07贵州财经大学； 2014.07-2014.09待业； 2014.09-至今中共铜仁市委政策研究室。</t>
  </si>
  <si>
    <t>520128373124</t>
  </si>
  <si>
    <t>01177</t>
  </si>
  <si>
    <t>唐诗雲</t>
  </si>
  <si>
    <t>522635198812100027</t>
  </si>
  <si>
    <t>贵州省贵阳市云岩区友谊路230号4栋4单元2层1号</t>
  </si>
  <si>
    <t>动物科学</t>
  </si>
  <si>
    <t>13885518783</t>
  </si>
  <si>
    <t>属于全日制本科毕业</t>
  </si>
  <si>
    <t>2005.9-2008.7福泉市第三中学 2008.9-2012.7贵州大学动物科学 2013.9-2018.4麻江县农业局技术员</t>
  </si>
  <si>
    <t>520128377807</t>
  </si>
  <si>
    <t>01178</t>
  </si>
  <si>
    <t>刘莎莎</t>
  </si>
  <si>
    <t>520112198705020327</t>
  </si>
  <si>
    <t>贵州省贵阳市乌当区东风镇</t>
  </si>
  <si>
    <t>武汉科技大学</t>
  </si>
  <si>
    <t>20100801</t>
  </si>
  <si>
    <t>13809482799</t>
  </si>
  <si>
    <t>2003-2006新天学校高中 2006-2010武汉科技大学本科 2011-2012贵州康心药业有限公司质量管理员 2012-2013贵州益佰制药股份有限公司项目专员 2013-2018自由职业</t>
  </si>
  <si>
    <t>520128376610</t>
  </si>
  <si>
    <t>01180</t>
  </si>
  <si>
    <t>汪鸿</t>
  </si>
  <si>
    <t>522426199509108031</t>
  </si>
  <si>
    <t>19950910</t>
  </si>
  <si>
    <t>普通话二级甲等，计算机二级</t>
  </si>
  <si>
    <t>805236913@qq.com</t>
  </si>
  <si>
    <t>15086310509</t>
  </si>
  <si>
    <t>2010年9月—2013年7月就读于纳雍一中 2013年9月—2017年7月就读于贵州理工学院 2017年7月—待业</t>
  </si>
  <si>
    <t>520128376127</t>
  </si>
  <si>
    <t>01181</t>
  </si>
  <si>
    <t>522125199302253722</t>
  </si>
  <si>
    <t>19930225</t>
  </si>
  <si>
    <t>贵州省遵义市道真仡佬族苗族自治县</t>
  </si>
  <si>
    <t>贵阳市南明区人民检察院</t>
  </si>
  <si>
    <t>15286023124</t>
  </si>
  <si>
    <t>对工作有责任心，大局观念强，能认真负责完成工作要求； 行政工作经验丰富，熟练运用各类办公软件，具备较高较好的工作效率。</t>
  </si>
  <si>
    <t>200809-201107道真县金星中学 201109-201507贵州民族大学人文科技学院 201507-201807贵阳市南明区人民检察院</t>
  </si>
  <si>
    <t>520128376223</t>
  </si>
  <si>
    <t>01182</t>
  </si>
  <si>
    <t>张恒交</t>
  </si>
  <si>
    <t>530325199210141134</t>
  </si>
  <si>
    <t>云南曲靖</t>
  </si>
  <si>
    <t>信息系统管理</t>
  </si>
  <si>
    <t>国防科技大学</t>
  </si>
  <si>
    <t>1098364073@qq.com</t>
  </si>
  <si>
    <t>17689506300</t>
  </si>
  <si>
    <t>2008年9月—2012年6月就读于富源县第四中学；2012年12月—2014年8月服役于武警西藏总队八中队；2014年9月—2017年6月服役于武警石家庄士官学校；2017年7月—2017年12月服役于武警拉萨支队；于2017年12月退役。</t>
  </si>
  <si>
    <t>520128376918</t>
  </si>
  <si>
    <t>01186</t>
  </si>
  <si>
    <t>练爽</t>
  </si>
  <si>
    <t>520103199110152847</t>
  </si>
  <si>
    <t>贵州省广告会展有限责任公司</t>
  </si>
  <si>
    <t>15285561342</t>
  </si>
  <si>
    <t>2007年9月-2010年7月就读于贵阳市第八中学 2010年9月-2014年7月就读于贵州民族大学人文科技学院</t>
  </si>
  <si>
    <t>520128371822</t>
  </si>
  <si>
    <t>01190</t>
  </si>
  <si>
    <t>周楚婷</t>
  </si>
  <si>
    <t>532123198905050021</t>
  </si>
  <si>
    <t>19890505</t>
  </si>
  <si>
    <t>云南巧家</t>
  </si>
  <si>
    <t>高等学校教师职业资格</t>
  </si>
  <si>
    <t>644198176@qq.com</t>
  </si>
  <si>
    <t>13885887771</t>
  </si>
  <si>
    <t>从事高校思想政治教育工作5年</t>
  </si>
  <si>
    <t>2003年9月至2006年7月，就读于云南省巧家县第一中学； 2006年9月至2010年7月，就读于大同大学政法学院思想政治教育专业； 2010年9月至2013年6月，就读于云南大学马克思主义学院思想政治教育专业；</t>
  </si>
  <si>
    <t>520128373630</t>
  </si>
  <si>
    <t>01194</t>
  </si>
  <si>
    <t>张大维</t>
  </si>
  <si>
    <t>522725199201155210</t>
  </si>
  <si>
    <t>19920115</t>
  </si>
  <si>
    <t>江西科技学院</t>
  </si>
  <si>
    <t>20130307</t>
  </si>
  <si>
    <t>15519555388</t>
  </si>
  <si>
    <t>200609-200906：瓮安一中（高中）；2009-2013：江西科技学院（大学）；2013-2016：实习就业，在深圳格瑞塑胶制品公司从事国际贸易，担任外贸主管；2016-2018：外企，在DGF从事国际进出口运输工作，担任客户经理。</t>
  </si>
  <si>
    <t>520128371513</t>
  </si>
  <si>
    <t>01195</t>
  </si>
  <si>
    <t>杨再国</t>
  </si>
  <si>
    <t>522229199003163015</t>
  </si>
  <si>
    <t>19900316</t>
  </si>
  <si>
    <t>贵州省铜仁市松桃苗族自治县冷水溪镇石门村金家湾组</t>
  </si>
  <si>
    <t>904683596@QQ.com</t>
  </si>
  <si>
    <t>18798748028</t>
  </si>
  <si>
    <t>2011.09-2013.07就读于贵州省松桃民族中学 2013.09-2014.07就读于铜仁新希望学校 2014.09-2018.07就读于贵州师范大学求是学院</t>
  </si>
  <si>
    <t>520128373514</t>
  </si>
  <si>
    <t>01199</t>
  </si>
  <si>
    <t>燕玲</t>
  </si>
  <si>
    <t>520181199102193621</t>
  </si>
  <si>
    <t>19910219</t>
  </si>
  <si>
    <t>15985004415</t>
  </si>
  <si>
    <t>2008.09~2011.07就读于清镇市第一中学 2011.09~2015.07就读于贵州师范大学 2015.07~2016.06待业 2016.06~2018.07在白云区爱心学校担任英语教师及团支部书记 2018.07~至今待业</t>
  </si>
  <si>
    <t>520128372223</t>
  </si>
  <si>
    <t>01201</t>
  </si>
  <si>
    <t>彭艳</t>
  </si>
  <si>
    <t>522121199206161021</t>
  </si>
  <si>
    <t>湖北理工学院</t>
  </si>
  <si>
    <t>贵州富盛电子商务股份有限公司/中国平安财产保险遵义支公司</t>
  </si>
  <si>
    <t>841675981@qq.com</t>
  </si>
  <si>
    <t>13608589013</t>
  </si>
  <si>
    <t>2016年7月-2016年11月贵州富盛电子商务股份有限公司电话销售 2017年12月-2017年6月中国平安财产保险遵义支公司服务专员岗位 2017年7月-2018年6月中国平安财产保险遵义支公司总监助理岗位</t>
  </si>
  <si>
    <t>520128371229</t>
  </si>
  <si>
    <t>01202</t>
  </si>
  <si>
    <t>陶胜军</t>
  </si>
  <si>
    <t>522401198507066235</t>
  </si>
  <si>
    <t>19850706</t>
  </si>
  <si>
    <t>贵州省毕节市亮岩镇裕群村群新组11号</t>
  </si>
  <si>
    <t>贵州海螺建筑装饰工程有限公司</t>
  </si>
  <si>
    <t>935028337</t>
  </si>
  <si>
    <t>15285121857</t>
  </si>
  <si>
    <t>2013年7月实习于贵州绿化建筑装饰工程有限公司设计师助理 2015年9月工作于中铁五局工程集团第一工程有限公司设计师 2016年7月工作于贵州海螺建筑装饰工程有限公司任设计师</t>
  </si>
  <si>
    <t>2003年7月-2009年9月毕业贵州省毕节市燕子口中学 2009年7月-2013年9月毕业贵州民族大学</t>
  </si>
  <si>
    <t>520128376423</t>
  </si>
  <si>
    <t>01203</t>
  </si>
  <si>
    <t>梁晨晨</t>
  </si>
  <si>
    <t>632801199202040028</t>
  </si>
  <si>
    <t>19920204</t>
  </si>
  <si>
    <t>2014</t>
  </si>
  <si>
    <t>18798005215</t>
  </si>
  <si>
    <t>2007.6-2008.9安徽省砀山县铁路中学 2009.9-2010.6青海省格尔木市二中 2010.9-2014.6贵州大学 2014.8-2015.3贵州天品集团 2015.6-2018.3贵州宏立城物业有限公司</t>
  </si>
  <si>
    <t>520128376019</t>
  </si>
  <si>
    <t>01204</t>
  </si>
  <si>
    <t>姚磊</t>
  </si>
  <si>
    <t>522121199005210835</t>
  </si>
  <si>
    <t>19900521</t>
  </si>
  <si>
    <t>20150630</t>
  </si>
  <si>
    <t>18285106152</t>
  </si>
  <si>
    <t>2007年9月至2011年7月就读于遵义县第二中学 2011年9月至2014年7月就读于贵州交通职业技术学院 2014年9月至2015年6月就读于贵州大学（自考本科） 2015年6月至2017年7月工作于黔南交通试验检测有限公司</t>
  </si>
  <si>
    <t>520128371212</t>
  </si>
  <si>
    <t>01205</t>
  </si>
  <si>
    <t>黄琴松</t>
  </si>
  <si>
    <t>52212219911219403X</t>
  </si>
  <si>
    <t>19911219</t>
  </si>
  <si>
    <t>旅游管理（英语导游）</t>
  </si>
  <si>
    <t>苏宁云商销售有限公司</t>
  </si>
  <si>
    <t>2015</t>
  </si>
  <si>
    <t>605106657@qq.com</t>
  </si>
  <si>
    <t>18984230231</t>
  </si>
  <si>
    <t>2008.9—2011.6就读于桐梓县第二高级中学 2011.9—2015.7就读于贵州民族大学 2015.8—2017.10四季康连锁药业 2018.1—至今苏宁云商销售有限公司</t>
  </si>
  <si>
    <t>520128373106</t>
  </si>
  <si>
    <t>01207</t>
  </si>
  <si>
    <t>古丽</t>
  </si>
  <si>
    <t>652823199210203327</t>
  </si>
  <si>
    <t>新疆</t>
  </si>
  <si>
    <t>广西商业技师学院</t>
  </si>
  <si>
    <t>助理讲师(技校)</t>
  </si>
  <si>
    <t>中等职业学校教师资格证</t>
  </si>
  <si>
    <t>1403420570@qq.com</t>
  </si>
  <si>
    <t>18777303280</t>
  </si>
  <si>
    <t>对待工作认真努力，对待学生有耐心</t>
  </si>
  <si>
    <t>2008.08-2011.06新疆农二师华山中学 2011.08-2016.06天津职业技术师范大学 2015.08-2016.05天津聚彩家居销售 2016.07-至今广西商业技师学院专职教师</t>
  </si>
  <si>
    <t>520128376710</t>
  </si>
  <si>
    <t>01209</t>
  </si>
  <si>
    <t>罗朝霞</t>
  </si>
  <si>
    <t>522229199208174826</t>
  </si>
  <si>
    <t>工程管理（工程造价方向）</t>
  </si>
  <si>
    <t>湖南昌达输变电建设有限公司</t>
  </si>
  <si>
    <t>601548212@qq.com</t>
  </si>
  <si>
    <t>18285149054</t>
  </si>
  <si>
    <t>2008-2011年就读于松桃民族中学，2011-2015年就读于贵州大学明德学院，2015年7月至2018年7月在湖南昌达输变电建设有限公司从事预算工作</t>
  </si>
  <si>
    <t>520128375629</t>
  </si>
  <si>
    <t>01210</t>
  </si>
  <si>
    <t>母锐</t>
  </si>
  <si>
    <t>520103199308071225</t>
  </si>
  <si>
    <t>19930807</t>
  </si>
  <si>
    <t>2508756089@qq.com</t>
  </si>
  <si>
    <t>15685907760</t>
  </si>
  <si>
    <t>2009—2011遵义市南白中学 2011—2015贵州师范大学 2015—2018贵州省商务厅</t>
  </si>
  <si>
    <t>520128373226</t>
  </si>
  <si>
    <t>01211</t>
  </si>
  <si>
    <t>王久忆</t>
  </si>
  <si>
    <t>520103198311243636</t>
  </si>
  <si>
    <t>19831124</t>
  </si>
  <si>
    <t>20080401</t>
  </si>
  <si>
    <t>17716685491</t>
  </si>
  <si>
    <t>99.9-02.6中国水利水电第九工程局子弟学校高中03.9-07.6河南大学环境与规划学院地理信息系统业08.4-10.11贵阳市国土资源局乌当区分局11.6-15.10龙里县国土资源局15.10-18.7贵阳市医院管理（集团）有限公司</t>
  </si>
  <si>
    <t>520128374104</t>
  </si>
  <si>
    <t>01213</t>
  </si>
  <si>
    <t>袁雯</t>
  </si>
  <si>
    <t>520112199008252549</t>
  </si>
  <si>
    <t>19900825</t>
  </si>
  <si>
    <t>贵州大自然科技股份有限公司</t>
  </si>
  <si>
    <t>695098239@qq.com</t>
  </si>
  <si>
    <t>15285590381</t>
  </si>
  <si>
    <t>2006-2009：贵州师范大学附属中学 2009-2013：东北石油大学 2013-2014：必胜客餐厅副经理 2015-2018：贵州大自然科技股份有限公司内部培训师</t>
  </si>
  <si>
    <t>520128370414</t>
  </si>
  <si>
    <t>01214</t>
  </si>
  <si>
    <t>彭越</t>
  </si>
  <si>
    <t>522222199101120049</t>
  </si>
  <si>
    <t>贵州省贵阳市花溪区党武镇</t>
  </si>
  <si>
    <t>园林（景观设计方向）</t>
  </si>
  <si>
    <t>四川农业大学</t>
  </si>
  <si>
    <t>党武镇人民政府</t>
  </si>
  <si>
    <t>20131120</t>
  </si>
  <si>
    <t>18722947159</t>
  </si>
  <si>
    <t>2006年9月－－2009年6月，铜仁市第一中学； 2009年9月－－2013年6月，四川农业大学； 2013年11月至今，党武镇人民政府。</t>
  </si>
  <si>
    <t>520128374404</t>
  </si>
  <si>
    <t>01215</t>
  </si>
  <si>
    <t>张倩倩</t>
  </si>
  <si>
    <t>522121199410191228</t>
  </si>
  <si>
    <t>20161101</t>
  </si>
  <si>
    <t>18585278489</t>
  </si>
  <si>
    <t>2009.09-2012.07遵义县第三中学 2012.09-2016.06成都理工大学工程技术学院</t>
  </si>
  <si>
    <t>520128375307</t>
  </si>
  <si>
    <t>01216</t>
  </si>
  <si>
    <t>李莹</t>
  </si>
  <si>
    <t>520113199005230420</t>
  </si>
  <si>
    <t>19900523</t>
  </si>
  <si>
    <t>15085983310</t>
  </si>
  <si>
    <t>2005年9月-2008年7月：白云六中读高中 2008年9月-2012年7月：就读于贵州大学科技学院新闻学专业 2015年9月-2017年9月：贵阳市白云区白云社保中心为协管人员</t>
  </si>
  <si>
    <t>520128376012</t>
  </si>
  <si>
    <t>01217</t>
  </si>
  <si>
    <t>钟强</t>
  </si>
  <si>
    <t>522127199105020017</t>
  </si>
  <si>
    <t>19910502</t>
  </si>
  <si>
    <t>土木工程（岩土工程方向）</t>
  </si>
  <si>
    <t>13096730099</t>
  </si>
  <si>
    <t>2008.09-2011.07就读于凤冈县第一中学 2011.09-2015.07就读于贵州大学明德学院 2015.07-至今待业</t>
  </si>
  <si>
    <t>520128374608</t>
  </si>
  <si>
    <t>01218</t>
  </si>
  <si>
    <t>龙梅</t>
  </si>
  <si>
    <t>522626197908180040</t>
  </si>
  <si>
    <t>19790818</t>
  </si>
  <si>
    <t>贵州岑巩</t>
  </si>
  <si>
    <t>200705</t>
  </si>
  <si>
    <t>13595068301</t>
  </si>
  <si>
    <t>1999.9-2001.7贵师大（专）2004.3-2006.1贵大（本）2004.9-2006.4贵州电大（专）2014.9-2017.7贵财大（硕士）2007.5-2010.9交流中心2011.5-2012.7图书馆2017.8.-2018.5贵州省动监所（见习）</t>
  </si>
  <si>
    <t>520128374103</t>
  </si>
  <si>
    <t>01220</t>
  </si>
  <si>
    <t>王磊</t>
  </si>
  <si>
    <t>522225198802150018</t>
  </si>
  <si>
    <t>392062081@qq.com</t>
  </si>
  <si>
    <t>18302523925</t>
  </si>
  <si>
    <t>2003年9月至2006年7月，高中就读于贵州省思南县民族中学； 2006年9月至2010年7月，本科就读于贵州财经学院商务学院； 2013年9月至2016年7月，硕士研究生就读于贵州财经大学。</t>
  </si>
  <si>
    <t>520128373519</t>
  </si>
  <si>
    <t>01221</t>
  </si>
  <si>
    <t>袁霞</t>
  </si>
  <si>
    <t>522132199207016327</t>
  </si>
  <si>
    <t>体育教育</t>
  </si>
  <si>
    <t>高级中学体育教师资格证</t>
  </si>
  <si>
    <t>18166956234</t>
  </si>
  <si>
    <t>2008.09-2011.07就读于习水县第五中学 2011.09-2015.07就读于贵州民族大学 2015.09至今在贵州职业技术学院任教</t>
  </si>
  <si>
    <t>520128374615</t>
  </si>
  <si>
    <t>01224</t>
  </si>
  <si>
    <t>杨胜成</t>
  </si>
  <si>
    <t>522732198806094616</t>
  </si>
  <si>
    <t>19880609</t>
  </si>
  <si>
    <t>贵州省三都县</t>
  </si>
  <si>
    <t>体育教育专业</t>
  </si>
  <si>
    <t>三都水族自治县打鱼民族学校</t>
  </si>
  <si>
    <t>523228953@qq.com</t>
  </si>
  <si>
    <t>18798014353</t>
  </si>
  <si>
    <t>自参加工作以来，担任过班主任、政教处主任，安全处主任、学校教育扶贫办主任，在工作上兢兢业业，求真务实，脚踏实地的工作，功夫不负有心人，期间获得优秀班主任、优秀教师、先进个人等荣誉称号。</t>
  </si>
  <si>
    <t>2006年9月－－2010年7月就读于贵州省三都民族中学 2010年9月－－2014年7月就读于贵州民族大学体育教育专业 2014年9月至今在打鱼民族学校任教</t>
  </si>
  <si>
    <t>520128376826</t>
  </si>
  <si>
    <t>01227</t>
  </si>
  <si>
    <t>李云飞</t>
  </si>
  <si>
    <t>522425198911216320</t>
  </si>
  <si>
    <t>19891121</t>
  </si>
  <si>
    <t>贵州省织金县以那镇松林村左家湾组</t>
  </si>
  <si>
    <t>丽水学院</t>
  </si>
  <si>
    <t>18286040650</t>
  </si>
  <si>
    <t>毕业五年一直从事景观设计中植物配置部分，做过市政植物配置、酒店植物配置、小区植物配置、医院植物配置、湿地公园植物配置等不同类型项目。</t>
  </si>
  <si>
    <t>2005.09-2008.07织金五中 2009.09-2013.06丽水学院</t>
  </si>
  <si>
    <t>520128372908</t>
  </si>
  <si>
    <t>01228</t>
  </si>
  <si>
    <t>罗廷村</t>
  </si>
  <si>
    <t>522731199211108298</t>
  </si>
  <si>
    <t>2297764611@qq.com</t>
  </si>
  <si>
    <t>18884927845</t>
  </si>
  <si>
    <t>2008年9月至2011年6月于惠水民族中学求学。 2011年9月至2015年7月于铜仁学院求学。 2015年9月至2017年9月于天津武警消防总队河西支队服兵役。 2017年11月至2018年5月于贵州西南国际商贸城任消防专员。</t>
  </si>
  <si>
    <t>520128371812</t>
  </si>
  <si>
    <t>01229</t>
  </si>
  <si>
    <t>罗楠</t>
  </si>
  <si>
    <t>520102198905162028</t>
  </si>
  <si>
    <t>19890516</t>
  </si>
  <si>
    <t>贵阳市南明区河滨社区服务中心（非正式在编）</t>
  </si>
  <si>
    <t>20130301</t>
  </si>
  <si>
    <t>18608507387</t>
  </si>
  <si>
    <t>2004.09——2007.07贵阳市第六中学 2007.09——2011.07贵州大学明德学院 2013.03——至今贵阳市南明区河滨社区服务中心党建工作部（非正式在编）</t>
  </si>
  <si>
    <t>520128376930</t>
  </si>
  <si>
    <t>01236</t>
  </si>
  <si>
    <t>杨云滟</t>
  </si>
  <si>
    <t>520103199201243226</t>
  </si>
  <si>
    <t>19920124</t>
  </si>
  <si>
    <t>长江师范学院</t>
  </si>
  <si>
    <t>贵州天勤至诚财务咨询有限公司</t>
  </si>
  <si>
    <t>201503</t>
  </si>
  <si>
    <t>初级会计资格</t>
  </si>
  <si>
    <t>18985051605</t>
  </si>
  <si>
    <t>2007年9月-2010年6月，就读贵州省实验中学； 2010年9月-2014年6月，就读长江师范学院； 2015年3月-2017年4月，在贵阳市南明区残疾人联合会工作； 2018年7月-至今，在贵州天勤至诚财务咨询有限公司工作。</t>
  </si>
  <si>
    <t>520128378005</t>
  </si>
  <si>
    <t>01238</t>
  </si>
  <si>
    <t>杨建梅</t>
  </si>
  <si>
    <t>522132199108032241</t>
  </si>
  <si>
    <t>19910803</t>
  </si>
  <si>
    <t>遵义习水</t>
  </si>
  <si>
    <t>旅游管理（酒店方向）</t>
  </si>
  <si>
    <t>贵阳亨特索菲特酒店</t>
  </si>
  <si>
    <t>20140502</t>
  </si>
  <si>
    <t>全国计算机二级，普通话导游资格证，高级中学英语教师资格证</t>
  </si>
  <si>
    <t>maggie625827@163.com</t>
  </si>
  <si>
    <t>18798025827</t>
  </si>
  <si>
    <t>2006.09-2009.06就读于习水县第三中学 2009.09-2010.06就读于习水县第五完全中学 2010.09-2014.07就读于贵州师范大学旅游管理专业</t>
  </si>
  <si>
    <t>520128373815</t>
  </si>
  <si>
    <t>01239</t>
  </si>
  <si>
    <t>何博</t>
  </si>
  <si>
    <t>522424199601153211</t>
  </si>
  <si>
    <t>19960115</t>
  </si>
  <si>
    <t>18300892602</t>
  </si>
  <si>
    <t>2010年9月-2013年7月贵州省金沙县第一中学 2013年9月-2017年7月贵州大学明德学院</t>
  </si>
  <si>
    <t>520128374808</t>
  </si>
  <si>
    <t>01242</t>
  </si>
  <si>
    <t>赵雪君</t>
  </si>
  <si>
    <t>150302199010302022</t>
  </si>
  <si>
    <t>19901030</t>
  </si>
  <si>
    <t>内蒙古乌海市海勃湾区</t>
  </si>
  <si>
    <t>贵州新黔瑞记帐咨询有限公司（外派至贵安新区税务局）</t>
  </si>
  <si>
    <t>20121011</t>
  </si>
  <si>
    <t>894528932@qq.com</t>
  </si>
  <si>
    <t>18047352063</t>
  </si>
  <si>
    <t>2006.9-2009.6乌海市第一中学、2009.9-2012.7上海思博职业技术学院（计算机）统招、2012.9-2015.1中央广播电视大学（会计学）、2012.10-2016.4公司出纳、2016.5-现在贵安新区税务局办税服务厅窗口工作人员</t>
  </si>
  <si>
    <t>520128376908</t>
  </si>
  <si>
    <t>01243</t>
  </si>
  <si>
    <t>胡晓明</t>
  </si>
  <si>
    <t>520102198809263814</t>
  </si>
  <si>
    <t>19880926</t>
  </si>
  <si>
    <t>黔南州独山县政务服务中心</t>
  </si>
  <si>
    <t>409607675@qq.com</t>
  </si>
  <si>
    <t>15985128023</t>
  </si>
  <si>
    <t>研究生为在职攻读 本科毕业时间为2011年7月1日，2012年7月参加工作。</t>
  </si>
  <si>
    <t>2007.09—2011.07贵州省贵阳学院计算机科学与技术专业 2015.09—2018.03贵州省独山县上司镇水利站工作员 2018.03—至今贵州省独山县政务服务中心工作员 2015.09—2018.07贵州大学工商管理硕士研究生（在职）</t>
  </si>
  <si>
    <t>520128377729</t>
  </si>
  <si>
    <t>01246</t>
  </si>
  <si>
    <t>伍泉水</t>
  </si>
  <si>
    <t>522126199311251012</t>
  </si>
  <si>
    <t>19931125</t>
  </si>
  <si>
    <t>大连理工大学</t>
  </si>
  <si>
    <t>949096183@qq.com</t>
  </si>
  <si>
    <t>15382170995</t>
  </si>
  <si>
    <t>退役大学生士兵 2014.09—2016.09服役于中国人民解放军某部</t>
  </si>
  <si>
    <t>2009.09—2012.06贵州师大附中学生 2012.09—2014.06大连理工大学学生 2014.09—2016.09中国人民解放军战士 2016.09—2017.06大连理工大学毕业</t>
  </si>
  <si>
    <t>520128377720</t>
  </si>
  <si>
    <t>01247</t>
  </si>
  <si>
    <t>522401198712278456</t>
  </si>
  <si>
    <t>19871227</t>
  </si>
  <si>
    <t>遵义医学院</t>
  </si>
  <si>
    <t>贵阳观山湖区世纪城第一居委会</t>
  </si>
  <si>
    <t>502044541@qq.com</t>
  </si>
  <si>
    <t>13765004610</t>
  </si>
  <si>
    <t>2005年9月到2009年7月：就读于毕节市民族中学 2009年9月到2013年7月，就读于遵义医学院 2014年2月-2017年6月：贵阳观山湖区世纪城第一居委会驻居大学生</t>
  </si>
  <si>
    <t>520128372110</t>
  </si>
  <si>
    <t>01248</t>
  </si>
  <si>
    <t>张颖</t>
  </si>
  <si>
    <t>522401199105117022</t>
  </si>
  <si>
    <t>19910511</t>
  </si>
  <si>
    <t>浙江中医药大学</t>
  </si>
  <si>
    <t>毕节良驹悦驰汽车服务有限公司</t>
  </si>
  <si>
    <t>20160713</t>
  </si>
  <si>
    <t>867718099@qq.com</t>
  </si>
  <si>
    <t>13908579450</t>
  </si>
  <si>
    <t>2008-2011就读于毕节市第一中学 2012-2016就读于浙江中医药大学 2016-2017在毕节市食品药品监督管理局见习 2017-至今在毕节良驹悦驰汽车服务有限公司工作</t>
  </si>
  <si>
    <t>520128377005</t>
  </si>
  <si>
    <t>01249</t>
  </si>
  <si>
    <t>刘彪</t>
  </si>
  <si>
    <t>522501198809089411</t>
  </si>
  <si>
    <t>19880908</t>
  </si>
  <si>
    <t>贵州安顺市</t>
  </si>
  <si>
    <t>天津理工大学</t>
  </si>
  <si>
    <t>贵阳时代沃顿科技有限公司</t>
  </si>
  <si>
    <t>13765069630</t>
  </si>
  <si>
    <t>2005.9-2008.7安顺第二高级中学 2008.9-2012.7天津理工大学 2012.7-2014.3贵州煤田地球物理勘探有限公司 2014.5-2017.3杭州和利时自动化有限公司 2017.3-至今贵阳时代沃顿科技有限公司</t>
  </si>
  <si>
    <t>520128371307</t>
  </si>
  <si>
    <t>01250</t>
  </si>
  <si>
    <t>余秋杉</t>
  </si>
  <si>
    <t>52250119940307162X</t>
  </si>
  <si>
    <t>19940307</t>
  </si>
  <si>
    <t>音乐学（学前教育师资）</t>
  </si>
  <si>
    <t>安顺城市服务学校</t>
  </si>
  <si>
    <t>531127512@qq.com</t>
  </si>
  <si>
    <t>13086930002</t>
  </si>
  <si>
    <t>2009.9-2012.7安顺学院附中 2012.9-2016.7黔南民族师范学院 2016.7-2017.9厦门中昌宏金属制品有限公司 2017.9-至今安顺城市服务学校（外聘教师）</t>
  </si>
  <si>
    <t>520128377517</t>
  </si>
  <si>
    <t>01253</t>
  </si>
  <si>
    <t>杨秀文</t>
  </si>
  <si>
    <t>522121198908223616</t>
  </si>
  <si>
    <t>江南大学</t>
  </si>
  <si>
    <t>贵州文扬伟业科技有限公司</t>
  </si>
  <si>
    <t>1477402978@qq.com</t>
  </si>
  <si>
    <t>15585299826</t>
  </si>
  <si>
    <t>2014年7月至2018年6月，贵州文扬伟业科技有限公司。</t>
  </si>
  <si>
    <t>2005年9月-2009年7月，鸭溪中学； 2009年9月-2010年7月，遵义县第三中学； 2010年9月-2014年7月，江南大学。</t>
  </si>
  <si>
    <t>520128376812</t>
  </si>
  <si>
    <t>01254</t>
  </si>
  <si>
    <t>杨茂俄</t>
  </si>
  <si>
    <t>52242319880508152X</t>
  </si>
  <si>
    <t>19880508</t>
  </si>
  <si>
    <t>18230825215</t>
  </si>
  <si>
    <t>2008年9月——2011年6月贵州省黔西一中 2011年9月——2015年7月贵州工程应用技术学院 2015年9月——2018年7月在贵州省金沙县长坝镇中心完全小学任教</t>
  </si>
  <si>
    <t>520128376806</t>
  </si>
  <si>
    <t>01257</t>
  </si>
  <si>
    <t>陈厅</t>
  </si>
  <si>
    <t>520202198806267436</t>
  </si>
  <si>
    <t>19880626</t>
  </si>
  <si>
    <t>贵州省盘县大山镇已卖村7组</t>
  </si>
  <si>
    <t>盘州市盘州古城开发管理有限责任公司</t>
  </si>
  <si>
    <t>20150421</t>
  </si>
  <si>
    <t>1028998058</t>
  </si>
  <si>
    <t>18285826070</t>
  </si>
  <si>
    <t>2007.9-2010.7，在盘县二中读高中； 2010.9-2014.7，在六盘水师范学院读大学； 2015.4至今，在盘州市盘州古城开发管理有限责任公司工作。</t>
  </si>
  <si>
    <t>520128372120</t>
  </si>
  <si>
    <t>01259</t>
  </si>
  <si>
    <t>陈安平</t>
  </si>
  <si>
    <t>520111199004211532</t>
  </si>
  <si>
    <t>19900421</t>
  </si>
  <si>
    <t>贵阳海信网络科技有限公司</t>
  </si>
  <si>
    <t>183464574@qq.com</t>
  </si>
  <si>
    <t>18198648360</t>
  </si>
  <si>
    <t>200609-200906就读于贵阳市清华中学；200909-201306就读于重庆理工大学测控技术与仪器专业；201307-201512在贵州汇通华城股份有限公司工作；201603至今在贵阳市海信网络科技有限公司工作</t>
  </si>
  <si>
    <t>520128375509</t>
  </si>
  <si>
    <t>01260</t>
  </si>
  <si>
    <t>522425199203276343</t>
  </si>
  <si>
    <t>19920327</t>
  </si>
  <si>
    <t>20150415</t>
  </si>
  <si>
    <t>2580824176@qq.com</t>
  </si>
  <si>
    <t>18785031529</t>
  </si>
  <si>
    <t>一、高中、2008年9月至2011年6月、贵阳市第三实验中学；大学、2011年9月至2015年7月、贵州财经大学社会工作专业。 二、2015年4月至2017年8月，贵阳市乌当区振新人心齐社区志愿者服务中心，项目主管。</t>
  </si>
  <si>
    <t>520128374616</t>
  </si>
  <si>
    <t>01261</t>
  </si>
  <si>
    <t>旷野</t>
  </si>
  <si>
    <t>520102198712065811</t>
  </si>
  <si>
    <t>19871206</t>
  </si>
  <si>
    <t>20121112</t>
  </si>
  <si>
    <t>229819318@qq.com</t>
  </si>
  <si>
    <t>13765134423</t>
  </si>
  <si>
    <t>2003年9月-2006年7月就读于贵阳市39中学 2006年9月-2010年7月就读于贵州师范大学求是学院</t>
  </si>
  <si>
    <t>520128377530</t>
  </si>
  <si>
    <t>01262</t>
  </si>
  <si>
    <t>张薴方</t>
  </si>
  <si>
    <t>520103199110096726</t>
  </si>
  <si>
    <t>19911009</t>
  </si>
  <si>
    <t>20140521</t>
  </si>
  <si>
    <t>807268422@qq.com</t>
  </si>
  <si>
    <t>15597723827</t>
  </si>
  <si>
    <t>200709-201007贵阳市第五中学高中 201009-201407贵州大学经济学院本科 201405-201505贵阳星力百货集团有限公司主管 201706-201807贵州车美时光信息科技有限公司研发</t>
  </si>
  <si>
    <t>520128373622</t>
  </si>
  <si>
    <t>01263</t>
  </si>
  <si>
    <t>樊帆</t>
  </si>
  <si>
    <t>522227199112200046</t>
  </si>
  <si>
    <t>19911220</t>
  </si>
  <si>
    <t>贵州省贵阳市花溪区贵州大学北区</t>
  </si>
  <si>
    <t>德江县财政局</t>
  </si>
  <si>
    <t>18798035258</t>
  </si>
  <si>
    <t>2007.09-2010.07就读德江县一中；2010.09-2011.07就读贵州大学少数民族预科；2011.09-2015.07就读贵州大学明德学院；2015.09-2017.08就业沿河县人民政府金融工作办公室；2017.08至今就业德江县财政局</t>
  </si>
  <si>
    <t>520128370119</t>
  </si>
  <si>
    <t>01265</t>
  </si>
  <si>
    <t>520122199005263819</t>
  </si>
  <si>
    <t>19900526</t>
  </si>
  <si>
    <t>贵州省贵阳市息烽县青山苗族乡冗坝村冗一组</t>
  </si>
  <si>
    <t>1061977804@qq.com</t>
  </si>
  <si>
    <t>16685308543</t>
  </si>
  <si>
    <t>2007.9-2010.7就读与息烽县第一中学； 2010.9-2014.7就读于大连民族学院； 2014.8-2015.3上海陶氏化学，消防工程师； 2015.6-2018.3南京友联消防工程有限公司，资料管理员</t>
  </si>
  <si>
    <t>520128370907</t>
  </si>
  <si>
    <t>01266</t>
  </si>
  <si>
    <t>杨世杰</t>
  </si>
  <si>
    <t>522225199409091212</t>
  </si>
  <si>
    <t>19940909</t>
  </si>
  <si>
    <t>974849645@qq.com</t>
  </si>
  <si>
    <t>19985915094</t>
  </si>
  <si>
    <t>2009年到2014年，毕业于思南民族中学 2014年到2018年，毕业于湖北科技学院 2016年9月到2017年6月，受邀任教于咸宁职业技术学院，主教声乐、视唱练耳课程</t>
  </si>
  <si>
    <t>520128377616</t>
  </si>
  <si>
    <t>01267</t>
  </si>
  <si>
    <t>吴伟</t>
  </si>
  <si>
    <t>522125199309122215</t>
  </si>
  <si>
    <t>19930912</t>
  </si>
  <si>
    <t>贵州省道真仡佬族苗族自治县</t>
  </si>
  <si>
    <t>18217606078</t>
  </si>
  <si>
    <t>在学校（西安外事学院）学生会里荣获“优秀干事”荣誉证书，在贵州凯特置业有限公司荣获“公司员工最佳进步奖”荣誉证书。</t>
  </si>
  <si>
    <t>2009.9—2012.7就读于道真中学；2012.9—2016.7就读于西安外事学院；2015.10-2016.2遵义中禧互联网金融服务中心（实习）；2016.7-2017.8上海链家房地产经纪有限公司；2017.9-2018.7贵州凯特置业有限公司。</t>
  </si>
  <si>
    <t>520128376726</t>
  </si>
  <si>
    <t>01268</t>
  </si>
  <si>
    <t>黄新钰</t>
  </si>
  <si>
    <t>520102199601101212</t>
  </si>
  <si>
    <t>19960110</t>
  </si>
  <si>
    <t>254988896@qq.com</t>
  </si>
  <si>
    <t>13984389816</t>
  </si>
  <si>
    <t>高一期间任班上纪律委员、学生会劳动副部长；大学期间任班上纪检委员一职。2015年12月，荣获贵州民族大学2014至2015学年度“优秀学生干部”称号；2015年12月，荣获贵州民族大学2014至2015学年度“二等奖学金”。</t>
  </si>
  <si>
    <t>2011年9月至2014年6月，就读于贵州师范大学附属中学高中部；2014年9月至2018年7月，毕业于贵州民族大学建筑工程学院土木工程专业，同时辅修第二专业:"行政管理"</t>
  </si>
  <si>
    <t>520128377219</t>
  </si>
  <si>
    <t>01269</t>
  </si>
  <si>
    <t>李建华</t>
  </si>
  <si>
    <t>522125199202244626</t>
  </si>
  <si>
    <t>19920224</t>
  </si>
  <si>
    <t>重庆市沙坪坝区</t>
  </si>
  <si>
    <t>贵州医科大学神奇民族医药学院</t>
  </si>
  <si>
    <t>20141029</t>
  </si>
  <si>
    <t>623756127@qq.com</t>
  </si>
  <si>
    <t>13007868985</t>
  </si>
  <si>
    <t>2009.09-2010.07就读于贵州省贞丰中学 2010.09-2014.07就读于贵州师范大学求是学院 2014.10至今就职于贵州医科大学神奇民族医药学院</t>
  </si>
  <si>
    <t>520128375114</t>
  </si>
  <si>
    <t>01270</t>
  </si>
  <si>
    <t>王小丹</t>
  </si>
  <si>
    <t>522126199211111100</t>
  </si>
  <si>
    <t>19921111</t>
  </si>
  <si>
    <t>贵州省务川县丰乐镇</t>
  </si>
  <si>
    <t>税务</t>
  </si>
  <si>
    <t>贵州蓝邦科技发展有限公司</t>
  </si>
  <si>
    <t>会计从业</t>
  </si>
  <si>
    <t>1162877704@qq.com</t>
  </si>
  <si>
    <t>18208513582</t>
  </si>
  <si>
    <t>2008、9-2012、6务川中学 2012、9-2016、7贵州财经大学 2016、5-2016、6中建四局税务部 2016、7-2018、7贵州蓝邦科技发展有限公司财务商务</t>
  </si>
  <si>
    <t>520128371104</t>
  </si>
  <si>
    <t>01280</t>
  </si>
  <si>
    <t>高俊杰</t>
  </si>
  <si>
    <t>522701198404110033</t>
  </si>
  <si>
    <t>19840411</t>
  </si>
  <si>
    <t>贵州省黔南州都匀市</t>
  </si>
  <si>
    <t>贵州省广播电视信息网络股份有限公司独山县分公司</t>
  </si>
  <si>
    <t>20140702</t>
  </si>
  <si>
    <t>13985771314</t>
  </si>
  <si>
    <t>符合该职位报考条件。</t>
  </si>
  <si>
    <t>2003-2006徐州市树人中学 2006-2011中央广播电视大学 2011-2013黔南旧机动车交易中心 2014-至今贵州省广播电视信息网络股份有限公司独山县分公司</t>
  </si>
  <si>
    <t>520128371508</t>
  </si>
  <si>
    <t>01281</t>
  </si>
  <si>
    <t>吕俊恒</t>
  </si>
  <si>
    <t>520201199202276014</t>
  </si>
  <si>
    <t>法学（医事法律）</t>
  </si>
  <si>
    <t>贵阳市南明区法院</t>
  </si>
  <si>
    <t>18786020323</t>
  </si>
  <si>
    <t>2007年9月-2010年7月在六盘水市第一实验中学读书 2010年9月-2012年7月在贵阳市兴农中学读书 2012年9月-2016年7月在贵州医科大学读书 2016年7月至今在贵阳市南明区法院上班</t>
  </si>
  <si>
    <t>520128372608</t>
  </si>
  <si>
    <t>01285</t>
  </si>
  <si>
    <t>杨红梅</t>
  </si>
  <si>
    <t>52242219910606004X</t>
  </si>
  <si>
    <t>19910606</t>
  </si>
  <si>
    <t>20150729</t>
  </si>
  <si>
    <t>市政公用工程二级建造师</t>
  </si>
  <si>
    <t>1586444658@qq.com</t>
  </si>
  <si>
    <t>18285114589</t>
  </si>
  <si>
    <t>2008.09-2011.07贵州省大方县第一中学学生 2011.09-2015.07贵州大学工程管理专业学习 2015.07-2016.11贵州开磷管理咨询公司预结算造价员 2016.11-2018.03贵州开磷设计研究院预结算造价员 2018.03-待业</t>
  </si>
  <si>
    <t>520128371425</t>
  </si>
  <si>
    <t>01291</t>
  </si>
  <si>
    <t>冉振宇</t>
  </si>
  <si>
    <t>522228199411092838</t>
  </si>
  <si>
    <t>19941109</t>
  </si>
  <si>
    <t>乌当农村商业银行股份有限公司</t>
  </si>
  <si>
    <t>18285119181</t>
  </si>
  <si>
    <t>200809至201107就读于遵义市航天高级中学 201109至201507就读于贵州大学 201508至201807就职于贵州省乌当农村商业银行股份有限公司</t>
  </si>
  <si>
    <t>520128371921</t>
  </si>
  <si>
    <t>01292</t>
  </si>
  <si>
    <t>赵明远</t>
  </si>
  <si>
    <t>522132199310097110</t>
  </si>
  <si>
    <t>19931009</t>
  </si>
  <si>
    <t>贵州省习水县</t>
  </si>
  <si>
    <t>贵州钢绳股份公司</t>
  </si>
  <si>
    <t>20171001</t>
  </si>
  <si>
    <t>1042621475</t>
  </si>
  <si>
    <t>15761699189</t>
  </si>
  <si>
    <t>2010年9月－－2013年7月就读于遵义五中 2013年9月－－2017年7月就读于贵州理工学院土木工程学院 2017年10月在贵州钢绳集团股份公司工作</t>
  </si>
  <si>
    <t>520128377014</t>
  </si>
  <si>
    <t>01294</t>
  </si>
  <si>
    <t>杨明秀</t>
  </si>
  <si>
    <t>522224199007090827</t>
  </si>
  <si>
    <t>19900709</t>
  </si>
  <si>
    <t>贵州省盘县红果镇大凹子村八组</t>
  </si>
  <si>
    <t>特殊教育</t>
  </si>
  <si>
    <t>中共盘州市委员会政策研究室</t>
  </si>
  <si>
    <t>18216762543</t>
  </si>
  <si>
    <t>2006.09-2008.07铜仁学院附中学习；2008.09-2009.06铜仁地区实验中学学习；2009.09-2013.07安顺学院特殊教育专业学习；2013.07-2016.01盘县马依镇人力资社保中心工作；2016.01至今盘州市政研室（借市委办）工作</t>
  </si>
  <si>
    <t>520128374113</t>
  </si>
  <si>
    <t>01295</t>
  </si>
  <si>
    <t>万明飞</t>
  </si>
  <si>
    <t>522501199109060022</t>
  </si>
  <si>
    <t>19910906</t>
  </si>
  <si>
    <t>贵州城市职业学院</t>
  </si>
  <si>
    <t>18185329245</t>
  </si>
  <si>
    <t>2008.9-2012.6就读贵州安顺市民族中学 2012.9-2106.6就读于西南林业大学 2016.6-2016.8实习于贵州洋鹏电力建设有限公司 2016.8-2016.9就职于贵州广电公司 2016.10至今就职于贵州城市职业学院</t>
  </si>
  <si>
    <t>520128371601</t>
  </si>
  <si>
    <t>01298</t>
  </si>
  <si>
    <t>龙再英</t>
  </si>
  <si>
    <t>522629199207201644</t>
  </si>
  <si>
    <t>19920720</t>
  </si>
  <si>
    <t>贵州省剑河县岑松镇苗榜村</t>
  </si>
  <si>
    <t>凯里市第三中学</t>
  </si>
  <si>
    <t>高级中学生物教师资格</t>
  </si>
  <si>
    <t>15286628217</t>
  </si>
  <si>
    <t>2009年9月－－2011年7月，就读于剑河民族中学； 2011年9月－－2015年7月，就读于凯里学院； 2015年9月－－至今，在凯里市第三中学工作。</t>
  </si>
  <si>
    <t>520128375813</t>
  </si>
  <si>
    <t>01301</t>
  </si>
  <si>
    <t>吴艳琳</t>
  </si>
  <si>
    <t>511023199004183964</t>
  </si>
  <si>
    <t>19900418</t>
  </si>
  <si>
    <t>南京审计学院</t>
  </si>
  <si>
    <t>贵州省肢体康复中心</t>
  </si>
  <si>
    <t>18586848815</t>
  </si>
  <si>
    <t>2005-2006于贵阳六中就读 2008-2009与德芬补习学校复读 2009-2013于南京审计学院就读 2013毕业至今与贵州省肢体康复中心工作</t>
  </si>
  <si>
    <t>520128370418</t>
  </si>
  <si>
    <t>01304</t>
  </si>
  <si>
    <t>陈汉桥</t>
  </si>
  <si>
    <t>36020219900810301X</t>
  </si>
  <si>
    <t>19900810</t>
  </si>
  <si>
    <t>江西省景德镇市</t>
  </si>
  <si>
    <t>贵州省桐梓县第一中学</t>
  </si>
  <si>
    <t>高中政治教师资格证</t>
  </si>
  <si>
    <t>18302560475</t>
  </si>
  <si>
    <t>200609－－200906江西省景德镇市昌江一中学习 200909－－201307广西师范大学漓江学院英语专业学习 201309－－201507贵州师范大学学科教学（思政）专业学习 201508－－201807贵州省桐梓县第一中学教授高中思想政治</t>
  </si>
  <si>
    <t>520128371922</t>
  </si>
  <si>
    <t>01306</t>
  </si>
  <si>
    <t>陈翀</t>
  </si>
  <si>
    <t>520111199102190018</t>
  </si>
  <si>
    <t>上海海事大学</t>
  </si>
  <si>
    <t>贵州省六盘水市六枝特区房屋征收和补偿管理办公室</t>
  </si>
  <si>
    <t>18585780746</t>
  </si>
  <si>
    <t>事业人员（非参公，已转正），工作经历累计满两年</t>
  </si>
  <si>
    <t>2006年9月-2010年7月贵阳市清华中学学生 2010年9月-2014年7月上海海事大学学生 2014年8月-2015年9月中波轮船股份公司工作 2015年9月-2017年2月待业 2017年3月至今六枝特区房屋征收和补偿管理办公室工作</t>
  </si>
  <si>
    <t>520128373017</t>
  </si>
  <si>
    <t>01314</t>
  </si>
  <si>
    <t>杨小路</t>
  </si>
  <si>
    <t>522627198709282088</t>
  </si>
  <si>
    <t>19870928</t>
  </si>
  <si>
    <t>贵州省贵阳市乌当区大坡路33号恒大雅苑一栋二单元2502</t>
  </si>
  <si>
    <t>20140303</t>
  </si>
  <si>
    <t>18111894225</t>
  </si>
  <si>
    <t>200309至200707就读于贵州省天柱县民族中学 200709至201107就读于贵州大学 201403至201707就职于为明贵阳实验学校行政部门</t>
  </si>
  <si>
    <t>520128372418</t>
  </si>
  <si>
    <t>01317</t>
  </si>
  <si>
    <t>蒋巧巧</t>
  </si>
  <si>
    <t>522427198909270021</t>
  </si>
  <si>
    <t>贵州万鸿房地产开发有限公司</t>
  </si>
  <si>
    <t>中职教师资格证</t>
  </si>
  <si>
    <t>15285153266</t>
  </si>
  <si>
    <t>2005.9-2009.7就读于威宁县第三中学高中部 2009.9-2013.7就读于贵州师范大学 2014.7-2016.3在贵阳凯宾斯基酒店客房部从事文员工作 2016.9至今在贵州万鸿房地产开发有限公司从事文员工作</t>
  </si>
  <si>
    <t>520128371501</t>
  </si>
  <si>
    <t>01323</t>
  </si>
  <si>
    <t>罗飞</t>
  </si>
  <si>
    <t>520181199110205223</t>
  </si>
  <si>
    <t>19911020</t>
  </si>
  <si>
    <t>20160510</t>
  </si>
  <si>
    <t>国窖二级心理咨询师</t>
  </si>
  <si>
    <t>18798771270</t>
  </si>
  <si>
    <t>2008.09-2012.06：清镇第五中学、清镇第一中学 2012.09-2016.07：贵州师范大学 2016.05-2016.08：奕心苑心理工作室 2016.08-2018.05：中铁置业中加学校 201805-至今：贵州众冠捷科技有限公司</t>
  </si>
  <si>
    <t>520128374223</t>
  </si>
  <si>
    <t>01324</t>
  </si>
  <si>
    <t>严子乖</t>
  </si>
  <si>
    <t>522427199202042441</t>
  </si>
  <si>
    <t>土木工程（建筑工程应用技术方向）</t>
  </si>
  <si>
    <t>1695992129@qq.com</t>
  </si>
  <si>
    <t>18786739830</t>
  </si>
  <si>
    <t>2011年9月~2014年6月就读威宁民族中学 2014年9月~2018年6月就读于贵州师范大学</t>
  </si>
  <si>
    <t>520128376115</t>
  </si>
  <si>
    <t>01328</t>
  </si>
  <si>
    <t>李娟</t>
  </si>
  <si>
    <t>522725198801041626</t>
  </si>
  <si>
    <t>19880104</t>
  </si>
  <si>
    <t>贵州省瓮安县岚关乡茶海村白家院组2号</t>
  </si>
  <si>
    <t>407089830@qq.com</t>
  </si>
  <si>
    <t>18685173495</t>
  </si>
  <si>
    <t>200509-200806瓮安二中高中200808-201207西南大学大学 201208-201305贵阳广顺达汽车销售服务有限公司收银 201401-201806贵州中庆睿博信息技术有限公司财务经理</t>
  </si>
  <si>
    <t>520128375523</t>
  </si>
  <si>
    <t>01329</t>
  </si>
  <si>
    <t>汤全永</t>
  </si>
  <si>
    <t>410222199012254515</t>
  </si>
  <si>
    <t>19901225</t>
  </si>
  <si>
    <t>河南省通许县</t>
  </si>
  <si>
    <t>安顺市西秀区双堡镇双堡小学</t>
  </si>
  <si>
    <t>2530692986@qq.com</t>
  </si>
  <si>
    <t>18722729617</t>
  </si>
  <si>
    <t>我于2015年9月在安顺市西秀区双堡镇双堡小学任特岗教师，现特岗期已满，按照上级文件精神，现可自主择业。</t>
  </si>
  <si>
    <t>2009年9月至2011年7月就读于通许县一高； 2011年9月至2015年7月就读于安顺学院艺术学院； 2015年9月至2018年7月就职于安顺市西秀区双堡镇双堡小学（特岗教师）。</t>
  </si>
  <si>
    <t>520128375220</t>
  </si>
  <si>
    <t>01332</t>
  </si>
  <si>
    <t>张馨文</t>
  </si>
  <si>
    <t>522623198801084820</t>
  </si>
  <si>
    <t>19880108</t>
  </si>
  <si>
    <t>丹寨县市场监督管理局</t>
  </si>
  <si>
    <t>20131218</t>
  </si>
  <si>
    <t>935164229@qq.com</t>
  </si>
  <si>
    <t>18083185803</t>
  </si>
  <si>
    <t>2004.09-2009.07贵州省施秉县第一中学学习； 2009.09-2013.06海南省三亚学院工商管理专业学习； 2013.12-2015.12贵州省丹寨县工商行政管理局工作； 2015.12至今贵州省丹寨县市场监督管理局工作。</t>
  </si>
  <si>
    <t>520128373908</t>
  </si>
  <si>
    <t>01333</t>
  </si>
  <si>
    <t>罗光江</t>
  </si>
  <si>
    <t>520221199207081457</t>
  </si>
  <si>
    <t>19920708</t>
  </si>
  <si>
    <t>六盘水市水城县木果乡</t>
  </si>
  <si>
    <t>18216955723</t>
  </si>
  <si>
    <t>2009年9月-2012年7月六盘水市第一中学 2012年9月-2016年7月贵州师范大学求是学院 2016年9月-至今待业</t>
  </si>
  <si>
    <t>520128370230</t>
  </si>
  <si>
    <t>01334</t>
  </si>
  <si>
    <t>叶勇</t>
  </si>
  <si>
    <t>522526198906011015</t>
  </si>
  <si>
    <t>19890601</t>
  </si>
  <si>
    <t>贵州平坝</t>
  </si>
  <si>
    <t>电气工程机器自动化</t>
  </si>
  <si>
    <t>六枝特区城乡规划和城市管理局</t>
  </si>
  <si>
    <t>20150609</t>
  </si>
  <si>
    <t>18708581549</t>
  </si>
  <si>
    <t>200609-201007平坝一中 201009-201407贵州师范大学 201407-201506在家待业 201506-至今六枝特区城乡规划和城市管理局</t>
  </si>
  <si>
    <t>520128375129</t>
  </si>
  <si>
    <t>01335</t>
  </si>
  <si>
    <t>张卫</t>
  </si>
  <si>
    <t>231121198908074147</t>
  </si>
  <si>
    <t>19890807</t>
  </si>
  <si>
    <t>英语专业</t>
  </si>
  <si>
    <t>哈尔滨商业大学德强商务学院</t>
  </si>
  <si>
    <t>20121010</t>
  </si>
  <si>
    <t>18212003894</t>
  </si>
  <si>
    <t>2012.10月-2014.3月邮政储蓄银行柜员 2014.08月-至今新东方培训学校，教务及学习管理师</t>
  </si>
  <si>
    <t>520128376116</t>
  </si>
  <si>
    <t>01336</t>
  </si>
  <si>
    <t>韩李</t>
  </si>
  <si>
    <t>522125198808080051</t>
  </si>
  <si>
    <t>19880808</t>
  </si>
  <si>
    <t>绥阳县茅垭镇人力资源和社会保障服务中心</t>
  </si>
  <si>
    <t>20140914</t>
  </si>
  <si>
    <t>17785268732</t>
  </si>
  <si>
    <t>200909-201407黔南民族师范学院 201409-201502茅垭镇关德村村委会 201502-201509茅垭镇农业服务中心 201509-201711茅垭镇新乐村村委会 201711-至今绥阳县信访局挂职局长助理</t>
  </si>
  <si>
    <t>520128374115</t>
  </si>
  <si>
    <t>01337</t>
  </si>
  <si>
    <t>张欣</t>
  </si>
  <si>
    <t>52212619920922507X</t>
  </si>
  <si>
    <t>贵州振华信息技术有限公司</t>
  </si>
  <si>
    <t>18285135721</t>
  </si>
  <si>
    <t>2008年9月至2011年6月贵州省务川县务川中学学习 2011年9月至2015年7月贵州师范大学学习 2015年7月至今贵州振华信息技术有限公司工作</t>
  </si>
  <si>
    <t>520128370925</t>
  </si>
  <si>
    <t>01338</t>
  </si>
  <si>
    <t>高晶端</t>
  </si>
  <si>
    <t>522425199501196317</t>
  </si>
  <si>
    <t>19950119</t>
  </si>
  <si>
    <t>2018.6</t>
  </si>
  <si>
    <t>贵州省织金县熊家场镇人民政府</t>
  </si>
  <si>
    <t>20151110</t>
  </si>
  <si>
    <t>15186153827</t>
  </si>
  <si>
    <t>2009.9－－2012.7织金县第四中学学习 2012.9－－2015.7贵阳学院学前教育专业学习 2015.7－－至今贵州省织金县熊家场镇人民政府农业服务中心工作员 （期间2016.9-2018.6贵州民族大学行政管理学学习）</t>
  </si>
  <si>
    <t>520128371607</t>
  </si>
  <si>
    <t>01340</t>
  </si>
  <si>
    <t>曹月霞</t>
  </si>
  <si>
    <t>522132198707276745</t>
  </si>
  <si>
    <t>19870727</t>
  </si>
  <si>
    <t>贵州省地矿局区域地质调查研究院</t>
  </si>
  <si>
    <t>20111227</t>
  </si>
  <si>
    <t>15186993597</t>
  </si>
  <si>
    <t>2003.08-2006.07贵州省习水县第五中学学习 2006.09-2010.07贵州大学资源勘查工程专业学习 2010.07-2011.12自谋职业 2011.12至今贵州省地矿局区域地质调查研究院助理工程师、工程师、人事科工作人员</t>
  </si>
  <si>
    <t>520128377730</t>
  </si>
  <si>
    <t>01343</t>
  </si>
  <si>
    <t>陶欢</t>
  </si>
  <si>
    <t>52250219840510364X</t>
  </si>
  <si>
    <t>19840510</t>
  </si>
  <si>
    <t>20030901</t>
  </si>
  <si>
    <t>749859551</t>
  </si>
  <si>
    <t>15329703287</t>
  </si>
  <si>
    <t>2012年7月本科毕业后在清镇市新店中学任教至2018年1月，后因家庭两地分居原因于2018年1月辞职，于2018年5月至今在贵州省富智康有限公司课长助理。</t>
  </si>
  <si>
    <t>2000年9月至2005年7月贵阳市师范学校学习；2005年7月贵州省教育学院大专毕业；2003年9月至2012年8月清镇市新店镇小学任教；2009年9月至2012年7月贵州师范学院修本科；2012年9月至2018年1月在清镇市新店中学任教。</t>
  </si>
  <si>
    <t>520128375010</t>
  </si>
  <si>
    <t>01344</t>
  </si>
  <si>
    <t>罗景</t>
  </si>
  <si>
    <t>52232319960426752X</t>
  </si>
  <si>
    <t>19960426</t>
  </si>
  <si>
    <t>1727879403@qq.com</t>
  </si>
  <si>
    <t>18722841451</t>
  </si>
  <si>
    <t>2011-2014就读晴隆一中 2014-2018就读黔南民族师范学院</t>
  </si>
  <si>
    <t>520128378110</t>
  </si>
  <si>
    <t>01348</t>
  </si>
  <si>
    <t>万田燕</t>
  </si>
  <si>
    <t>520103198712253624</t>
  </si>
  <si>
    <t>452009512@qq.com</t>
  </si>
  <si>
    <t>13885100682</t>
  </si>
  <si>
    <t>2003-2006贵阳五中 2006-2008贵州轻工职业技术学院 2009-2013贵州三盛经贸有限公司 2014-2016贵州财经大学通过自考获得大学本科毕业证 2014-2018派遣至贵州省公共资源交易中心财务部工作</t>
  </si>
  <si>
    <t>520128371714</t>
  </si>
  <si>
    <t>01350</t>
  </si>
  <si>
    <t>李国洋</t>
  </si>
  <si>
    <t>522523198412012238</t>
  </si>
  <si>
    <t>19841201</t>
  </si>
  <si>
    <t>息烽县总工会</t>
  </si>
  <si>
    <t>328638532@qq.com</t>
  </si>
  <si>
    <t>18785081332</t>
  </si>
  <si>
    <t>本人为单位临聘人员，单位同意报考。</t>
  </si>
  <si>
    <t>1999年9月-2004年6月息烽县第一中学学生； 2004年9月-2008年7月华东交通大学理工学院学生； 2008年10月-2016年7月息烽县流长镇人民政府劳动保障协管员； 2016年7月-至今息烽县总工会临聘工作员。</t>
  </si>
  <si>
    <t>520128371809</t>
  </si>
  <si>
    <t>01351</t>
  </si>
  <si>
    <t>安鑫</t>
  </si>
  <si>
    <t>522227199005130062</t>
  </si>
  <si>
    <t>19900513</t>
  </si>
  <si>
    <t>贵州六盘水市钟山区</t>
  </si>
  <si>
    <t>水城县网络信息中心</t>
  </si>
  <si>
    <t>303186555@qq.com</t>
  </si>
  <si>
    <t>18188280513</t>
  </si>
  <si>
    <t>高中就读德江县第一中学大学就读民族学院毕业就职于贵州省教育厅学生资助管理办公室、水城县职业技术学校学籍资助办、水城县网络信息中心</t>
  </si>
  <si>
    <t>520128371015</t>
  </si>
  <si>
    <t>01352</t>
  </si>
  <si>
    <t>周婧</t>
  </si>
  <si>
    <t>520112198803140023</t>
  </si>
  <si>
    <t>19880314</t>
  </si>
  <si>
    <t>2010</t>
  </si>
  <si>
    <t>15180718922</t>
  </si>
  <si>
    <t>2010-2011年东风镇人民政府党政办行政文秘 2011-2012年振华集团动力公司统计 2012-2017年贵州大学明德学院专职辅导员就业工作负责人 2018年贵州大学国际学院中国传统文化代课老师</t>
  </si>
  <si>
    <t>520128376406</t>
  </si>
  <si>
    <t>01354</t>
  </si>
  <si>
    <t>王彩朗</t>
  </si>
  <si>
    <t>522122199102054017</t>
  </si>
  <si>
    <t>18285026124</t>
  </si>
  <si>
    <t>教育：1，2007年8月-2010年6月，桐梓县世栋高中；2，2010年8月-2014年7月，贵州民族大学人文科技学院。 工作：贵安新区交警三大队，观山湖区交通运输局，贵阳市网格中心。</t>
  </si>
  <si>
    <t>520128370922</t>
  </si>
  <si>
    <t>01356</t>
  </si>
  <si>
    <t>黎俊锋</t>
  </si>
  <si>
    <t>522228199203290039</t>
  </si>
  <si>
    <t>生物工程（生物技术与制药）</t>
  </si>
  <si>
    <t>沿河土家族自治县乌江惠民担保有限责任公司</t>
  </si>
  <si>
    <t>564823468@qq.com</t>
  </si>
  <si>
    <t>13798993187</t>
  </si>
  <si>
    <t>2006年-2010年贵州省沿河县第一中学 2010年-2016年遵义医学院珠海校区 2016年-2018年贵州省沿河土家族自治县乌江惠民担保有限责任公司</t>
  </si>
  <si>
    <t>520128376815</t>
  </si>
  <si>
    <t>01359</t>
  </si>
  <si>
    <t>罗荣</t>
  </si>
  <si>
    <t>522529199108150866</t>
  </si>
  <si>
    <t>贵州镇宁</t>
  </si>
  <si>
    <t>关岭自治县人民医院</t>
  </si>
  <si>
    <t>护师</t>
  </si>
  <si>
    <t>13595337247</t>
  </si>
  <si>
    <t>2006年9月-2009年07月镇宁民族中学 2009年9月-2012年07月黔西南民族职业技术学院 2012年07-2012年08月家中待业 2012年08月－－至今关岭县人民医院工作</t>
  </si>
  <si>
    <t>520128374123</t>
  </si>
  <si>
    <t>01361</t>
  </si>
  <si>
    <t>秦晴</t>
  </si>
  <si>
    <t>522623199110260041</t>
  </si>
  <si>
    <t>19911026</t>
  </si>
  <si>
    <t>贵州凯里</t>
  </si>
  <si>
    <t>景德镇陶瓷学院</t>
  </si>
  <si>
    <t>黔东南州疾病预防控制中心</t>
  </si>
  <si>
    <t>20160110</t>
  </si>
  <si>
    <t>13885592054</t>
  </si>
  <si>
    <t>2007年9月至2010年7月，就读凯里市一中； 2010年9月至2011年7月，就读南昌工学院少数民族预科班； 2011年9月至2015年7月，就读景德镇陶瓷学院； 2016年1月至今，在黔东南州疾病预防控制中心工作。</t>
  </si>
  <si>
    <t>520128370924</t>
  </si>
  <si>
    <t>01368</t>
  </si>
  <si>
    <t>王宇福</t>
  </si>
  <si>
    <t>522427199212057532</t>
  </si>
  <si>
    <t>贵州省威宁彝族回族苗族自治县麻乍镇松木坎村三组</t>
  </si>
  <si>
    <t>湖北工业大学</t>
  </si>
  <si>
    <t>16685277537</t>
  </si>
  <si>
    <t>2010.09-2013.06就读于毕节地区民族中学 2013.09-2017.06就读于湖北工业大学 2017.07-2108.04就职于中铁广州局</t>
  </si>
  <si>
    <t>520128377521</t>
  </si>
  <si>
    <t>01369</t>
  </si>
  <si>
    <t>刘瑜</t>
  </si>
  <si>
    <t>522426199005171213</t>
  </si>
  <si>
    <t>19900517</t>
  </si>
  <si>
    <t>地理科学</t>
  </si>
  <si>
    <t>六盘水路喜循环经济产业园区管理委员会</t>
  </si>
  <si>
    <t>20140826</t>
  </si>
  <si>
    <t>799413017@qq.com</t>
  </si>
  <si>
    <t>15285372282</t>
  </si>
  <si>
    <t>2006.09-2009.06威宁县第四中学学习；2009.09－－2013.07黔南民族师范学院地理科学专业学习；2013.07－－2014.08待业在家；2014.08－－2016.02路喜产业园区管委会工作人员；2016.02－－路喜产业园区管委会科员</t>
  </si>
  <si>
    <t>520128372601</t>
  </si>
  <si>
    <t>01370</t>
  </si>
  <si>
    <t>江林波</t>
  </si>
  <si>
    <t>522229198711210017</t>
  </si>
  <si>
    <t>19871121</t>
  </si>
  <si>
    <t>公路管理所</t>
  </si>
  <si>
    <t>15185898882</t>
  </si>
  <si>
    <t>2003.09~2006.07贵州上松桃民族中学学习； 2009.09~2013.07西安科技大学高新学院土木工程专业学习； 2013.07~2015.08中建四局第一建筑工程有限公司： 2016.03~至今贵州四松桃县公路管理所</t>
  </si>
  <si>
    <t>520128374806</t>
  </si>
  <si>
    <t>01371</t>
  </si>
  <si>
    <t>李志远</t>
  </si>
  <si>
    <t>522225199208220030</t>
  </si>
  <si>
    <t>19920822</t>
  </si>
  <si>
    <t>506805702@qq.com</t>
  </si>
  <si>
    <t>15519599818</t>
  </si>
  <si>
    <t>2007-2010思南中学 2010-2014贵州大学 2014-2015贵州功达监理有限公司 2015-2018贵州公路工程集团有限公司</t>
  </si>
  <si>
    <t>520128374830</t>
  </si>
  <si>
    <t>01376</t>
  </si>
  <si>
    <t>蒋乾刚</t>
  </si>
  <si>
    <t>522422199209076298</t>
  </si>
  <si>
    <t>19920907</t>
  </si>
  <si>
    <t>广西城市建设学校</t>
  </si>
  <si>
    <t>1017938647@qq.com</t>
  </si>
  <si>
    <t>13299276158</t>
  </si>
  <si>
    <t>2008-2011贵州大方一中 2011-2015天津职业技术师范大学</t>
  </si>
  <si>
    <t>520128374228</t>
  </si>
  <si>
    <t>01377</t>
  </si>
  <si>
    <t>刘艳</t>
  </si>
  <si>
    <t>522130199212222448</t>
  </si>
  <si>
    <t>19921222</t>
  </si>
  <si>
    <t>东北林业大学</t>
  </si>
  <si>
    <t>贵阳金立通信器材有限公司</t>
  </si>
  <si>
    <t>994117731@qq.com</t>
  </si>
  <si>
    <t>18886034519</t>
  </si>
  <si>
    <t>2016.07.01-2017.02.07贵阳小河沃尔玛管理培训生 2017.02.09-2017.09.30贵州58同城培训师 2017.10.10-至今贵阳金立手机人事培训师 两年办公室工作经验，对office办公软件较熟悉。</t>
  </si>
  <si>
    <t>2009.09-2012.07 仁怀市第一中学理科 2012.09-2016.07 东北林业大学工科食品科学与工程</t>
  </si>
  <si>
    <t>520128374713</t>
  </si>
  <si>
    <t>01379</t>
  </si>
  <si>
    <t>严柯</t>
  </si>
  <si>
    <t>520203198903294715</t>
  </si>
  <si>
    <t>398102825@qq.com</t>
  </si>
  <si>
    <t>15286655321</t>
  </si>
  <si>
    <t>2007-2010就读普定炽章高级中学 2011-2015就读于成都理工大学工程技术学院 2015-2017在广西路桥工程有限公司技术员 2017-2018在六枝华汇交通投资发展有限公司业主代表</t>
  </si>
  <si>
    <t>520128377107</t>
  </si>
  <si>
    <t>01382</t>
  </si>
  <si>
    <t>沈金玲</t>
  </si>
  <si>
    <t>520102199209043425</t>
  </si>
  <si>
    <t>19920904</t>
  </si>
  <si>
    <t>201510</t>
  </si>
  <si>
    <t>540779200@qq.com</t>
  </si>
  <si>
    <t>18285157390</t>
  </si>
  <si>
    <t>2015年10月-2017年4月贵阳司米家居有限公司担任出纳 2017年8月-2018年7月贵阳岐阜企业管理咨询有限公司担任出纳</t>
  </si>
  <si>
    <t>2008年9月-2011年7月贵阳市第一中学 2011年9月-2015年7月贵州大学科技学院</t>
  </si>
  <si>
    <t>520128376302</t>
  </si>
  <si>
    <t>01384</t>
  </si>
  <si>
    <t>李雪</t>
  </si>
  <si>
    <t>52242419920619024X</t>
  </si>
  <si>
    <t>19920619</t>
  </si>
  <si>
    <t>贵州省金沙县沙土镇</t>
  </si>
  <si>
    <t>高中思想政治教师资格证</t>
  </si>
  <si>
    <t>846596091@qq.com</t>
  </si>
  <si>
    <t>18285153616</t>
  </si>
  <si>
    <t>2008年9月——2011年7月就读于贵阳市第二十五中学，2011年9月——2015年7月就读于贵州大学科技学院，2015年7月——2017年2月就职于贵阳市某私立中学，2017年2月至今就职于凯里市某私立中学</t>
  </si>
  <si>
    <t>520128371311</t>
  </si>
  <si>
    <t>01388</t>
  </si>
  <si>
    <t>李家萍</t>
  </si>
  <si>
    <t>522626198410014023</t>
  </si>
  <si>
    <t>贵州储备物资管理局一七五处</t>
  </si>
  <si>
    <t>18084230138</t>
  </si>
  <si>
    <t>2001年至2005年就读岑巩中学。2005年至2009年就读贵州大学。2009年至2013年在外打工。2013年7月至2015年7月在贵州皓天光电公司上班。2015年7月至2016年待业在家。2016年6月至今被派遣到贵州储备物资管理局一七五处。</t>
  </si>
  <si>
    <t>520128373608</t>
  </si>
  <si>
    <t>01396</t>
  </si>
  <si>
    <t>邱昌波</t>
  </si>
  <si>
    <t>522225199503116615</t>
  </si>
  <si>
    <t>19950311</t>
  </si>
  <si>
    <t>土木工程（道路与桥梁方向）</t>
  </si>
  <si>
    <t>15285941764</t>
  </si>
  <si>
    <t>2011年－－2014年就读于贵州省思南县第九中学， 2014年－－2018年就读于贵州师范大学求是学院。</t>
  </si>
  <si>
    <t>520128371821</t>
  </si>
  <si>
    <t>01397</t>
  </si>
  <si>
    <t>方永细</t>
  </si>
  <si>
    <t>522630199610040532</t>
  </si>
  <si>
    <t>19961004</t>
  </si>
  <si>
    <t>18485585180</t>
  </si>
  <si>
    <t>高中：剑河民族中学2010-2013 大学：青岛理工大学2013-2017</t>
  </si>
  <si>
    <t>520128371002</t>
  </si>
  <si>
    <t>01398</t>
  </si>
  <si>
    <t>顾怀刚</t>
  </si>
  <si>
    <t>522425198707123936</t>
  </si>
  <si>
    <t>19870712</t>
  </si>
  <si>
    <t>政治学</t>
  </si>
  <si>
    <t>20160401</t>
  </si>
  <si>
    <t>761163728@qq.com</t>
  </si>
  <si>
    <t>15085960240</t>
  </si>
  <si>
    <t>2016.04-2017.09独山县委组织部（县干部流转中心主任） 2017.09-2018.06独山县委党校教师 2018.06-今待业</t>
  </si>
  <si>
    <t>2005.09-2008.07织金五中 2008.09-2012.07贵州师范大学求是学院思想政治教育本科 2012.09-2015.07贵州师范大学政治学硕士研究生</t>
  </si>
  <si>
    <t>520128371719</t>
  </si>
  <si>
    <t>01399</t>
  </si>
  <si>
    <t>蒋礼亚</t>
  </si>
  <si>
    <t>522228199203051644</t>
  </si>
  <si>
    <t>19920305</t>
  </si>
  <si>
    <t>贵州省沿河县</t>
  </si>
  <si>
    <t>艺术设计（旅游商品设计与营销方向）</t>
  </si>
  <si>
    <t>贵州行思科技有限公司</t>
  </si>
  <si>
    <t>2016710</t>
  </si>
  <si>
    <t>772472352@qq.com</t>
  </si>
  <si>
    <t>18798054524</t>
  </si>
  <si>
    <t>2008年9月—2012年7月沿河民族中学 2012年9月—2016年7月贵州师范大学求是学院 2016年7月10日至今在贵州行思科技有限公司从事平面设计工作。</t>
  </si>
  <si>
    <t>520128372615</t>
  </si>
  <si>
    <t>01400</t>
  </si>
  <si>
    <t>李登平</t>
  </si>
  <si>
    <t>522122199202165232</t>
  </si>
  <si>
    <t>19920216</t>
  </si>
  <si>
    <t>贵州省桐梓县木瓜镇水坝村</t>
  </si>
  <si>
    <t>20150814</t>
  </si>
  <si>
    <t>18685255510</t>
  </si>
  <si>
    <t>工作经历：2015年8月至2017年3月，富士康科技集团（天津）分公司 2017年3月至2017年9月，富士康科技集团（贵阳）分公司 工作职位：QE 现在待业，暂无工作。</t>
  </si>
  <si>
    <t>2008年9月至2011年6月：桐梓县第一中学 2011年9月至2015年6月：天津工业大学 2015年8月至2017年3月，富士康科技集团（天津）分公司 2017年3月至2017年9月，富士康科技集团（贵阳）分公司</t>
  </si>
  <si>
    <t>520128376007</t>
  </si>
  <si>
    <t>01401</t>
  </si>
  <si>
    <t>谭邦会</t>
  </si>
  <si>
    <t>520121198611261847</t>
  </si>
  <si>
    <t>西南政法大学</t>
  </si>
  <si>
    <t>20120630</t>
  </si>
  <si>
    <t>871449328@qq.com</t>
  </si>
  <si>
    <t>18185045436</t>
  </si>
  <si>
    <t>2002.9-2005.7，开阳一中，学生；2005.9-2009.7，西南政法大学，学士；2009.9-2012.6，西南政法大学，硕士；2012.3-2013.10，南海网记者；2014.2-2017.2，中国旅游报贵州站记者/副主编。</t>
  </si>
  <si>
    <t>520128373019</t>
  </si>
  <si>
    <t>01407</t>
  </si>
  <si>
    <t>陈其</t>
  </si>
  <si>
    <t>522122199101161822</t>
  </si>
  <si>
    <t>汉语言文学（中外文秘方向）</t>
  </si>
  <si>
    <t>四川师范大学文理学院</t>
  </si>
  <si>
    <t>开阳县发展和改革局</t>
  </si>
  <si>
    <t>18285095921</t>
  </si>
  <si>
    <t>2007.9-2009.7高中2009.9-2013.7大学2013.9-2015.4贵州医科大学神奇民族医药学院2015.8-2016.7贵州天控自动化信息工程有限公司2016.9至今开阳县发展和改革局</t>
  </si>
  <si>
    <t>520128371813</t>
  </si>
  <si>
    <t>01408</t>
  </si>
  <si>
    <t>李浩</t>
  </si>
  <si>
    <t>522121199007290015</t>
  </si>
  <si>
    <t>19900729</t>
  </si>
  <si>
    <t>贵州省贵阳公路管理局开阳公路管理段</t>
  </si>
  <si>
    <t>1073450793@qq.com</t>
  </si>
  <si>
    <t>15186604632</t>
  </si>
  <si>
    <t>现为事业单位正式职工，工作四年，本科毕业，满足该职位招聘要求。</t>
  </si>
  <si>
    <t>2006.09-2009.07遵义市播州区南白第一中学（高中） 2009.09-2013.07重庆大学城市科技学院（大学） 2013.07-2014.05待业 2014.05-至今贵州省贵阳公路管理局开阳公路管理段（工作）</t>
  </si>
  <si>
    <t>520128371228</t>
  </si>
  <si>
    <t>01411</t>
  </si>
  <si>
    <t>冯星</t>
  </si>
  <si>
    <t>522121199203123054</t>
  </si>
  <si>
    <t>道真县棕坪乡人民政府</t>
  </si>
  <si>
    <t>高级中学语文教师资格</t>
  </si>
  <si>
    <t>2585592106@qq.com</t>
  </si>
  <si>
    <t>18798123172</t>
  </si>
  <si>
    <t>2007年9月—2011年7月遵义县鸭溪中学学生 2011年9月—2015年7月遵义师范学院学生 2015年9月至今道真县棕坪乡人民政府工作人员</t>
  </si>
  <si>
    <t>520128377423</t>
  </si>
  <si>
    <t>01414</t>
  </si>
  <si>
    <t>王頔</t>
  </si>
  <si>
    <t>522601199008257614</t>
  </si>
  <si>
    <t>道路桥梁与渡河工程</t>
  </si>
  <si>
    <t>凯里路桥工程公司</t>
  </si>
  <si>
    <t>wwdaizyu@qq.com</t>
  </si>
  <si>
    <t>15772591906</t>
  </si>
  <si>
    <t>本人就职于凯里路桥工程公司</t>
  </si>
  <si>
    <t>本人与2006年9月至2009年7月就读于凯里市第三中学 2009年9月至2012年7月就读于贵阳交通职业技术学院 2012年9月至2014年12月在凯里路桥工程公司工作 至今就职与凯里路桥工程公司</t>
  </si>
  <si>
    <t>520128371422</t>
  </si>
  <si>
    <t>01415</t>
  </si>
  <si>
    <t>宋林秀</t>
  </si>
  <si>
    <t>522627199110243626</t>
  </si>
  <si>
    <t>19911024</t>
  </si>
  <si>
    <t>上海立信会计学院</t>
  </si>
  <si>
    <t>凯里市农林扶贫工作局</t>
  </si>
  <si>
    <t>2017.08</t>
  </si>
  <si>
    <t>1441533113@qq.com</t>
  </si>
  <si>
    <t>18212271013</t>
  </si>
  <si>
    <t>已于2018年05月通过会计初级考试</t>
  </si>
  <si>
    <t>2007.09-2011.07天柱县民族中学（高中） 2011.09-2015.07上海立信会计学院（大学本科） 2015.08-2016.12企业工作 2017.01-至今凯里市农林扶贫工作局</t>
  </si>
  <si>
    <t>520128371312</t>
  </si>
  <si>
    <t>01417</t>
  </si>
  <si>
    <t>吴彬</t>
  </si>
  <si>
    <t>522229199208043631</t>
  </si>
  <si>
    <t>贵州省松桃苗族自治县</t>
  </si>
  <si>
    <t>20140722</t>
  </si>
  <si>
    <t>1530548204@qq.com</t>
  </si>
  <si>
    <t>18798005138</t>
  </si>
  <si>
    <t>2007-2010年，高中在松桃民族中学就读 2010-2014年，大学在贵州大学就读 2014年7月22-2017年4月12，在中铁城建集团第一工程有限公司任水电技术员</t>
  </si>
  <si>
    <t>520128375003</t>
  </si>
  <si>
    <t>01418</t>
  </si>
  <si>
    <t>郭敏</t>
  </si>
  <si>
    <t>520121198802170040</t>
  </si>
  <si>
    <t>19880217</t>
  </si>
  <si>
    <t>戴氏教育培训学校开阳校区</t>
  </si>
  <si>
    <t>1754710645@qq.com</t>
  </si>
  <si>
    <t>18111922778</t>
  </si>
  <si>
    <t>在戴氏教育培训学校任职期间从事行政管理工作两年以上，工作经验长达4年，责任心强，办事能力强，效率高。</t>
  </si>
  <si>
    <t>2005年9月-2009年6月贵州省贵阳市开阳第一中学 2009年9月-2014年6月贵州大学 2014年7月-2018年7月戴氏教育培训学校开阳校区</t>
  </si>
  <si>
    <t>520128378029</t>
  </si>
  <si>
    <t>01419</t>
  </si>
  <si>
    <t>罗伟</t>
  </si>
  <si>
    <t>522422199208226215</t>
  </si>
  <si>
    <t>大方县发展和改革局</t>
  </si>
  <si>
    <t>18708570775</t>
  </si>
  <si>
    <t>2006-2009大方一中 2009-2013长春工程学院 2013至今大方县发展和改革局</t>
  </si>
  <si>
    <t>520128376626</t>
  </si>
  <si>
    <t>01423</t>
  </si>
  <si>
    <t>吴永帅</t>
  </si>
  <si>
    <t>522632199202233311</t>
  </si>
  <si>
    <t>19920223</t>
  </si>
  <si>
    <t>贵州省黎平县水口镇村镇建设服务中心</t>
  </si>
  <si>
    <t>1143147431@qq.com</t>
  </si>
  <si>
    <t>18386749727</t>
  </si>
  <si>
    <t>2008年9月-2011年7月就读于贵州省黔东南州振华民族中学； 2011年9月-2015年7月就读于贵州师范大学地理与环境科学学院资源环境与城乡规划管理专业； 2015年9月至今任黎平县水口镇村镇建设服务中心工作员。</t>
  </si>
  <si>
    <t>520128377314</t>
  </si>
  <si>
    <t>01424</t>
  </si>
  <si>
    <t>陈学良</t>
  </si>
  <si>
    <t>522132199101115917</t>
  </si>
  <si>
    <t>19910111</t>
  </si>
  <si>
    <t>贵州大树旺旺教育咨询有限公司</t>
  </si>
  <si>
    <t>13984242710</t>
  </si>
  <si>
    <t>2017年08月至今贵州大树旺旺教育咨询有限公司教务专员</t>
  </si>
  <si>
    <t>2008年09月-2012年06月习水县第五中学 2012年09月-2016年07月遵义师范学院 2016年07月-2017年07月贵州储文教育发展有限公司教务管理 2017年07月-2017年08月上海厚冠信息咨询有限公司客服经理</t>
  </si>
  <si>
    <t>520128374825</t>
  </si>
  <si>
    <t>01426</t>
  </si>
  <si>
    <t>叶茂</t>
  </si>
  <si>
    <t>522127198901102019</t>
  </si>
  <si>
    <t>贵州省清镇市公安局辅警</t>
  </si>
  <si>
    <t>18798058751</t>
  </si>
  <si>
    <t>2007年7月至2010年9月就读贵州省凤岗县第一中学，20109月年至2013年7月就读贵州省警官学院，期间报考了贵州大学本科法律专业，2015年6月毕业，2015年10月至今就职贵州省清镇市公安局。</t>
  </si>
  <si>
    <t>520128375021</t>
  </si>
  <si>
    <t>01428</t>
  </si>
  <si>
    <t>宋江</t>
  </si>
  <si>
    <t>520221198905060472</t>
  </si>
  <si>
    <t>19890506</t>
  </si>
  <si>
    <t>滨州学院</t>
  </si>
  <si>
    <t>18216719685</t>
  </si>
  <si>
    <t>2007年9月至2010年7月就读于六盘水市第一实验中学； 2011年9月至2015年7月就读于滨州学院； 2015年7月至2018年5月就职于山东省农业科学院玉米研究所；</t>
  </si>
  <si>
    <t>520128373028</t>
  </si>
  <si>
    <t>01429</t>
  </si>
  <si>
    <t>罗蘭</t>
  </si>
  <si>
    <t>52242319930707732X</t>
  </si>
  <si>
    <t>19930707</t>
  </si>
  <si>
    <t>贵州黔西</t>
  </si>
  <si>
    <t>1649831913@qq.com</t>
  </si>
  <si>
    <t>18685164108</t>
  </si>
  <si>
    <t>200709-201007就读于贵州省黔西县水西中学 201009-201407就读于兴义民族师范学院 201407-201508工作于贵阳南明区华夏未来经典教育 201508-201603工作于重庆好多实业有限公司 201603-至今工作于贵州盛华职业学院</t>
  </si>
  <si>
    <t>520128370416</t>
  </si>
  <si>
    <t>01431</t>
  </si>
  <si>
    <t>龙玉宾</t>
  </si>
  <si>
    <t>522731199509020010</t>
  </si>
  <si>
    <t>19950902</t>
  </si>
  <si>
    <t>惠水县岗度镇安全监督管理站</t>
  </si>
  <si>
    <t>18798223920</t>
  </si>
  <si>
    <t>2009至2012惠水县民族中学 2012至2016大连民族大学 2017至2018岗度镇人民政府</t>
  </si>
  <si>
    <t>520128377208</t>
  </si>
  <si>
    <t>01434</t>
  </si>
  <si>
    <t>郭书贤</t>
  </si>
  <si>
    <t>522501199203156514</t>
  </si>
  <si>
    <t>19920315</t>
  </si>
  <si>
    <t>土木工程（地下建筑方向）</t>
  </si>
  <si>
    <t>辽宁石油化工大学</t>
  </si>
  <si>
    <t>中建四局第五建筑有限公司</t>
  </si>
  <si>
    <t>15185354028</t>
  </si>
  <si>
    <t>2009年-2012年就读安顺学院附属中学； 2012年-2016年就读辽宁石油化工大学矿业工程学院 2016年至今就职于中建四局第五建筑工程有限公司</t>
  </si>
  <si>
    <t>520128376326</t>
  </si>
  <si>
    <t>01436</t>
  </si>
  <si>
    <t>汪莉</t>
  </si>
  <si>
    <t>520121199406211028</t>
  </si>
  <si>
    <t>19940621</t>
  </si>
  <si>
    <t>高中美术教师资格证</t>
  </si>
  <si>
    <t>15285183189</t>
  </si>
  <si>
    <t>在校获得优秀团员称号，具备高中美术教师资格证，擅长手绘，设计软件photoshop，AI，3Dmax.AutoCA等设计软件。</t>
  </si>
  <si>
    <t>2009年9月—2012年6月贵州省贵阳市开阳县第一中学 2012年9月—2016年7月海南师范大学艺术设计专业 2016年7月—2018年7月海口朗饰壁纸有限公司软装设计师 2017年10月—至今自由插画设计师</t>
  </si>
  <si>
    <t>520128370227</t>
  </si>
  <si>
    <t>01438</t>
  </si>
  <si>
    <t>龙清尧</t>
  </si>
  <si>
    <t>522627199509131634</t>
  </si>
  <si>
    <t>19950913</t>
  </si>
  <si>
    <t>18786434286</t>
  </si>
  <si>
    <t>2011年9月-2014年7月，就读于贵州省天柱县第二中学 2014年9月-2018年7月，就读于贵州民族大学人文科技学院</t>
  </si>
  <si>
    <t>520128377420</t>
  </si>
  <si>
    <t>01443</t>
  </si>
  <si>
    <t>牛勇</t>
  </si>
  <si>
    <t>520202198810016410</t>
  </si>
  <si>
    <t>贵州省兴义市白碗窑镇</t>
  </si>
  <si>
    <t>江西理工大学</t>
  </si>
  <si>
    <t>兴义市白碗窑镇安全监督管理站</t>
  </si>
  <si>
    <t>329131344</t>
  </si>
  <si>
    <t>15685896327</t>
  </si>
  <si>
    <t>2005年至2008年在盘县二中读高中；2008年至2009年在盘县一中补习；2009年至2013年在江西理工大学本科专业安全工程就读；2013年至2015年11月待业；2015年11月2日至今在兴义市白碗窑镇安全生产监督管理站工作。</t>
  </si>
  <si>
    <t>520128371003</t>
  </si>
  <si>
    <t>01445</t>
  </si>
  <si>
    <t>唐红新</t>
  </si>
  <si>
    <t>450324199110151013</t>
  </si>
  <si>
    <t>广西桂林市全州县黄岗村委鹤岗村</t>
  </si>
  <si>
    <t>广西大学行健文理学院</t>
  </si>
  <si>
    <t>百胜餐饮（广东）有限公司</t>
  </si>
  <si>
    <t>584548615@qq.com</t>
  </si>
  <si>
    <t>15277719793</t>
  </si>
  <si>
    <t>高一全州二中担任班长协助班主任管理班级 高二高三全州二中担任学习委员 大学四年广西大学行健文理学院担任体育委员 双选会之后进入百胜餐饮，到现在一直没换过工作，现在是副经理职位。</t>
  </si>
  <si>
    <t>520128377217</t>
  </si>
  <si>
    <t>01448</t>
  </si>
  <si>
    <t>覃松海</t>
  </si>
  <si>
    <t>522327198905062019</t>
  </si>
  <si>
    <t>贵州册亨</t>
  </si>
  <si>
    <t>20140909</t>
  </si>
  <si>
    <t>935321964@qq.com</t>
  </si>
  <si>
    <t>18288280305</t>
  </si>
  <si>
    <t>2005.9—2009.7：册亨民族中学读高中 2009.9—2014.7：凯里学院读大学 2014.9—2015.7：贵州省望谟县芭饶乡芭饶九年制学校任教 2015.9—2018.7：云南省云南民族大学在读硕士研究生（思想政治教育专业）</t>
  </si>
  <si>
    <t>520128374913</t>
  </si>
  <si>
    <t>01449</t>
  </si>
  <si>
    <t>龙火城</t>
  </si>
  <si>
    <t>522628199210183823</t>
  </si>
  <si>
    <t>19921018</t>
  </si>
  <si>
    <t>贵州省锦屏县启蒙镇中华村三组</t>
  </si>
  <si>
    <t>贵州超星信息技术有限公司</t>
  </si>
  <si>
    <t>20180125</t>
  </si>
  <si>
    <t>184463099@qq.com</t>
  </si>
  <si>
    <t>15285520314</t>
  </si>
  <si>
    <t>2009-2012锦屏中学 2012-2016山东财经大学 2016-至今贵州超星信息技术有限公司</t>
  </si>
  <si>
    <t>520128376314</t>
  </si>
  <si>
    <t>01451</t>
  </si>
  <si>
    <t>金颖</t>
  </si>
  <si>
    <t>522427198810063065</t>
  </si>
  <si>
    <t>19881006</t>
  </si>
  <si>
    <t>贵州省威宁县雪山镇斗母村长冲组</t>
  </si>
  <si>
    <t>六盘水市六枝特区岩脚镇人民政府</t>
  </si>
  <si>
    <t>18685821962</t>
  </si>
  <si>
    <t>2007年09月—2010年07月六盘水市水矿一中： 2010年09月——2011年07月威宁县第三中学： 2011年09月—2015年07月贵州大学明德学院</t>
  </si>
  <si>
    <t>520128377925</t>
  </si>
  <si>
    <t>01455</t>
  </si>
  <si>
    <t>何春艳</t>
  </si>
  <si>
    <t>522128199202022029</t>
  </si>
  <si>
    <t>贵州湄潭</t>
  </si>
  <si>
    <t>贵阳首钢房地产开发有限公司</t>
  </si>
  <si>
    <t>18285157445</t>
  </si>
  <si>
    <t>2008.09-2011.07湄潭求是高级中学2011.09-2015.07贵州大学201507-201706贵州和顺言房屋征收政策咨询有限公司2017.09-2018.02贵阳电子职业学校管理学教师2018.03-至今首钢房地产开发有限公司开发部征收报建专员</t>
  </si>
  <si>
    <t>520128371415</t>
  </si>
  <si>
    <t>01456</t>
  </si>
  <si>
    <t>廖印娇</t>
  </si>
  <si>
    <t>522226199310093644</t>
  </si>
  <si>
    <t>18786773593</t>
  </si>
  <si>
    <t>2009年7月——2012年7月凤冈县第一中学 2012年7月—-2016年7月贵州大学公管学院 2016年7月——至今在金沙县鼓场街道做志愿服务工作（四项目人员）</t>
  </si>
  <si>
    <t>520128373614</t>
  </si>
  <si>
    <t>01457</t>
  </si>
  <si>
    <t>胥妍</t>
  </si>
  <si>
    <t>520102199205315825</t>
  </si>
  <si>
    <t>19920531</t>
  </si>
  <si>
    <t>商务俄语、第二学历经济学</t>
  </si>
  <si>
    <t>哈尔滨师范大学</t>
  </si>
  <si>
    <t>贵州信邦药业有限公司</t>
  </si>
  <si>
    <t>18285185735</t>
  </si>
  <si>
    <t>2007年-2010年贵阳第三十九中学 2010年-2011年兴农中学 2011年-2015年哈尔滨师范大学 2015年7至今贵州信邦药业有限公司</t>
  </si>
  <si>
    <t>520128373601</t>
  </si>
  <si>
    <t>01458</t>
  </si>
  <si>
    <t>帅马吉</t>
  </si>
  <si>
    <t>522124199311170818</t>
  </si>
  <si>
    <t>贵州大发投资管理有限公司酒店管理分公司</t>
  </si>
  <si>
    <t>20150714</t>
  </si>
  <si>
    <t>914509083@qq.com</t>
  </si>
  <si>
    <t>18285127794</t>
  </si>
  <si>
    <t>2008年9月-2011年6月就读正安县第二中学； 2011年9月-2015年7月就读贵州师范大学。</t>
  </si>
  <si>
    <t>520128375330</t>
  </si>
  <si>
    <t>01459</t>
  </si>
  <si>
    <t>彭佑迪</t>
  </si>
  <si>
    <t>520422199007150080</t>
  </si>
  <si>
    <t>高级中学化学教师资格证</t>
  </si>
  <si>
    <t>496741462@qq.com</t>
  </si>
  <si>
    <t>18084304900</t>
  </si>
  <si>
    <t>有计算机二级证书 普通话二级乙等证书 三级人力资源管理师证书 在中南财经政法大学辅修行政管理并获得学士学位</t>
  </si>
  <si>
    <t>2005.09至2008.06于水城县第二中学 2008.09至2009.06于普定县第一中学 2009.09至2013.06于中南民族大学 2014.01至2015.12于安顺市安普路改造开发置业有限公司 2016.06至2017.05于贵州好旺佳房地产开发有限公司</t>
  </si>
  <si>
    <t>520128372807</t>
  </si>
  <si>
    <t>01460</t>
  </si>
  <si>
    <t>苏丽</t>
  </si>
  <si>
    <t>522424198907294629</t>
  </si>
  <si>
    <t>19890729</t>
  </si>
  <si>
    <t>中药学</t>
  </si>
  <si>
    <t>通化师范学院</t>
  </si>
  <si>
    <t>18508577988</t>
  </si>
  <si>
    <t>2004.09-2007.06贵州省金沙县金沙一中就读 2007.09-2011.07吉林省通化师范学院制药与食品科学系中药学专业就读 2011.07-2012.04待业 2012.04-2018.04金沙县卫生和计划生育局西洛街道卫生院 2018.04至今待业</t>
  </si>
  <si>
    <t>520128373903</t>
  </si>
  <si>
    <t>01461</t>
  </si>
  <si>
    <t>岳丽萍</t>
  </si>
  <si>
    <t>522426198912295944</t>
  </si>
  <si>
    <t>19891229</t>
  </si>
  <si>
    <t>贵州省纳雍县寨乐乡胡家坝村胡家坝组</t>
  </si>
  <si>
    <t>贵州省纳雍县张家湾镇义中小学</t>
  </si>
  <si>
    <t>20150831</t>
  </si>
  <si>
    <t>高级中学教师资格证（思想政治）</t>
  </si>
  <si>
    <t>939495787@qq.com</t>
  </si>
  <si>
    <t>15285132386</t>
  </si>
  <si>
    <t>2006年9月-2009年7月就读于贵州省纳雍县第一中学。 2009年9月-2013年7月就读于贵州大学科技学院。 2015年8月-至今在贵州省纳雍县张家湾镇义中小学任教。</t>
  </si>
  <si>
    <t>520128377723</t>
  </si>
  <si>
    <t>01462</t>
  </si>
  <si>
    <t>刘加利</t>
  </si>
  <si>
    <t>342222199112172457</t>
  </si>
  <si>
    <t>安徽省宿州市萧县</t>
  </si>
  <si>
    <t>广东海洋大学</t>
  </si>
  <si>
    <t>星火教育集团，湛江优博仕教育</t>
  </si>
  <si>
    <t>1437071624@qq.com</t>
  </si>
  <si>
    <t>13590042641</t>
  </si>
  <si>
    <t>无。</t>
  </si>
  <si>
    <t>2008.09-2012.06就读于萧县鹏程中学。2012.09-2016.06就读于广东海洋大学。2016.07-2017.01就职于星火教育集团。2017.01-2018.07就职于湛江优博仕教育。2018.07-至今待业。</t>
  </si>
  <si>
    <t>520128374802</t>
  </si>
  <si>
    <t>01464</t>
  </si>
  <si>
    <t>罗登容</t>
  </si>
  <si>
    <t>522424199311140623</t>
  </si>
  <si>
    <t>18798634544</t>
  </si>
  <si>
    <t>有计算二级证书</t>
  </si>
  <si>
    <t>2009年9月-2012年6月，就读于金沙县逸夫中学 2012年9月-2016年7月，就读于贵州财经大学商务学院 2016年6月至今杭州爱秀教育咨询有限公司贵安新区分公司</t>
  </si>
  <si>
    <t>520128373910</t>
  </si>
  <si>
    <t>01465</t>
  </si>
  <si>
    <t>谭蕊邑</t>
  </si>
  <si>
    <t>522226199412290147</t>
  </si>
  <si>
    <t>19941229</t>
  </si>
  <si>
    <t>贵州省铜仁市印江县</t>
  </si>
  <si>
    <t>铜仁市水利电力勘测设计院</t>
  </si>
  <si>
    <t>13037811862</t>
  </si>
  <si>
    <t>2009年9月-2012年6月，就读于贵州师范大学附属中学； 2012年9月-2016年7月，就读于贵州大学水利水电工程系； 2016年7月-2018年7月，就职于铜仁市水利电力勘测设计院，水工设计员一名。</t>
  </si>
  <si>
    <t>520128374318</t>
  </si>
  <si>
    <t>01466</t>
  </si>
  <si>
    <t>杨圆圆</t>
  </si>
  <si>
    <t>522627199108152020</t>
  </si>
  <si>
    <t>贵州天柱</t>
  </si>
  <si>
    <t>15285648177</t>
  </si>
  <si>
    <t>05至09年就读于天柱三中；09-13年就读于贵州大学； 13年7月至14年12月就职于贵阳市诚通西部物流有限公司； 15年1月至16年8月就职于贵州智星无限科技有限公司； 16年10月至17年7月就职于贵阳昊美商贸有限公司。</t>
  </si>
  <si>
    <t>520128375102</t>
  </si>
  <si>
    <t>01467</t>
  </si>
  <si>
    <t>刘鹏</t>
  </si>
  <si>
    <t>522425198909193019</t>
  </si>
  <si>
    <t>19890919</t>
  </si>
  <si>
    <t>贵州贵安建设集团有限公司</t>
  </si>
  <si>
    <t>二级建造师（建筑工程）</t>
  </si>
  <si>
    <t>10033748364@qq.com</t>
  </si>
  <si>
    <t>18285118172</t>
  </si>
  <si>
    <t>2007年9月-2010年7月，就读于贵阳第二十五中学；2010年9月-2011年7月，就读于六盘水市第一实验中学；2011年9月-2015年7月，就读于贵州大学；</t>
  </si>
  <si>
    <t>520128372712</t>
  </si>
  <si>
    <t>01471</t>
  </si>
  <si>
    <t>梁才贵</t>
  </si>
  <si>
    <t>52272819870920273X</t>
  </si>
  <si>
    <t>贵州省罗甸县逢亭镇</t>
  </si>
  <si>
    <t>20130908</t>
  </si>
  <si>
    <t>设计师</t>
  </si>
  <si>
    <t>576282600</t>
  </si>
  <si>
    <t>18685153670</t>
  </si>
  <si>
    <t>2006年9月—2009年7月就读于罗甸民族中学 2009年9月—2013年7月就读于凯里学院 2013年9月-2014年9月于凯里福多高装饰公司 2014年10月-2015年9月于凯里艺豪装饰公司</t>
  </si>
  <si>
    <t>520128371503</t>
  </si>
  <si>
    <t>01472</t>
  </si>
  <si>
    <t>叶政霖</t>
  </si>
  <si>
    <t>52232419910826481X</t>
  </si>
  <si>
    <t>19910826</t>
  </si>
  <si>
    <t>15285116025</t>
  </si>
  <si>
    <t>06年-09年就读于安顺二中；09至13年就读于贵州大学； 13年7月至14年2月就职于贵州核建工程勘察院； 14年2月至14年9月就职于贵州凯福土地开发有限公司； 14年10月至18年4月就职于贵阳市城乡建设学校。</t>
  </si>
  <si>
    <t>520128377415</t>
  </si>
  <si>
    <t>01473</t>
  </si>
  <si>
    <t>王诗喻</t>
  </si>
  <si>
    <t>522224199311171218</t>
  </si>
  <si>
    <t>506018500@qq.com</t>
  </si>
  <si>
    <t>16608506669</t>
  </si>
  <si>
    <t>201007-201309石阡县石阡中学 201309-201707贵州大学明德学院</t>
  </si>
  <si>
    <t>520128372813</t>
  </si>
  <si>
    <t>01475</t>
  </si>
  <si>
    <t>杨兴莉</t>
  </si>
  <si>
    <t>522122198702251642</t>
  </si>
  <si>
    <t>19870225</t>
  </si>
  <si>
    <t>20090701</t>
  </si>
  <si>
    <t>317333833@qq.com</t>
  </si>
  <si>
    <t>18213961794</t>
  </si>
  <si>
    <t>200907－－201006，贵大职技学院院长助理；201007－－201106贵州可通员工；201107－－201412中水十六局员工，先后从事资金预结算、材料核销、员工管理等工作。</t>
  </si>
  <si>
    <t>200309－－200506高中，桐梓一中；200509－－200907本科，贵州大学，机械设计制造及其自动化；201509－－201807硕士，云南大学，教育经济与管理；200907－－201412先后就职于贵大职技学院、贵州可通及中水十六局。</t>
  </si>
  <si>
    <t>520128376808</t>
  </si>
  <si>
    <t>01478</t>
  </si>
  <si>
    <t>余灿</t>
  </si>
  <si>
    <t>522130199402285212</t>
  </si>
  <si>
    <t>贵州天平房地产估价有限公司</t>
  </si>
  <si>
    <t>20160613</t>
  </si>
  <si>
    <t>814225411@qq.com</t>
  </si>
  <si>
    <t>13984285956</t>
  </si>
  <si>
    <t>2009年9月-2012年6月就读于贵州省仁怀市酒都高级中学 2012年9月-2016年6月就读于海南省三亚市三亚学院 2016年6月至今就职于贵州省仁怀市贵州天平房地产估价有限公司</t>
  </si>
  <si>
    <t>520128377403</t>
  </si>
  <si>
    <t>01479</t>
  </si>
  <si>
    <t>张俊杰</t>
  </si>
  <si>
    <t>522122199209130059</t>
  </si>
  <si>
    <t>19920913</t>
  </si>
  <si>
    <t>贵州省遵义市桐梓县</t>
  </si>
  <si>
    <t>土木工程（土建类）</t>
  </si>
  <si>
    <t>武汉轻工大学</t>
  </si>
  <si>
    <t>中国葛洲坝集团三峡建设工程有限公司</t>
  </si>
  <si>
    <t>345814021@qq.com</t>
  </si>
  <si>
    <t>15531000135</t>
  </si>
  <si>
    <t>本人工作认真负责，责任心较强； 身体素质较好，喜爱运动，善于交友； 能熟练使用office、autocad、ps等各类办公软件，文字功底扎实； 具有两年（工作一年+实习一年）的现场施工管理经验。</t>
  </si>
  <si>
    <t>2017.7.1-2018.6.30　中国葛洲坝集团三峡建设工程有限公司　安全员 2012.9.1-2017.6.30　武汉轻工大学　大学本科（土木工程）　 2009.9.1-2012.6.30　遵义县第一中学　 高中</t>
  </si>
  <si>
    <t>520128372023</t>
  </si>
  <si>
    <t>01480</t>
  </si>
  <si>
    <t>孙琴</t>
  </si>
  <si>
    <t>522732199105280023</t>
  </si>
  <si>
    <t>19910528</t>
  </si>
  <si>
    <t>贵州省黔南州三都水族自治县</t>
  </si>
  <si>
    <t>数字媒体技术</t>
  </si>
  <si>
    <t>黔南州人才交流服务中心</t>
  </si>
  <si>
    <t>20140114</t>
  </si>
  <si>
    <t>80910232@qq.com</t>
  </si>
  <si>
    <t>15285114862</t>
  </si>
  <si>
    <t>2006年9月-2009年7月，高中就读于都匀二中； 2009年9月-2013年7月，大学就读于贵州大学数字媒体技术； 2016年9月-至今，在职研究生就读于贵州大学公共管理； 2014年1月-至今，在黔南州人才交流服务中心工作。</t>
  </si>
  <si>
    <t>520128370402</t>
  </si>
  <si>
    <t>01481</t>
  </si>
  <si>
    <t>聂梅</t>
  </si>
  <si>
    <t>522423198703037368</t>
  </si>
  <si>
    <t>19870303</t>
  </si>
  <si>
    <t>西安欧亚学校</t>
  </si>
  <si>
    <t>恒大集团贵州公司</t>
  </si>
  <si>
    <t>1375601831</t>
  </si>
  <si>
    <t>15329385768</t>
  </si>
  <si>
    <t>2015年10月至2017年9六盘水市钟山区红岩社区网格员、支部副书记、党务工作者、纪检专员。2017年10月至2017年11月六盘水外国语实验学校组织委员、2018年5月10日至今，就职于恒大集团贵州公司销售内勤统计口。</t>
  </si>
  <si>
    <t>2009年7月高中毕业于黔西县云志中学；2009年9月-2013年7月就读于西安欧亚学院财务管理专业；2013年7月-2015年7月任六盘水市水城县同步小康大学生志愿者，新街二台村团委书记及妇联主任；</t>
  </si>
  <si>
    <t>520128377108</t>
  </si>
  <si>
    <t>01482</t>
  </si>
  <si>
    <t>孙奇</t>
  </si>
  <si>
    <t>522427199209257269</t>
  </si>
  <si>
    <t>19920925</t>
  </si>
  <si>
    <t>贵州青虹管理咨询有限公司</t>
  </si>
  <si>
    <t>1097550619@qq.com</t>
  </si>
  <si>
    <t>18786677585</t>
  </si>
  <si>
    <t>2009.09-2012.07毕业于威宁民族中学 2012.09-2016.07毕业于贵州师范大学 2016.07-2018.07贵州青虹管理咨询有限公司</t>
  </si>
  <si>
    <t>520128375505</t>
  </si>
  <si>
    <t>01487</t>
  </si>
  <si>
    <t>马勋伦</t>
  </si>
  <si>
    <t>522427199212234412</t>
  </si>
  <si>
    <t>19921223</t>
  </si>
  <si>
    <t>贵州省毕节市威宁彝族回族苗族自治县麻乍镇箐岩村二组</t>
  </si>
  <si>
    <t>707026652@qq.com</t>
  </si>
  <si>
    <t>18386229835</t>
  </si>
  <si>
    <t>2010年8月—2013年7月就读于贵州省六盘水市第三中学 2013年9月—2018年7月就读于西北民族大学</t>
  </si>
  <si>
    <t>520128374526</t>
  </si>
  <si>
    <t>01489</t>
  </si>
  <si>
    <t>王曲</t>
  </si>
  <si>
    <t>522125199202101326</t>
  </si>
  <si>
    <t>19920210</t>
  </si>
  <si>
    <t>道真中等职业技术学校</t>
  </si>
  <si>
    <t>高级中学政治教师资格</t>
  </si>
  <si>
    <t>18785330891</t>
  </si>
  <si>
    <t>2008年9月——2011年6月就读于贵州道真中学 2011年9月——2015年7月就读于贵州安顺学院 2015年9月——2018年7月在贵州道真中等职业技术学校代课</t>
  </si>
  <si>
    <t>520128373811</t>
  </si>
  <si>
    <t>01490</t>
  </si>
  <si>
    <t>黎诗静</t>
  </si>
  <si>
    <t>522121199204127460</t>
  </si>
  <si>
    <t>19920412</t>
  </si>
  <si>
    <t>食品质量与安全</t>
  </si>
  <si>
    <t>遵义市播州区市场监督管理局</t>
  </si>
  <si>
    <t>948481821@qq.com</t>
  </si>
  <si>
    <t>18586720939</t>
  </si>
  <si>
    <t>2008-09至2011-06遵义县第一中学 2011-09至2015-06西南民族大学食品质量与安全 2015-06至2016-04在家待业 2016-04至今遵义市播州区市场监督管理局</t>
  </si>
  <si>
    <t>520128375823</t>
  </si>
  <si>
    <t>01492</t>
  </si>
  <si>
    <t>何雪梅</t>
  </si>
  <si>
    <t>522422198911260066</t>
  </si>
  <si>
    <t>19891126</t>
  </si>
  <si>
    <t>20130730</t>
  </si>
  <si>
    <t>15085981955</t>
  </si>
  <si>
    <t>2005年9月至2008年6月就读于贵州省大方一中； 2008年9月至2013年6月就读于贵州大学明德学院； 2013年7月至2016年3月就职于上海广申建筑设计有限公司贵州分公司。</t>
  </si>
  <si>
    <t>520128377620</t>
  </si>
  <si>
    <t>01494</t>
  </si>
  <si>
    <t>苟召波</t>
  </si>
  <si>
    <t>522122199001236639</t>
  </si>
  <si>
    <t>19900123</t>
  </si>
  <si>
    <t>光信息科学与技术</t>
  </si>
  <si>
    <t>高级中学教师资格证（物理）</t>
  </si>
  <si>
    <t>1124734870@qq.com</t>
  </si>
  <si>
    <t>18798013416</t>
  </si>
  <si>
    <t>2007年9月——2010年6月，就读于桐梓县第一中学； 2010年9月——2014年7月，就读于贵州民族大学； 2014年9月——2018年3月，就职于关岭布依族苗族自治县岗乌中学； 2018年4月至今，待业。</t>
  </si>
  <si>
    <t>520128371923</t>
  </si>
  <si>
    <t>01498</t>
  </si>
  <si>
    <t>陈鑫</t>
  </si>
  <si>
    <t>522324198910200851</t>
  </si>
  <si>
    <t>19891020</t>
  </si>
  <si>
    <t>20150712</t>
  </si>
  <si>
    <t>857600153@qq.com</t>
  </si>
  <si>
    <t>17785432480</t>
  </si>
  <si>
    <t>2008.09-2011.06贵州省兴义市第八中学。2011.09-2015.06四川大学水利水电学院水利水电工程专业。2015.07-2017.09贵州黔源电力股份有限公司普定发电公司。2017.12-2018.06黔西南州盘江水源工程投资有限公司。</t>
  </si>
  <si>
    <t>520128371403</t>
  </si>
  <si>
    <t>01499</t>
  </si>
  <si>
    <t>李佳</t>
  </si>
  <si>
    <t>522101199112168024</t>
  </si>
  <si>
    <t>869554196@qq.com</t>
  </si>
  <si>
    <t>13639076314</t>
  </si>
  <si>
    <t>2008.09-2010.07贵阳二中高中 2010.09-2014.07贵州师范学院大学 2015.09-2016.06贵州印象假日旅行社计调 2016.09-2018.07贵州工业技术学院辅导员（外聘）</t>
  </si>
  <si>
    <t>520128375527</t>
  </si>
  <si>
    <t>01500</t>
  </si>
  <si>
    <t>卢子祥</t>
  </si>
  <si>
    <t>342225199511027432</t>
  </si>
  <si>
    <t>1102</t>
  </si>
  <si>
    <t>安徽泗县</t>
  </si>
  <si>
    <t>15185042173</t>
  </si>
  <si>
    <t>2011.09-2014.07安徽泗县第二中学 2014.09-2018.07贵州师范大学</t>
  </si>
  <si>
    <t>520128372917</t>
  </si>
  <si>
    <t>01501</t>
  </si>
  <si>
    <t>李红</t>
  </si>
  <si>
    <t>522428198702043637</t>
  </si>
  <si>
    <t>19870204</t>
  </si>
  <si>
    <t>18798050326</t>
  </si>
  <si>
    <t>2006年9月-2010年7月赫章英才中学 2010年9月-2013年7月贵州交通职业技术学院 2014年5月-2017年7月福建师范大学 2013年10月-2017年9月贵州高速公路集团有限公司水城营运管理中心雨格收费站 2017年9月至今待业</t>
  </si>
  <si>
    <t>520128370312</t>
  </si>
  <si>
    <t>01503</t>
  </si>
  <si>
    <t>许汝双</t>
  </si>
  <si>
    <t>520122198712210615</t>
  </si>
  <si>
    <t>912280768@qq.com</t>
  </si>
  <si>
    <t>15985190668/17684118416</t>
  </si>
  <si>
    <t>2007年9月—2009年7月息烽县第一中学 2009年9月—2013年7月贵州大学 2013年7月—2016年4月贵州瓮福（集团）有限责任公司 2016年5月—2017年6月贵州航空有限公司</t>
  </si>
  <si>
    <t>520128375128</t>
  </si>
  <si>
    <t>01506</t>
  </si>
  <si>
    <t>陆星</t>
  </si>
  <si>
    <t>522624198910173212</t>
  </si>
  <si>
    <t>19891017</t>
  </si>
  <si>
    <t>贵州省三穗县</t>
  </si>
  <si>
    <t>针灸推拿</t>
  </si>
  <si>
    <t>遵义市妇幼保健院</t>
  </si>
  <si>
    <t>医师</t>
  </si>
  <si>
    <t>503343289@qq.com</t>
  </si>
  <si>
    <t>15285134442</t>
  </si>
  <si>
    <t>2005-2009年三穗县民族高级中学 2009-2014年贵阳中医学院</t>
  </si>
  <si>
    <t>520128377411</t>
  </si>
  <si>
    <t>01508</t>
  </si>
  <si>
    <t>万程城</t>
  </si>
  <si>
    <t>522422199112291418</t>
  </si>
  <si>
    <t>国家统计局大方调查队</t>
  </si>
  <si>
    <t>2016.07</t>
  </si>
  <si>
    <t>18785187761</t>
  </si>
  <si>
    <t>2008.09-2012.07大方县第一中学 2012.09-2016.07贵州财经大学商务学院 2016.07-2016.12大方县六龙镇社会保障中心 2017.01至今国际统计局大方调查队临聘人员</t>
  </si>
  <si>
    <t>520128370419</t>
  </si>
  <si>
    <t>01513</t>
  </si>
  <si>
    <t>林静</t>
  </si>
  <si>
    <t>52242619870914004X</t>
  </si>
  <si>
    <t>19870914</t>
  </si>
  <si>
    <t>贵州省纳雍县第五中学</t>
  </si>
  <si>
    <t>13765860150</t>
  </si>
  <si>
    <t>2003.09—2007.06贵州省纳雍县第一、二中学学生，2007.09—2011.06遵义师范学院思想政治教育专业学生，2011.06一2012.08待业，2012.08一2014.08贵州省纳雍县第二中学教师，2014.08至今贵州省纳雍县第五中学教师。</t>
  </si>
  <si>
    <t>520128371623</t>
  </si>
  <si>
    <t>01515</t>
  </si>
  <si>
    <t>高欢</t>
  </si>
  <si>
    <t>430122198810210342</t>
  </si>
  <si>
    <t>19881021</t>
  </si>
  <si>
    <t>14785509095</t>
  </si>
  <si>
    <t>200309-200707望城县第二中学 200709-201107湖南理工学院 201209-201507贵州大学</t>
  </si>
  <si>
    <t>520128375824</t>
  </si>
  <si>
    <t>01518</t>
  </si>
  <si>
    <t>卢光松</t>
  </si>
  <si>
    <t>522725198401027817</t>
  </si>
  <si>
    <t>贵州省地勘装备服务中心</t>
  </si>
  <si>
    <t>20100706</t>
  </si>
  <si>
    <t>496279589@qq.com</t>
  </si>
  <si>
    <t>15885851099</t>
  </si>
  <si>
    <t>符合该岗位报考要求</t>
  </si>
  <si>
    <t>2002年9月-2006年6月贵州省瓮安中学 2006年9月-2010年7月贵阳学院 2010年7月-2015年12月贵州文家坝矿业有限公司 2015年12月至今贵州省地勘装备服务中心</t>
  </si>
  <si>
    <t>520128371314</t>
  </si>
  <si>
    <t>01522</t>
  </si>
  <si>
    <t>何阳</t>
  </si>
  <si>
    <t>522724199108260570</t>
  </si>
  <si>
    <t>广东省广州市黄埔区沙浦北苑路</t>
  </si>
  <si>
    <t>13729039081</t>
  </si>
  <si>
    <t>本人已于2018年7月3日辞职</t>
  </si>
  <si>
    <t>2008.09-2011.06贵州省都匀一中（高中） 2011.09-2015.06广东海洋大学（大学） 2015.07-2018.07广东中远海运重工（工作）</t>
  </si>
  <si>
    <t>520128370121</t>
  </si>
  <si>
    <t>01523</t>
  </si>
  <si>
    <t>林晓青</t>
  </si>
  <si>
    <t>520103199309035621</t>
  </si>
  <si>
    <t>清镇市税务局</t>
  </si>
  <si>
    <t>18275107671</t>
  </si>
  <si>
    <t>贵州省清镇市第一中学200909-201206 中南民族大学汉语言文学专业201209-201606 清镇市国有资产经营投资有限公司201607-201707 清镇市地方税务局201708-201807 清镇市税务局201807-</t>
  </si>
  <si>
    <t>520128373520</t>
  </si>
  <si>
    <t>01524</t>
  </si>
  <si>
    <t>王天龙</t>
  </si>
  <si>
    <t>522633198811117019</t>
  </si>
  <si>
    <t>19881111</t>
  </si>
  <si>
    <t>贵州从江</t>
  </si>
  <si>
    <t>贵州省黎平县人力资源和社会保障局</t>
  </si>
  <si>
    <t>1357306451@qq.com</t>
  </si>
  <si>
    <t>18798055077</t>
  </si>
  <si>
    <t>2004年9月至2007年7月就读于凯里学院附属中学；2007年7月至2009年8月广西打工；2009年9月至2010年7月补习于凯里振华民族中学；2010年9月至2014年7月就读于贵州师范学院；2015年9月至今工作于贵州省黎平县人社局。</t>
  </si>
  <si>
    <t>520128376911</t>
  </si>
  <si>
    <t>01526</t>
  </si>
  <si>
    <t>魏兴义</t>
  </si>
  <si>
    <t>522121198810173083</t>
  </si>
  <si>
    <t>19881017</t>
  </si>
  <si>
    <t>毕节市城乡规划局</t>
  </si>
  <si>
    <t>20120718</t>
  </si>
  <si>
    <t>全国信息化工程师-GIS应用水平一级</t>
  </si>
  <si>
    <t>2634465029@qq.com</t>
  </si>
  <si>
    <t>18212567083</t>
  </si>
  <si>
    <t>2004年9月-2007年6月就读于遵义县第一中学； 2007年9月-2008年6月就读于遵义县鸭溪中学； 2008年9月-2012年7月就读于贵州大学资源与环境工程学院地理信息系统专业； 2012年7月-至今，就职于毕节市城乡规划局。</t>
  </si>
  <si>
    <t>520128373915</t>
  </si>
  <si>
    <t>01527</t>
  </si>
  <si>
    <t>邰广</t>
  </si>
  <si>
    <t>522629199211201612</t>
  </si>
  <si>
    <t>19921120</t>
  </si>
  <si>
    <t>贵州省剑河县岑松镇巫亮村八组</t>
  </si>
  <si>
    <t>贵州晨雨伟业科技有限公司</t>
  </si>
  <si>
    <t>20160725</t>
  </si>
  <si>
    <t>1135570695@qq.com</t>
  </si>
  <si>
    <t>18786759175</t>
  </si>
  <si>
    <t>2008年9月至2012年7月就读于剑河民族中学 2012年9月至2016年7月就读于贵州大学 2016年7月至今于贵州晨雨伟业科技有限公司工作</t>
  </si>
  <si>
    <t>520128371309</t>
  </si>
  <si>
    <t>01528</t>
  </si>
  <si>
    <t>杨正国</t>
  </si>
  <si>
    <t>522601198702163170</t>
  </si>
  <si>
    <t>19870216</t>
  </si>
  <si>
    <t>贵州省雷山县</t>
  </si>
  <si>
    <t>20140925</t>
  </si>
  <si>
    <t>《会计从业资格证书》、《初级会计专业技术资格证书》</t>
  </si>
  <si>
    <t>15721720289</t>
  </si>
  <si>
    <t>2015.03-2017.07，参加国家开放大学会计学专业本科班学习，取得会计学本科学历。</t>
  </si>
  <si>
    <t>2003.09-2006.07，在凯里三中就读高中； 2006.07-2011.09，在家待业； 2011.09-2014.07，在凯里学院会计专业专科班就读； 2014.09-2017.10，在雷山县达地民族小学工作； 2017.11.01至今，在家待业。</t>
  </si>
  <si>
    <t>520128377111</t>
  </si>
  <si>
    <t>01530</t>
  </si>
  <si>
    <t>杨欣</t>
  </si>
  <si>
    <t>522526199202210029</t>
  </si>
  <si>
    <t>贵州省安顺市平坝区</t>
  </si>
  <si>
    <t>20140717</t>
  </si>
  <si>
    <t>会计从业资格证、银行从业资格证</t>
  </si>
  <si>
    <t>1585704840@qq.com</t>
  </si>
  <si>
    <t>19985138596</t>
  </si>
  <si>
    <t>2007年9月至2010年7月就读安顺市第二高级中学；2010年9月至2014年7月就读贵州大学经济学院金融学专业；2014年7月至2017年5月工作于邮储银行平坝支行，信贷客户经理；2015年8月至2016年8月挂职于共青团平坝区委员会。</t>
  </si>
  <si>
    <t>520128371814</t>
  </si>
  <si>
    <t>01541</t>
  </si>
  <si>
    <t>龙丽梅</t>
  </si>
  <si>
    <t>520102199003184644</t>
  </si>
  <si>
    <t>19900318</t>
  </si>
  <si>
    <t>大连民族学院</t>
  </si>
  <si>
    <t>309771078@qq.com</t>
  </si>
  <si>
    <t>15185033423</t>
  </si>
  <si>
    <t>2005年9月-2008年6月，贵阳市第二中学 2208年9月-2009年6月，清镇市第一中学 2009年9月-2013年7月，大连民族学院 2013年7月-2017年10月，贵州纵横网络技术有限公司</t>
  </si>
  <si>
    <t>520128374722</t>
  </si>
  <si>
    <t>01548</t>
  </si>
  <si>
    <t>何宗航</t>
  </si>
  <si>
    <t>520181199402230818</t>
  </si>
  <si>
    <t>19940223</t>
  </si>
  <si>
    <t>15685178782</t>
  </si>
  <si>
    <t>2009年9月至2011年6月就读清镇第一中学 2012年9月至2016年6月就读贵州财经大学 2916年8月至今到贵安新区马场镇人民政府工作</t>
  </si>
  <si>
    <t>520128373822</t>
  </si>
  <si>
    <t>01550</t>
  </si>
  <si>
    <t>冯宇</t>
  </si>
  <si>
    <t>522424198701220026</t>
  </si>
  <si>
    <t>19870122</t>
  </si>
  <si>
    <t>山西大同大学</t>
  </si>
  <si>
    <t>金沙县文化产业办公室</t>
  </si>
  <si>
    <t>20121228</t>
  </si>
  <si>
    <t>15008576090</t>
  </si>
  <si>
    <t>2003.09——2005.07遵义清华中学学习 2005.09——2010.07山西大同大学学习 2010.07——2012.12待业 2012.12——2017.12金沙县茶园镇村镇规划建设站工作员 2017.12——金沙县文化产业办公室工作员</t>
  </si>
  <si>
    <t>520128372401</t>
  </si>
  <si>
    <t>01552</t>
  </si>
  <si>
    <t>温志强</t>
  </si>
  <si>
    <t>430922199111043854</t>
  </si>
  <si>
    <t>19911104</t>
  </si>
  <si>
    <t>湖南桃江</t>
  </si>
  <si>
    <t>市场营销专业</t>
  </si>
  <si>
    <t>安顺经济技术开发区组织人事部</t>
  </si>
  <si>
    <t>1161503977@qq.com</t>
  </si>
  <si>
    <t>15574364037</t>
  </si>
  <si>
    <t>200709-201106桃江六中和桃江杨帆高考补习学校就读。 201109-201506中南林业科技大学就读。 201507-201702佛山市海天调味食品有限公司业务经理。 201704-至今安顺开发区组织人事部工作员（雇员身份）</t>
  </si>
  <si>
    <t>520128370330</t>
  </si>
  <si>
    <t>01560</t>
  </si>
  <si>
    <t>刘瑶</t>
  </si>
  <si>
    <t>522125199108090069</t>
  </si>
  <si>
    <t>19910809</t>
  </si>
  <si>
    <t>18096178722</t>
  </si>
  <si>
    <t>2007.09-2011.07道真中学2011.09-2015.07凯里学院2015.07-2016.07贵阳宝翔行汽车销售服务有限公司金融专员2016.07-2017.07大河财富基金销售公司理财经理2017.07-2017.07中国邮政集团公司贵阳市分公司</t>
  </si>
  <si>
    <t>520128371315</t>
  </si>
  <si>
    <t>01561</t>
  </si>
  <si>
    <t>吴永胜</t>
  </si>
  <si>
    <t>522425198807137833</t>
  </si>
  <si>
    <t>19880713</t>
  </si>
  <si>
    <t>中建四局第五建筑工程有限公司</t>
  </si>
  <si>
    <t>1819089715@qq.com</t>
  </si>
  <si>
    <t>15188092806</t>
  </si>
  <si>
    <t>2008年9月-2011年6月织金县第五中学就读高中 2012年9月-2016年7月贵州师范大学 2016年7月-2018年7月工作于中建四局第五建筑工程有限公司</t>
  </si>
  <si>
    <t>520128377617</t>
  </si>
  <si>
    <t>01562</t>
  </si>
  <si>
    <t>史骥</t>
  </si>
  <si>
    <t>52010319900408123X</t>
  </si>
  <si>
    <t>19900408</t>
  </si>
  <si>
    <t>湖北省江汉大学文理学院</t>
  </si>
  <si>
    <t>高级中学地理学教师资格证</t>
  </si>
  <si>
    <t>357159166@qq.com</t>
  </si>
  <si>
    <t>18785143695</t>
  </si>
  <si>
    <t>2005.9-2008.6贵州师大附中学生 2009.9-2013.6江汉大学文理学院学生 2013.6-2013.9贵阳市鸿通运输开发有限公司购物中心营运主管 2013.9-至今贵州师范大学求是学院教务管理人员</t>
  </si>
  <si>
    <t>520128375416</t>
  </si>
  <si>
    <t>01563</t>
  </si>
  <si>
    <t>陈勋</t>
  </si>
  <si>
    <t>522425198212265414</t>
  </si>
  <si>
    <t>19821226</t>
  </si>
  <si>
    <t>织金县信访局</t>
  </si>
  <si>
    <t>20120712</t>
  </si>
  <si>
    <t>13698563865</t>
  </si>
  <si>
    <t>2013年1月至2014年12月通过自学考试获取贵州大学行政管理学专业本科文凭。</t>
  </si>
  <si>
    <t>2003年9月至2006年7月织金县第二中学学生；2006年9月至2009年7月贵阳学院外语系旅游英语学生；2009年7月至2012年7月，待业；2012年7月至今织金县信访局办公室工作员</t>
  </si>
  <si>
    <t>520128377809</t>
  </si>
  <si>
    <t>01564</t>
  </si>
  <si>
    <t>鲁潇怿</t>
  </si>
  <si>
    <t>520103199110136740</t>
  </si>
  <si>
    <t>19911013</t>
  </si>
  <si>
    <t>15285598850</t>
  </si>
  <si>
    <t>2007-2010贵阳六中学生 2010-2014沈阳师范大学本科思想政治教育专业 2014-2017贵州师范大学研究生思想政治教育专业</t>
  </si>
  <si>
    <t>520128374613</t>
  </si>
  <si>
    <t>01566</t>
  </si>
  <si>
    <t>欧茂</t>
  </si>
  <si>
    <t>522428199304043257</t>
  </si>
  <si>
    <t>19930404</t>
  </si>
  <si>
    <t>贵州师范大学求实学院</t>
  </si>
  <si>
    <t>室内设计</t>
  </si>
  <si>
    <t>1083502755@qq.com</t>
  </si>
  <si>
    <t>18798014367</t>
  </si>
  <si>
    <t>2009年9月-2012年6月高中期间艺术特长生 2012年9月-2016年6月贵州师范大学求是学院美术系艺术设计专业 2016年7月-2018年7月面对面装饰集团任职室内设计师</t>
  </si>
  <si>
    <t>520128373912</t>
  </si>
  <si>
    <t>01570</t>
  </si>
  <si>
    <t>52250119881210554X</t>
  </si>
  <si>
    <t>贵州大学勘察设计研究院</t>
  </si>
  <si>
    <t>549426317@qq.com</t>
  </si>
  <si>
    <t>15985193869</t>
  </si>
  <si>
    <t>2004年9月~2007年6月，就读于安顺市第二高级中学 2007年9月~2011年7月，就读于贵州大学土木建筑工程学院 2011年7月~2016年7月，就业于贵阳市建筑设计院有限公司 2016年7月至今，就业于贵州大学勘察设计研究院</t>
  </si>
  <si>
    <t>520128377424</t>
  </si>
  <si>
    <t>01571</t>
  </si>
  <si>
    <t>王倩</t>
  </si>
  <si>
    <t>52010319850426402X</t>
  </si>
  <si>
    <t>19850426</t>
  </si>
  <si>
    <t>绵阳师范学院</t>
  </si>
  <si>
    <t>18111836664</t>
  </si>
  <si>
    <t>2000.9-2003.7贵阳市第八中学 2003.9-2007.6绵阳师范学院 2007.8-2012.4贵州山水国旅 2012.4-2013.4贵州教育网 2013.4-至今贵州建设职业技术学院</t>
  </si>
  <si>
    <t>520128376203</t>
  </si>
  <si>
    <t>01572</t>
  </si>
  <si>
    <t>穆子龙</t>
  </si>
  <si>
    <t>420321198604272430</t>
  </si>
  <si>
    <t>19860427</t>
  </si>
  <si>
    <t>20100901</t>
  </si>
  <si>
    <t>349032627@qq.com</t>
  </si>
  <si>
    <t>18685199386</t>
  </si>
  <si>
    <t>2003年9月到2006年6月郧山中学。2006年9月到2010年7月贵州师范大学 2010年—2013年北京业之峰装饰集团有限公司。2014年—2016年中渝置地房地产开发有限公司。2016年-2017年贵州泰豪文创置业有限公司</t>
  </si>
  <si>
    <t>520128375918</t>
  </si>
  <si>
    <t>01573</t>
  </si>
  <si>
    <t>丁楠</t>
  </si>
  <si>
    <t>522601198208247619</t>
  </si>
  <si>
    <t>19820824</t>
  </si>
  <si>
    <t>13595168131</t>
  </si>
  <si>
    <t>工作经历： 2013.12-2016.1，就职于贵州广物盈凯汽车销售服务有限公司； 2016.3-2017.11，就职于中国大地财险贵州分公司。</t>
  </si>
  <si>
    <t>1998-2001贵州省凯里市第一中学；2001-2008重庆邮电学院；2013-2015中央广播电视大学；2015-2018国家开放大学。</t>
  </si>
  <si>
    <t>520128373521</t>
  </si>
  <si>
    <t>01574</t>
  </si>
  <si>
    <t>520112198502242245</t>
  </si>
  <si>
    <t>19850224</t>
  </si>
  <si>
    <t>贵阳市小河区长江路416号金域华府A9栋1单元13楼6号</t>
  </si>
  <si>
    <t>贵州大学经济学院</t>
  </si>
  <si>
    <t>20080818</t>
  </si>
  <si>
    <t>yumeimei_1985@126.com</t>
  </si>
  <si>
    <t>13595001389</t>
  </si>
  <si>
    <t>2008年8月到2015年9月广东加多宝饮料食品有限公任销售主管</t>
  </si>
  <si>
    <t>2001.9-2004.7贵阳市乌当中学 2004.9-2008.7贵州大学</t>
  </si>
  <si>
    <t>520128377522</t>
  </si>
  <si>
    <t>01576</t>
  </si>
  <si>
    <t>吴一薇</t>
  </si>
  <si>
    <t>522226199012050021</t>
  </si>
  <si>
    <t>19901205</t>
  </si>
  <si>
    <t>496566492@qq.com</t>
  </si>
  <si>
    <t>15285157520</t>
  </si>
  <si>
    <t>2006年9月至2009年6月就读贵州省印江县民族中学 2009年9月至2013年7月在贵州师范大学经济与管理学院经济学专业学习 2013年7月至2017年8月就职于贵州省印江县天堂镇科技宣教文化信息中心（属于事业编制，现已辞职）</t>
  </si>
  <si>
    <t>520128372213</t>
  </si>
  <si>
    <t>01578</t>
  </si>
  <si>
    <t>朱辉</t>
  </si>
  <si>
    <t>522530198903070911</t>
  </si>
  <si>
    <t>19890307</t>
  </si>
  <si>
    <t>双堡镇人民政府</t>
  </si>
  <si>
    <t>20150828</t>
  </si>
  <si>
    <t>853930921@163.com</t>
  </si>
  <si>
    <t>18285122589</t>
  </si>
  <si>
    <t>2007—2010安顺民师班长、学生会主席 2010—2011紫云民中学生（补习） 2011—2015贵师大求是学院团支书、党建办推优部部长 201508—201608凤凰社区工作员 201609—201705待业 201706—至今双堡镇政府工作员</t>
  </si>
  <si>
    <t>520128370222</t>
  </si>
  <si>
    <t>01579</t>
  </si>
  <si>
    <t>张碧</t>
  </si>
  <si>
    <t>522530198811160047</t>
  </si>
  <si>
    <t>19881116</t>
  </si>
  <si>
    <t>贵州安顺紫云</t>
  </si>
  <si>
    <t>安顺市交通建设投资有限责任公司</t>
  </si>
  <si>
    <t>2501044723@qq.com</t>
  </si>
  <si>
    <t>18585396060</t>
  </si>
  <si>
    <t>2006.09-2009.06就读于贵州省安顺市紫云县民族中学 2009.09-2013.07就读于贵州大学科技学院英语专业 2013.07-2014.03待业 2014.03-就职于安顺市交通建设投资有限责任公司</t>
  </si>
  <si>
    <t>520128376611</t>
  </si>
  <si>
    <t>01580</t>
  </si>
  <si>
    <t>丁静</t>
  </si>
  <si>
    <t>522230199003011105</t>
  </si>
  <si>
    <t>19900301</t>
  </si>
  <si>
    <t>铜仁市万山区开源集团</t>
  </si>
  <si>
    <t>18885664006</t>
  </si>
  <si>
    <t>2007年9月-2010年6月高中毕业于万山区民族中学 2010年9月-2012年6月高中复读于万山区民族中学 2012年9月-2016年7月大学毕业于铜仁学院 2016年5月-至今于万山区开源集团工作</t>
  </si>
  <si>
    <t>520128378006</t>
  </si>
  <si>
    <t>01583</t>
  </si>
  <si>
    <t>左信莲</t>
  </si>
  <si>
    <t>52018119911003214X</t>
  </si>
  <si>
    <t>19911003</t>
  </si>
  <si>
    <t>城乡规划初级职称</t>
  </si>
  <si>
    <t>1113097298@qq.com</t>
  </si>
  <si>
    <t>18275299950</t>
  </si>
  <si>
    <t>2006年9月-2008年7月就读于清镇市第十七中学 2008年9月-2010年7月就读于清镇市第一中学 2010年9月-2014年7月就读于南京邮电大学，环境资源与城乡规划管理专业。</t>
  </si>
  <si>
    <t>520128377024</t>
  </si>
  <si>
    <t>01584</t>
  </si>
  <si>
    <t>胡茂彪</t>
  </si>
  <si>
    <t>522225198807245112</t>
  </si>
  <si>
    <t>贵安新区城乡统筹工作领导小组办公室（临聘人员）</t>
  </si>
  <si>
    <t>17785944813</t>
  </si>
  <si>
    <t>2007.09－－2010.07贵州省思南县许家坝中学（高中） 2010.09－－2014.07西安科技大学高新学院（大学） 2014.02－－2017.02贵阳市建筑设计院有限公司 2017.02－－至今贵安新区城乡统筹工作领导小组办公室</t>
  </si>
  <si>
    <t>520128371916</t>
  </si>
  <si>
    <t>01585</t>
  </si>
  <si>
    <t>王雯</t>
  </si>
  <si>
    <t>522729199102054225</t>
  </si>
  <si>
    <t>长顺县第一小学</t>
  </si>
  <si>
    <t>1053401523@qq.com</t>
  </si>
  <si>
    <t>15285123443</t>
  </si>
  <si>
    <t>2006年9月指2009年7月就读于长顺县民族中学 2009年9月至2013年7月就读于贵州民族大学体育系 2013年9月至2016年7月工作于长顺县白云山镇中心校 2016年9月至今工作于长顺县第一小学</t>
  </si>
  <si>
    <t>520128373625</t>
  </si>
  <si>
    <t>01589</t>
  </si>
  <si>
    <t>牛金涛</t>
  </si>
  <si>
    <t>520202198910253210</t>
  </si>
  <si>
    <t>中国水利水电第九工程局有限公司</t>
  </si>
  <si>
    <t>15285953310</t>
  </si>
  <si>
    <t>2006.09-2009.06，贵州省盘县第二中学学生； 2009.09-2013.06，中南民族大学公共管理学院行政管理专业学生； 2013.07至今，中国水利水电第九工程局有限公司管理人员。</t>
  </si>
  <si>
    <t>520128374501</t>
  </si>
  <si>
    <t>01599</t>
  </si>
  <si>
    <t>周砚</t>
  </si>
  <si>
    <t>522623199111030045</t>
  </si>
  <si>
    <t>19911103</t>
  </si>
  <si>
    <t>施秉县市场监督管理局</t>
  </si>
  <si>
    <t>20160719</t>
  </si>
  <si>
    <t>2815524298</t>
  </si>
  <si>
    <t>18285117911</t>
  </si>
  <si>
    <t>2007年9月至2010年7月，就读于施秉县第一中学； 2010年9月至2011年7月，就读于余庆中学； 2011年9月至2015年7月，就读于贵州大学； 2015年9月至2016年7月，待业； 2016年7月至今，在施秉县市场监督管局上班</t>
  </si>
  <si>
    <t>520128377711</t>
  </si>
  <si>
    <t>01600</t>
  </si>
  <si>
    <t>刘凝奕</t>
  </si>
  <si>
    <t>520102198802233428</t>
  </si>
  <si>
    <t>19880223</t>
  </si>
  <si>
    <t>18508501919</t>
  </si>
  <si>
    <t>2007-2010贵阳市第八中学在读 2010-2014陕西师范大学在读 2014-2017在北京师范大学贵阳附属中学任教</t>
  </si>
  <si>
    <t>520128377025</t>
  </si>
  <si>
    <t>01602</t>
  </si>
  <si>
    <t>熊永琴</t>
  </si>
  <si>
    <t>522724199110074427</t>
  </si>
  <si>
    <t>贵州省福泉市陆坪镇浪波河村</t>
  </si>
  <si>
    <t>高级教师资格证、普通话二级乙等证书</t>
  </si>
  <si>
    <t>408721145@qq.com</t>
  </si>
  <si>
    <t>15285531192</t>
  </si>
  <si>
    <t>200809至201107月于福泉三中就读高中；201109至201507于黔南民族师范学院就读大学；2014年9月至12月在荔波高级中学实习兼任高中部音乐教师。2016年至2018年于贵阳市观山湖区中铁置业中加学校任职中学部音乐教师。</t>
  </si>
  <si>
    <t>520128371728</t>
  </si>
  <si>
    <t>01606</t>
  </si>
  <si>
    <t>赵婷婷</t>
  </si>
  <si>
    <t>522225199302010048</t>
  </si>
  <si>
    <t>19930201</t>
  </si>
  <si>
    <t>贵州省台江县农业局</t>
  </si>
  <si>
    <t>20160518</t>
  </si>
  <si>
    <t>1063235414@qq.com</t>
  </si>
  <si>
    <t>18285124202</t>
  </si>
  <si>
    <t>本人于2016年5月通过人事招考考入贵州省台江县农业局，2017年5月正式转正，作为事业单位一名在职在编工作人员工作至今。</t>
  </si>
  <si>
    <t>2008年9月至2011年7月就读于贵州省思南中学；2011年9月至2015年7月就读于贵州大学；2016年5月至今工作于贵州省台江县农业局。</t>
  </si>
  <si>
    <t>520128374216</t>
  </si>
  <si>
    <t>01615</t>
  </si>
  <si>
    <t>商文君</t>
  </si>
  <si>
    <t>522529198908150085</t>
  </si>
  <si>
    <t>19890815</t>
  </si>
  <si>
    <t>恒大地产贵阳置业有限公司</t>
  </si>
  <si>
    <t>15085970766</t>
  </si>
  <si>
    <t>2012年7月毕业后就职于贵阳西南国际商贸城有限公司；2014年7月就职于中国人民银行毕节市中心支行，于今年3月到恒大地产贵阳有限公司任职，工作经历超过两年，符合报名条件。</t>
  </si>
  <si>
    <t>2005年9月至2008年7月就读于安顺市第二高级中学；2008年9月就读于贵州财经大学商务学院；2012年7月毕业后曾在贵阳西南国际商贸城和中国人民银行毕节市中心支行任职过，目前在恒大地产贵阳置业有限公司工作。</t>
  </si>
  <si>
    <t>520128374314</t>
  </si>
  <si>
    <t>01617</t>
  </si>
  <si>
    <t>李东</t>
  </si>
  <si>
    <t>522423199505208319</t>
  </si>
  <si>
    <t>19950520</t>
  </si>
  <si>
    <t>199506</t>
  </si>
  <si>
    <t>20170706</t>
  </si>
  <si>
    <t>1459314507@qq.com</t>
  </si>
  <si>
    <t>15162108670</t>
  </si>
  <si>
    <t>201009至201306黔西县第一中学 201309至201707中国矿业大学 201707至今中铁五局贵州工程有限公司</t>
  </si>
  <si>
    <t>520128377319</t>
  </si>
  <si>
    <t>01618</t>
  </si>
  <si>
    <t>张媛</t>
  </si>
  <si>
    <t>520181198904080026</t>
  </si>
  <si>
    <t>19890408</t>
  </si>
  <si>
    <t>贵州.清镇</t>
  </si>
  <si>
    <t>201702</t>
  </si>
  <si>
    <t>工商管理硕士（信息战略专业）</t>
  </si>
  <si>
    <t>韩国东国大学</t>
  </si>
  <si>
    <t>贵州省清镇市商务局电商办</t>
  </si>
  <si>
    <t>zhangyuanmg@163.com</t>
  </si>
  <si>
    <t>13608566206</t>
  </si>
  <si>
    <t>硕士学位证已获得国家教育留学中心认证。2012年7月1日开始到清镇市农村电影队工作，2013年6月至2017年2月向单位请假到韩国攻读硕士学位，2017年2月毕业后回到清镇市农村电影电影队工作，直到2017年9月辞职。</t>
  </si>
  <si>
    <t>2004.09-2008.06清镇市第一中学高中； 2008.09-2012.06湖南城市学院本科； 2012.07-2017.09清镇市农村电影队工作人员； 2015.03-2017.02韩国东国大学硕士； 2017.10-至今清镇市商务局电商办工作人员。</t>
  </si>
  <si>
    <t>520128370101</t>
  </si>
  <si>
    <t>01619</t>
  </si>
  <si>
    <t>杨祥万</t>
  </si>
  <si>
    <t>522425198604176613</t>
  </si>
  <si>
    <t>19860417</t>
  </si>
  <si>
    <t>www.305368032@qq.com</t>
  </si>
  <si>
    <t>15285157654</t>
  </si>
  <si>
    <t>毕业至今，经常承接各式比赛的活动，并且取得很优异的成绩，为自己面对以后的工作积累了很多经验。</t>
  </si>
  <si>
    <t>2005.09.01—2008.07.01就读于织金师范学校 2008.09.01—2009.07.01就读于织金县第二中学 2009.09.01—2013.07.01就读于贵州师范大学音乐学院 2013.07.01——至今待业</t>
  </si>
  <si>
    <t>520128375806</t>
  </si>
  <si>
    <t>01620</t>
  </si>
  <si>
    <t>唐少永</t>
  </si>
  <si>
    <t>522634199006192113</t>
  </si>
  <si>
    <t>贵州雷山</t>
  </si>
  <si>
    <t>贵州轻工职业技术学院</t>
  </si>
  <si>
    <t>18885135794</t>
  </si>
  <si>
    <t>2006.09－－2009.07就读于凯里市第三中学； 2011.09－－2015.07就读于贵州财经大学会计学专业； 2015.09－－2016.08在诚隆会计师事务所工作学习； 2016.09至今在贵州轻工职业技术学院经济管理系</t>
  </si>
  <si>
    <t>520128373316</t>
  </si>
  <si>
    <t>01622</t>
  </si>
  <si>
    <t>白龙贵</t>
  </si>
  <si>
    <t>522401198711198614</t>
  </si>
  <si>
    <t>19871119</t>
  </si>
  <si>
    <t>583473009@qq.com</t>
  </si>
  <si>
    <t>15186145168</t>
  </si>
  <si>
    <t>2007年9月至2010年7月就读于毕节市普宜镇中学。 2010年9月至2014年7月就读于毕节学院。 2014年10月至2017年10月在毕节市七星关区撒拉溪镇人民政府“千人计划”志愿者服务。 2017年10月至今在家待业。</t>
  </si>
  <si>
    <t>520128370303</t>
  </si>
  <si>
    <t>01629</t>
  </si>
  <si>
    <t>马丽红</t>
  </si>
  <si>
    <t>522427199510132086</t>
  </si>
  <si>
    <t>199</t>
  </si>
  <si>
    <t>观山湖区第五中学（临聘教师）</t>
  </si>
  <si>
    <t>高级语文中学教师资格</t>
  </si>
  <si>
    <t>877807938@qq.com</t>
  </si>
  <si>
    <t>18786734372</t>
  </si>
  <si>
    <t>2009－－2012威宁民族中学高中 2012－－2016贵州师范大学大学本科 2016.7至今观山湖区第五中学临聘教师</t>
  </si>
  <si>
    <t>520128374328</t>
  </si>
  <si>
    <t>01630</t>
  </si>
  <si>
    <t>孔丽</t>
  </si>
  <si>
    <t>522132198703106386</t>
  </si>
  <si>
    <t>19870310</t>
  </si>
  <si>
    <t>山东菏泽东明县</t>
  </si>
  <si>
    <t>贵州大学生命科学学院</t>
  </si>
  <si>
    <t>20100413</t>
  </si>
  <si>
    <t>18685109069</t>
  </si>
  <si>
    <t>2003年9月至2006年7月遵义播州中学 2006年9月至2010年7月贵州大学 2010年4月至今泰康人寿贵州分公司</t>
  </si>
  <si>
    <t>520128375020</t>
  </si>
  <si>
    <t>01631</t>
  </si>
  <si>
    <t>韦丽玲</t>
  </si>
  <si>
    <t>522227199508170066</t>
  </si>
  <si>
    <t>19950817</t>
  </si>
  <si>
    <t>贵州省铜仁市</t>
  </si>
  <si>
    <t>九江学院</t>
  </si>
  <si>
    <t>中高级教师资格证书</t>
  </si>
  <si>
    <t>139250052@qq.com</t>
  </si>
  <si>
    <t>15685656365</t>
  </si>
  <si>
    <t>2011-2014在贵阳市第二十五中学就读高中 2014-2018在江西省九江学院就读大学</t>
  </si>
  <si>
    <t>520128374224</t>
  </si>
  <si>
    <t>01633</t>
  </si>
  <si>
    <t>孙也</t>
  </si>
  <si>
    <t>522601199309140022</t>
  </si>
  <si>
    <t>19930914</t>
  </si>
  <si>
    <t>兴记时尚贸易（上海）有限公司</t>
  </si>
  <si>
    <t>营销师3级</t>
  </si>
  <si>
    <t>315541327@qq.com</t>
  </si>
  <si>
    <t>18212243771</t>
  </si>
  <si>
    <t>2008.9-2011.6黔东南州民族高级中学2011.9-2012.6凯里一中2012.9-2016.6云南师范大学商学院2015.12-2016.8云南双峰房地产开发有限公司2016.9-2017.1凯里市金龙房地产开发有限公司2017.3-至今兴记时尚贸易有限公司</t>
  </si>
  <si>
    <t>520128374324</t>
  </si>
  <si>
    <t>01634</t>
  </si>
  <si>
    <t>石远娅</t>
  </si>
  <si>
    <t>522725199301185222</t>
  </si>
  <si>
    <t>黄冈师范学院</t>
  </si>
  <si>
    <t>贵阳信息技术研究院（中科院软件所贵阳分部）</t>
  </si>
  <si>
    <t>18798885254</t>
  </si>
  <si>
    <t>现所在工作单位：贵阳信息技术研究院（中科院软件所贵阳分部） 工作性质：无固定期限劳动合同制</t>
  </si>
  <si>
    <t>2008.09-2012.06贵州省瓮安二中 2012.09-2016.06黄冈师范学院 2016.07-2017.04中铁五局（贵州夹岩供水工程）机电科工作人员 2017.04-至今贵阳信息技术研究院（中科院软件所贵阳分部）综合办公室工作人员</t>
  </si>
  <si>
    <t>520128376519</t>
  </si>
  <si>
    <t>01635</t>
  </si>
  <si>
    <t>石照昌</t>
  </si>
  <si>
    <t>522631198508120095</t>
  </si>
  <si>
    <t>19850812</t>
  </si>
  <si>
    <t>200607</t>
  </si>
  <si>
    <t>艺术设计（装潢）</t>
  </si>
  <si>
    <t>贵州民族报社（合同制已离职）</t>
  </si>
  <si>
    <t>平面设计师认证、视频设计师认证证书</t>
  </si>
  <si>
    <t>307760151@qq.com</t>
  </si>
  <si>
    <t>15985113113</t>
  </si>
  <si>
    <t>本人能胜任教学等工作，具有有两年以上工作经验。吃苦耐劳，掌握平面设计理论、熟练操作PS、AI、AE、PR等平面设计、影视动画软件。</t>
  </si>
  <si>
    <t>1999年9月至2002年7月就读黎平县一中高中；2002年9月至2006年7月就读贵州大学艺术设计（装潢）；2006年7月至2009年8月贵阳黔缘影视后期制作；2009年8月至2017年8月就职贵州民族报社视觉设计、记者（合同制已离职）。</t>
  </si>
  <si>
    <t>520128376018</t>
  </si>
  <si>
    <t>01636</t>
  </si>
  <si>
    <t>李玲雪</t>
  </si>
  <si>
    <t>522121198807277623</t>
  </si>
  <si>
    <t>19880727</t>
  </si>
  <si>
    <t>湖北中医药大学</t>
  </si>
  <si>
    <t>贵阳市公共卫生救治中心</t>
  </si>
  <si>
    <t>771022251@qq.com</t>
  </si>
  <si>
    <t>18302640715</t>
  </si>
  <si>
    <t>2005年09月至2009年06月遵义县第二中学 2009年09月至2013年06月湖北中医药大学 2013年06月至今贵阳市公共卫生救治中心</t>
  </si>
  <si>
    <t>520128374630</t>
  </si>
  <si>
    <t>01637</t>
  </si>
  <si>
    <t>邱聪燕</t>
  </si>
  <si>
    <t>520102198704143445</t>
  </si>
  <si>
    <t>19870414</t>
  </si>
  <si>
    <t>13985138775</t>
  </si>
  <si>
    <t>2003.9-2005.6贵阳第三中学就读高中 2006.9-2008.9贵州轻工学院大专 2010.9-2012.6四川大学本科 2010.1-2018.5贵阳公交公司从事财务内勤</t>
  </si>
  <si>
    <t>520128372512</t>
  </si>
  <si>
    <t>01638</t>
  </si>
  <si>
    <t>蒋雷</t>
  </si>
  <si>
    <t>520103198605106012</t>
  </si>
  <si>
    <t>初级中学教师资格</t>
  </si>
  <si>
    <t>972680217@qq.com</t>
  </si>
  <si>
    <t>13885042860</t>
  </si>
  <si>
    <t>2001至2004就读于贵阳八中；2004至2007就读于商专；2007至2008就职于海外旅行社；2009至2012就读于中央广播电视大学；2008至今就职于贵州建设职业技术学院</t>
  </si>
  <si>
    <t>520128377323</t>
  </si>
  <si>
    <t>01639</t>
  </si>
  <si>
    <t>陈云钰</t>
  </si>
  <si>
    <t>522401199008120115</t>
  </si>
  <si>
    <t>19900812</t>
  </si>
  <si>
    <t>土木工程（建筑方向）</t>
  </si>
  <si>
    <t>18798733445</t>
  </si>
  <si>
    <t>2008年8月至2011年6月就读于贵阳市第三实验高中 2011年9月至2015年7月就读于贵州大学</t>
  </si>
  <si>
    <t>520128373312</t>
  </si>
  <si>
    <t>01640</t>
  </si>
  <si>
    <t>高烺</t>
  </si>
  <si>
    <t>520202199206164040</t>
  </si>
  <si>
    <t>会计从业资格证初级会计师</t>
  </si>
  <si>
    <t>1163340961@qq.com</t>
  </si>
  <si>
    <t>18702459939</t>
  </si>
  <si>
    <t>200709-201006就读于盘县第二中学 201009-201106就读于盘县第一中学 201109-201506就读于重庆大学城市科技学院 201508-201806就职于贵州一健管理品牌公司</t>
  </si>
  <si>
    <t>520128377909</t>
  </si>
  <si>
    <t>01641</t>
  </si>
  <si>
    <t>冉双</t>
  </si>
  <si>
    <t>522228198910030821</t>
  </si>
  <si>
    <t>444931605@qq.com</t>
  </si>
  <si>
    <t>18985002300</t>
  </si>
  <si>
    <t>2013年09月-2015年10月就职于贵州商学院；2015年11月至今，待业。</t>
  </si>
  <si>
    <t>2006年09月-2009年07月就读于铜仁市实验中学 2009年09月-2013年07月就读于贵州师范大学求是学院 2013年09月-2015年10月就职于贵州商学院 2015年11月至今，待业。</t>
  </si>
  <si>
    <t>520128372009</t>
  </si>
  <si>
    <t>01646</t>
  </si>
  <si>
    <t>张芹</t>
  </si>
  <si>
    <t>522225199005050027</t>
  </si>
  <si>
    <t>19900505</t>
  </si>
  <si>
    <t>贵州省铜仁地区思南县</t>
  </si>
  <si>
    <t>18085662789</t>
  </si>
  <si>
    <t>2005年9月—2008年7月就读于思南县思南中学 2008年9月—2012年7月就读于贵州大学科技学院 2012年11月至今就职于贵州建设职业技术学院</t>
  </si>
  <si>
    <t>520128378210</t>
  </si>
  <si>
    <t>01647</t>
  </si>
  <si>
    <t>杨玲</t>
  </si>
  <si>
    <t>522230199111151084</t>
  </si>
  <si>
    <t>19911115</t>
  </si>
  <si>
    <t>贵州省铜仁市万山特区</t>
  </si>
  <si>
    <t>贵州惠智电子技术有限责任公司</t>
  </si>
  <si>
    <t>18285147647</t>
  </si>
  <si>
    <t>2008.07-2011.07毕业于万山民族中学 2011.10-2015.07毕业于贵州财经大学 2015.07-2018.06于贵州惠智电子技术有限责任公司从事行政管理相关工作</t>
  </si>
  <si>
    <t>520128375203</t>
  </si>
  <si>
    <t>01648</t>
  </si>
  <si>
    <t>李倩</t>
  </si>
  <si>
    <t>654223199005251222</t>
  </si>
  <si>
    <t>19900525</t>
  </si>
  <si>
    <t>新疆沙湾县大泉乡中泉村</t>
  </si>
  <si>
    <t>新疆塔城地区裕民县环境保护局</t>
  </si>
  <si>
    <t>20120915</t>
  </si>
  <si>
    <t>1505117358@qq.com</t>
  </si>
  <si>
    <t>18099713012</t>
  </si>
  <si>
    <t>2005.09－－2008.07就读于新疆沙湾县第一中学 2008.09－－2011.07就读于新疆教育学院 2012.09－－2012.11新疆塔城地区裕民县计生委工作； 2012.11至今新疆塔城地区裕民县环保局办公室、监测站</t>
  </si>
  <si>
    <t>520128377425</t>
  </si>
  <si>
    <t>01649</t>
  </si>
  <si>
    <t>凌媚</t>
  </si>
  <si>
    <t>522121198712091025</t>
  </si>
  <si>
    <t>19871209</t>
  </si>
  <si>
    <t>贵州乌江水电开发有限责任公司洪家渡发电厂</t>
  </si>
  <si>
    <t>lingmei1209@qq.com</t>
  </si>
  <si>
    <t>15180804806</t>
  </si>
  <si>
    <t>2002.9-2005.7读于水电八局一中，2005.9-2009.7就读于贵州大学明德学院电气工程及其自动化，2009.8-至今工作于贵州乌江水电开发有限责任公司洪家渡发电厂，现任党群专责、机关团支部书记、党支部支部委员</t>
  </si>
  <si>
    <t>520128376111</t>
  </si>
  <si>
    <t>01651</t>
  </si>
  <si>
    <t>程袖起</t>
  </si>
  <si>
    <t>522401199401190013</t>
  </si>
  <si>
    <t>19940119</t>
  </si>
  <si>
    <t>822856608@qq.com</t>
  </si>
  <si>
    <t>15008577952</t>
  </si>
  <si>
    <t>满足报考要求</t>
  </si>
  <si>
    <t>2009年-2012年，毕节市第一中学。 2012年-2015年，贵州师范大学，大学专科，工程造价专业。 2015年-2017年，贵州师范大学，大学本科，土木工程专业。 2017年8月-11月，毕节市融达道桥有限责任公司担任资料员</t>
  </si>
  <si>
    <t>520128375224</t>
  </si>
  <si>
    <t>01655</t>
  </si>
  <si>
    <t>张溢荣</t>
  </si>
  <si>
    <t>522121198904080048</t>
  </si>
  <si>
    <t>酒店管理</t>
  </si>
  <si>
    <t>恒大地产集团</t>
  </si>
  <si>
    <t>18508508140</t>
  </si>
  <si>
    <t>1.2006.9-2009.6遵义县第一中学（高中） 2.2009.9-2013.6三亚学院（大学） 3.2013.7-2017.1通源集团（金融专员） 4.2017.3-至今恒大地产集团（按揭专员）</t>
  </si>
  <si>
    <t>520128373219</t>
  </si>
  <si>
    <t>01658</t>
  </si>
  <si>
    <t>张朋</t>
  </si>
  <si>
    <t>522427199106015419</t>
  </si>
  <si>
    <t>19910601</t>
  </si>
  <si>
    <t>贵州省威宁县玉龙乡</t>
  </si>
  <si>
    <t>内蒙古科技大学</t>
  </si>
  <si>
    <t>15597886429</t>
  </si>
  <si>
    <t>2007年09月——2010年07就读于贵州省威宁县民族中学： 2010年09-2014年07就读于内蒙古科技大学： 2014年08——2015年12月在家待业： 2016年01月—贵州省计量测试院</t>
  </si>
  <si>
    <t>520128376718</t>
  </si>
  <si>
    <t>01659</t>
  </si>
  <si>
    <t>姚永会</t>
  </si>
  <si>
    <t>520121199506114225</t>
  </si>
  <si>
    <t>19950611</t>
  </si>
  <si>
    <t>731028058@qq.com</t>
  </si>
  <si>
    <t>18302563648</t>
  </si>
  <si>
    <t>2010年9月-2013年6月就读于开阳县第一中学 2013年9月-2017年7月就读于贵州师范大学 2017年9月至今在贵州省机械工业学校担任代课音乐教师</t>
  </si>
  <si>
    <t>520128375324</t>
  </si>
  <si>
    <t>01660</t>
  </si>
  <si>
    <t>潘文波</t>
  </si>
  <si>
    <t>522633199208280019</t>
  </si>
  <si>
    <t>199208</t>
  </si>
  <si>
    <t>从江县市场监督管理局宰便分局</t>
  </si>
  <si>
    <t>18798585864</t>
  </si>
  <si>
    <t>2008年9月-2011年6月在黎平一中就读 2011年9月-2012年6月在从江一中就读 2012年9月-2016年7月在大连民族大学就读 2016年7月1日起-至今在从江县市场监督管理局宰便分局工作（临聘人员）</t>
  </si>
  <si>
    <t>520128371905</t>
  </si>
  <si>
    <t>01661</t>
  </si>
  <si>
    <t>孙震</t>
  </si>
  <si>
    <t>522125199012250814</t>
  </si>
  <si>
    <t>贵州省道真仡佬族苗族自治县上坝乡八一村新生组</t>
  </si>
  <si>
    <t>1149384333@qq.com</t>
  </si>
  <si>
    <t>13511962152</t>
  </si>
  <si>
    <t>200609-200907道真县金星中学学生 200909-201207贵州工业职业技术学院学生 201503-201801贵州师范大学学生 201209-201807贵州师范大学工作人员</t>
  </si>
  <si>
    <t>520128370320</t>
  </si>
  <si>
    <t>01662</t>
  </si>
  <si>
    <t>齐恺</t>
  </si>
  <si>
    <t>522321199010180010</t>
  </si>
  <si>
    <t>19901018</t>
  </si>
  <si>
    <t>贵州省兴义市</t>
  </si>
  <si>
    <t>传播学（广告方向）</t>
  </si>
  <si>
    <t>20140927</t>
  </si>
  <si>
    <t>493500739@qq.com</t>
  </si>
  <si>
    <t>18508598027</t>
  </si>
  <si>
    <t>2005.09-2008.06兴义一中高中 2008.09-2010.06兴义中学复习 2010.09-2014.07北京城市学院大学本科 2014.09-2017.09黔西南龙翔广告有限公司</t>
  </si>
  <si>
    <t>520128378113</t>
  </si>
  <si>
    <t>01663</t>
  </si>
  <si>
    <t>刘世敏</t>
  </si>
  <si>
    <t>520181199109255223</t>
  </si>
  <si>
    <t>贵州贵阳市清镇市</t>
  </si>
  <si>
    <t>制药工程专业</t>
  </si>
  <si>
    <t>扬州大学</t>
  </si>
  <si>
    <t>清镇市犁倭镇公共事业服务中心</t>
  </si>
  <si>
    <t>15985164726</t>
  </si>
  <si>
    <t>2009年9月-2011年6月就读清镇市第五中学 2011年9月-2015年7月就读于江苏省扬州大学化学化工学院制药工程专业 2016年5月至今，工作于清镇市犁倭镇公共事业服务中心</t>
  </si>
  <si>
    <t>520128371706</t>
  </si>
  <si>
    <t>01664</t>
  </si>
  <si>
    <t>何天会</t>
  </si>
  <si>
    <t>522424198908054846</t>
  </si>
  <si>
    <t>19890805</t>
  </si>
  <si>
    <t>贵州省毕节地区金沙县新化乡新化街</t>
  </si>
  <si>
    <t>英语（医学英语）</t>
  </si>
  <si>
    <t>565475270@qq.com</t>
  </si>
  <si>
    <t>15285137456</t>
  </si>
  <si>
    <t>2005年9月至2009年6月就读于贵州省毕节地区金沙县金沙一中 2009年9月至2013年6月就读于贵阳医学院 2013年9月至2017年11月就职于贵阳鸿源燃气建设发展有限公司 2017年12月至今待业</t>
  </si>
  <si>
    <t>520128376506</t>
  </si>
  <si>
    <t>01665</t>
  </si>
  <si>
    <t>吴锡</t>
  </si>
  <si>
    <t>522723199006061910</t>
  </si>
  <si>
    <t>19900606</t>
  </si>
  <si>
    <t>北京工业大学耿丹学院</t>
  </si>
  <si>
    <t>18198687507</t>
  </si>
  <si>
    <t>2006.08-2010.06毕业于贵定一中。 2010.08-2014.06毕业于北京工业大学耿丹学院。 2014.08-2015.07见习于贵州省建筑设计研究院。 2015.08-2018.04临聘于贵定县人社局。 2018.04-至今待业。</t>
  </si>
  <si>
    <t>520128378118</t>
  </si>
  <si>
    <t>01667</t>
  </si>
  <si>
    <t>金修文</t>
  </si>
  <si>
    <t>522728199511144516</t>
  </si>
  <si>
    <t>19951114</t>
  </si>
  <si>
    <t>贵州省罗甸县沫阳镇</t>
  </si>
  <si>
    <t>汽车制造</t>
  </si>
  <si>
    <t>木引镇政府</t>
  </si>
  <si>
    <t>20160526</t>
  </si>
  <si>
    <t>15985419832</t>
  </si>
  <si>
    <t>我的本科毕业证书不是全日制的，专科是全日制的</t>
  </si>
  <si>
    <t>2013年6月毕业于边阳中学 2016年12月获得重庆理工大学成人教育本科毕业证 2016年5月-2017年1月在人寿保险公司工作 2017年2月-2018年2月在沫阳派出所工作 2018年3月至今在木引政府工作</t>
  </si>
  <si>
    <t>520128373215</t>
  </si>
  <si>
    <t>01668</t>
  </si>
  <si>
    <t>郎渊</t>
  </si>
  <si>
    <t>52240119930619864X</t>
  </si>
  <si>
    <t>19930619</t>
  </si>
  <si>
    <t>贵州工程应用技术学院艺术学院</t>
  </si>
  <si>
    <t>18334193104</t>
  </si>
  <si>
    <t>2010年9月－－2014年6月毕节市第四实验高中 2014年9月－－2018年7月贵州工程应用技术学院</t>
  </si>
  <si>
    <t>520128373421</t>
  </si>
  <si>
    <t>01672</t>
  </si>
  <si>
    <t>林素素</t>
  </si>
  <si>
    <t>522726199408280023</t>
  </si>
  <si>
    <t>19940828</t>
  </si>
  <si>
    <t>贵州省黔南州独山县</t>
  </si>
  <si>
    <t>贵安新区行政审批局（临聘）</t>
  </si>
  <si>
    <t>19985442251</t>
  </si>
  <si>
    <t>2008年9月-2012年6月独山县民族中学高中 2012年9月-2016年6月中南民族大学药物制剂 2016年7月-2017年4月株洲千金药业股份有限公司学术代表 2017年5月至今贵安新区行政审批局工作人员</t>
  </si>
  <si>
    <t>520128370420</t>
  </si>
  <si>
    <t>01673</t>
  </si>
  <si>
    <t>余婧</t>
  </si>
  <si>
    <t>522424199110070024</t>
  </si>
  <si>
    <t>4132800399@qq.com</t>
  </si>
  <si>
    <t>18798075762</t>
  </si>
  <si>
    <t>2007.09-2009.07高中就读于贵阳第九中学 2010.09-2014.07大学就读于贵州省财经大学 2014.07至今工作于贵州国泰医药有限公司</t>
  </si>
  <si>
    <t>520128375919</t>
  </si>
  <si>
    <t>01674</t>
  </si>
  <si>
    <t>522225198807246924</t>
  </si>
  <si>
    <t>18798649060</t>
  </si>
  <si>
    <t>2003年9月至2006年7月贵州省思南县许家坝中学 2006年9月至2011年6月西南大学育才学院 2011年8月至2013年12月中国航天科技集团 2015年3月至2015年9月重庆海培英语 2016年5月至2017年7月重庆华威英语</t>
  </si>
  <si>
    <t>520128377705</t>
  </si>
  <si>
    <t>01675</t>
  </si>
  <si>
    <t>冯岑</t>
  </si>
  <si>
    <t>522122199001133226</t>
  </si>
  <si>
    <t>19900113</t>
  </si>
  <si>
    <t>20140601</t>
  </si>
  <si>
    <t>18798057464</t>
  </si>
  <si>
    <t>2006年09月-2010年07月桐梓县第二高级中学 2010年09月-2014年07月贵州师范学院 2014年06月-2015年03月贵州圆通速递有限公司 2015年06月-2016年10月贵州茅台集团天朝上品酒业有限公司</t>
  </si>
  <si>
    <t>520128375830</t>
  </si>
  <si>
    <t>01676</t>
  </si>
  <si>
    <t>阮源孟</t>
  </si>
  <si>
    <t>522121199308061048</t>
  </si>
  <si>
    <t>19930806</t>
  </si>
  <si>
    <t>贵州省贵阳市南明区陈庄坝</t>
  </si>
  <si>
    <t>贵阳市南明区绿苑中学</t>
  </si>
  <si>
    <t>高级中学英语教师资格证</t>
  </si>
  <si>
    <t>18785107661</t>
  </si>
  <si>
    <t>2009年9月——2012年7月在贵阳市第八中读高中； 2012年9月——2016年7月在贵州师范大学求是学院读本科； 2016年7月至今在贵阳市南明区绿园中学作合同制教师。</t>
  </si>
  <si>
    <t>520128374818</t>
  </si>
  <si>
    <t>01682</t>
  </si>
  <si>
    <t>赵霞</t>
  </si>
  <si>
    <t>522422198810283023</t>
  </si>
  <si>
    <t>大方县鼎新彝族苗族乡上坝小学</t>
  </si>
  <si>
    <t>1245410774@qq.com</t>
  </si>
  <si>
    <t>14728629329</t>
  </si>
  <si>
    <t>2007年9月-2010年7月就读于大方县第三中学 2010年9月-2013年7月就读于遵义师范学院汉语言文学专业 2013年9月至今在鼎新乡上坝小学任教 （在职期间，于2015年3月至2018年1月取得贵州师范学院汉语言文学本科学历）</t>
  </si>
  <si>
    <t>520128378103</t>
  </si>
  <si>
    <t>01685</t>
  </si>
  <si>
    <t>赵黔川</t>
  </si>
  <si>
    <t>522123198710020023</t>
  </si>
  <si>
    <t>19871002</t>
  </si>
  <si>
    <t>遵义市绥阳县</t>
  </si>
  <si>
    <t>外语</t>
  </si>
  <si>
    <t>1308645590</t>
  </si>
  <si>
    <t>13985687401，15985154935</t>
  </si>
  <si>
    <t>201608辞职到贵州师范大学读研究生</t>
  </si>
  <si>
    <t>200409-200707绥阳县绥阳中学高中学习；200709-201107遵义师范学院本科学习；201108-201607凤冈县第一中学教师；201609-至今贵州师范大学研究生</t>
  </si>
  <si>
    <t>520128376304</t>
  </si>
  <si>
    <t>01689</t>
  </si>
  <si>
    <t>袁媛</t>
  </si>
  <si>
    <t>520113198908011224</t>
  </si>
  <si>
    <t>19890801</t>
  </si>
  <si>
    <t>俄语语言文学</t>
  </si>
  <si>
    <t>莫斯科国立大学</t>
  </si>
  <si>
    <t>20150811</t>
  </si>
  <si>
    <t>翻译</t>
  </si>
  <si>
    <t>高校教师资格证</t>
  </si>
  <si>
    <t>806043129@qq.com</t>
  </si>
  <si>
    <t>13986625377</t>
  </si>
  <si>
    <t>2004.09-2008.07兴农中学；2008.09-2012.06哈尔滨学院学生；2012.08-2014.07莫斯科罗蒙诺索夫国立大学研究生；2015.07-2016.07六盘水师范学院俄语教师；2016.07-至今贵阳综保区国际交流合作办公室工作人员</t>
  </si>
  <si>
    <t>520128375623</t>
  </si>
  <si>
    <t>01690</t>
  </si>
  <si>
    <t>郝曼</t>
  </si>
  <si>
    <t>522229198807010028</t>
  </si>
  <si>
    <t>19880701</t>
  </si>
  <si>
    <t>铜仁市万山区民政局</t>
  </si>
  <si>
    <t>274534541@qq.com</t>
  </si>
  <si>
    <t>13985851644</t>
  </si>
  <si>
    <t>于2014年10月到万山区民政局工作至今，工作年限为3年</t>
  </si>
  <si>
    <t>2004年9月至2007年7月就读于铜仁市第二中学； 2008年在铜仁市松桃县民族中学复读； 2008年9月至2012年7月就读于贵阳学院； 2012年8月在铜仁市松桃县禁毒办工作； 2014年10月在铜仁市万山区民政局工作至今。</t>
  </si>
  <si>
    <t>520128373914</t>
  </si>
  <si>
    <t>01691</t>
  </si>
  <si>
    <t>吴佳峻</t>
  </si>
  <si>
    <t>511526198908104511</t>
  </si>
  <si>
    <t>198908104511</t>
  </si>
  <si>
    <t>四川宜宾</t>
  </si>
  <si>
    <t>黄河科技学院</t>
  </si>
  <si>
    <t>四川省宜宾市翠屏区李庄产业园区</t>
  </si>
  <si>
    <t>建造工程师、二级建造师</t>
  </si>
  <si>
    <t>236634063@qq.com</t>
  </si>
  <si>
    <t>13350174661</t>
  </si>
  <si>
    <t>2009年毕业于宜宾市一中；2012年毕业于郑州科技学院、郑州大学（建筑工程技术）；2014年毕业于黄河科技学院（土木工程专业）；2014年至今宜宾市翠屏区李庄产业园区工作。</t>
  </si>
  <si>
    <t>520128371320</t>
  </si>
  <si>
    <t>01692</t>
  </si>
  <si>
    <t>王璟</t>
  </si>
  <si>
    <t>520121198904050023</t>
  </si>
  <si>
    <t>09890405</t>
  </si>
  <si>
    <t>日语（高级翻译）</t>
  </si>
  <si>
    <t>大连外国语学院</t>
  </si>
  <si>
    <t>贵阳综合保税区国际交流合作办</t>
  </si>
  <si>
    <t>2001209</t>
  </si>
  <si>
    <t>17785604045</t>
  </si>
  <si>
    <t>2004.09—2008.07开阳县第三中学学生；2008.09—2012.07大连外国语学院学生；2013.07—2017.01中共白云区委办公室工作人员；贵阳综合保税区管理委员会国际交流合作办工作人员</t>
  </si>
  <si>
    <t>520128378010</t>
  </si>
  <si>
    <t>01693</t>
  </si>
  <si>
    <t>汪建</t>
  </si>
  <si>
    <t>420984199011157034</t>
  </si>
  <si>
    <t>19901115</t>
  </si>
  <si>
    <t>贵州省贵阳市云岩区白云大道247号</t>
  </si>
  <si>
    <t>20140518</t>
  </si>
  <si>
    <t>18571548305</t>
  </si>
  <si>
    <t>2009年9月至2011年7月就读于贵州工业职业技术学院 2011年7月至2012年7月就职于贵州宇建工程咨询公司 2012年9月至2014年7月就读于贵州师范大学 2009年9月至今就职于贵州工业职业技术学院</t>
  </si>
  <si>
    <t>520128371602</t>
  </si>
  <si>
    <t>01695</t>
  </si>
  <si>
    <t>文简雨</t>
  </si>
  <si>
    <t>522225199202190029</t>
  </si>
  <si>
    <t>19920219</t>
  </si>
  <si>
    <t>西华师范大学</t>
  </si>
  <si>
    <t>尚家艺</t>
  </si>
  <si>
    <t>2014.3</t>
  </si>
  <si>
    <t>室内装饰设计师二级</t>
  </si>
  <si>
    <t>13984040543</t>
  </si>
  <si>
    <t>2003.9-2006.6就读于思南县民族中学 2009.9-2013.6就读于西华师范大学 2014.3至今就职于尚家艺设计部</t>
  </si>
  <si>
    <t>520128377917</t>
  </si>
  <si>
    <t>01696</t>
  </si>
  <si>
    <t>王超</t>
  </si>
  <si>
    <t>522322199002071515</t>
  </si>
  <si>
    <t>19900207</t>
  </si>
  <si>
    <t>贵州省兴仁县波阳镇田湾居委会山脚地组12号</t>
  </si>
  <si>
    <t>瓮福（集团）有限责任公司</t>
  </si>
  <si>
    <t>313528565@qq.com</t>
  </si>
  <si>
    <t>18285112407</t>
  </si>
  <si>
    <t>2016.9-2010.7兴仁县第一中学 2010.9-2011.7兴义市天赋中学 2011.9-2015.7贵州大学 2015.7-2018.7瓮福（集团）有限责任公司</t>
  </si>
  <si>
    <t>520128370605</t>
  </si>
  <si>
    <t>01698</t>
  </si>
  <si>
    <t>蒋瑜锋</t>
  </si>
  <si>
    <t>520201198511133610</t>
  </si>
  <si>
    <t>19851113</t>
  </si>
  <si>
    <t>中国移动通信集团贵州有限公司水城分公司</t>
  </si>
  <si>
    <t>20101101</t>
  </si>
  <si>
    <t>67505443@qq.com</t>
  </si>
  <si>
    <t>13765085837</t>
  </si>
  <si>
    <t>2001年9月至2006年7月贵州省六盘水实验一中 2006年9月至2010年7月贵州大学 2010年11月至今中国移动通信集团贵州有限公司水城分公司</t>
  </si>
  <si>
    <t>520128373327</t>
  </si>
  <si>
    <t>01701</t>
  </si>
  <si>
    <t>何珊</t>
  </si>
  <si>
    <t>51303019880616052X</t>
  </si>
  <si>
    <t>19880616</t>
  </si>
  <si>
    <t>仁怀市广播电视台</t>
  </si>
  <si>
    <t>20111001</t>
  </si>
  <si>
    <t>13984512767</t>
  </si>
  <si>
    <t>2004年9月至2007年7月就读于仁怀市广播电视台 2007年9月至2009年7月就读于兴义民族师范学院 2009年9月至2011年7月就读于贵州大学 2011年10月至今就职于仁怀市广播电视台</t>
  </si>
  <si>
    <t>520128375310</t>
  </si>
  <si>
    <t>01704</t>
  </si>
  <si>
    <t>王鑫</t>
  </si>
  <si>
    <t>522725199003270031</t>
  </si>
  <si>
    <t>19900327</t>
  </si>
  <si>
    <t>关岭自治县环境监察大队</t>
  </si>
  <si>
    <t>18798001178</t>
  </si>
  <si>
    <t>事业单位在编</t>
  </si>
  <si>
    <t>2007年9月-2010年6月瓮安中学就读 2010年9月-2014年7月贵州大学就读 2014年8月-2017年2月瓮福（集团）有限责任公司 2017年3月至今关岭县环境监察大队工作</t>
  </si>
  <si>
    <t>520128374209</t>
  </si>
  <si>
    <t>01706</t>
  </si>
  <si>
    <t>李昌敏</t>
  </si>
  <si>
    <t>522428199112203623</t>
  </si>
  <si>
    <t>18785066170</t>
  </si>
  <si>
    <t>2011年9月至2014年6月就读于赫章县实验中学 2014年9月至2018年6月就读于贵州民族大学</t>
  </si>
  <si>
    <t>520128377112</t>
  </si>
  <si>
    <t>01707</t>
  </si>
  <si>
    <t>唐县</t>
  </si>
  <si>
    <t>522422199003070114</t>
  </si>
  <si>
    <t>19900307</t>
  </si>
  <si>
    <t>贵州竞亿建筑工程有限公司（私企）、果瓦乡水利站（事业单位）</t>
  </si>
  <si>
    <t>389856041@qq.com</t>
  </si>
  <si>
    <t>18798003295</t>
  </si>
  <si>
    <t>2007年9月至2010年7月就读于大方县第三中学； 2010年9月至2014年7月就读于贵阳学院； 2014年7月至2016年8月在贵州竞亿建筑工程有限公司就职（私企）； 2016年8月至今就职于大方县果瓦乡水利站（事业单位）。</t>
  </si>
  <si>
    <t>520128377316</t>
  </si>
  <si>
    <t>01708</t>
  </si>
  <si>
    <t>522224199007101215</t>
  </si>
  <si>
    <t>19900710</t>
  </si>
  <si>
    <t>应用化学（环境科学与技术）</t>
  </si>
  <si>
    <t>福建省闽江学院</t>
  </si>
  <si>
    <t>石阡县华夏学校</t>
  </si>
  <si>
    <t>15086264392</t>
  </si>
  <si>
    <t>2006年9月－－2010年7月石阡县华夏学校 2010年9月－－2011年7月江西省赣江职业技术学院少数民族预科班 2011年9月－－2015年7月福建省闽江学院 2016年7月－－－－2018年7月石阡县华夏学校</t>
  </si>
  <si>
    <t>520128375710</t>
  </si>
  <si>
    <t>01709</t>
  </si>
  <si>
    <t>陈松</t>
  </si>
  <si>
    <t>522527199003152192</t>
  </si>
  <si>
    <t>19900315</t>
  </si>
  <si>
    <t>江西农业大学商学院</t>
  </si>
  <si>
    <t>贵州普定经济开发区管理委员会管理服务中心</t>
  </si>
  <si>
    <t>14785840585</t>
  </si>
  <si>
    <t>本人现就职于贵州普定经济开发区管理委员会下属事业单位管理服务中心</t>
  </si>
  <si>
    <t>2006年-2010年就读安顺市第三中学 2010年-2014年就读江西农业大学商学院经济系经济学专业 2014年之今就职于贵州普定经济开发区管理委员会管理服务中心</t>
  </si>
  <si>
    <t>520128370614</t>
  </si>
  <si>
    <t>01710</t>
  </si>
  <si>
    <t>吴雨浓</t>
  </si>
  <si>
    <t>522401199108089637</t>
  </si>
  <si>
    <t>贵阳花溪</t>
  </si>
  <si>
    <t>法学（法律实务）</t>
  </si>
  <si>
    <t>天津外国语大学滨海外事学院</t>
  </si>
  <si>
    <t>贵安新区新闻中心</t>
  </si>
  <si>
    <t>20130728</t>
  </si>
  <si>
    <t>15519329998</t>
  </si>
  <si>
    <t>不属于公务员或事业单位在编工作人员</t>
  </si>
  <si>
    <t>2006年9月至2009年6月就读于贵州省贵阳市第一中学 2009年9月至2013年6月就读于天津外国语大学滨海外事学院 2013年7月至今工作于贵安新区政治部、马场镇、新闻中心</t>
  </si>
  <si>
    <t>520128372510</t>
  </si>
  <si>
    <t>01715</t>
  </si>
  <si>
    <t>黎叶子</t>
  </si>
  <si>
    <t>522227199404150028</t>
  </si>
  <si>
    <t>19940415</t>
  </si>
  <si>
    <t>15117739911</t>
  </si>
  <si>
    <t>2010年9月-2013年6月毕业于德江一中 2013年9月－2017年7月毕业于西安外事学院 2017年9月－2018年4月就职于贵州伟才实验学校</t>
  </si>
  <si>
    <t>520128374711</t>
  </si>
  <si>
    <t>01717</t>
  </si>
  <si>
    <t>石忠强</t>
  </si>
  <si>
    <t>522622199302280534</t>
  </si>
  <si>
    <t>19930228</t>
  </si>
  <si>
    <t>936962845@qq.com</t>
  </si>
  <si>
    <t>15885834946</t>
  </si>
  <si>
    <t>2011年1月至8月友达光电；2013年3月至9月贵阳宏益房地产公司；2015年6月至2016年3月西江千户苗寨旅游公司；2016年11月至2017年11月凯里华通凯跃汽车贸易公司；2017年12月至2018年4月凯里碧桂园房地产开发有限公司；</t>
  </si>
  <si>
    <t>2011年8月毕业于贵州电子信息职业技术学院-中专；2011年12月毕业于贵州电子信息职业技术学院-大专；2013年12月毕业于贵州大学-本科；</t>
  </si>
  <si>
    <t>520128378022</t>
  </si>
  <si>
    <t>01718</t>
  </si>
  <si>
    <t>符家骏</t>
  </si>
  <si>
    <t>520102199008312414</t>
  </si>
  <si>
    <t>1990</t>
  </si>
  <si>
    <t>贵州省贵阳市云岩区贵工路上寨34号1单元附2号</t>
  </si>
  <si>
    <t>地质工程</t>
  </si>
  <si>
    <t>中国地质大学（北京）</t>
  </si>
  <si>
    <t>贵州省地质矿产资源开发股份有限公司</t>
  </si>
  <si>
    <t>17308509195</t>
  </si>
  <si>
    <t>2005.9-2008.7贵州师大附中高中； 2008.9-2015.7中国地质大学（北京）本科-硕士； 2015.7-2018.7贵州省地质矿产资源开发股份有限公司就职。</t>
  </si>
  <si>
    <t>520128374623</t>
  </si>
  <si>
    <t>01720</t>
  </si>
  <si>
    <t>石颖</t>
  </si>
  <si>
    <t>520123199108203022</t>
  </si>
  <si>
    <t>19910820</t>
  </si>
  <si>
    <t>15599130378</t>
  </si>
  <si>
    <t>2009年9月至2012年7月就读于修文县扎佐中学； 2012年9月至2016年7月就读于海南师范大学音乐学专业； 2016年7月至今，自主创业。</t>
  </si>
  <si>
    <t>520128370820</t>
  </si>
  <si>
    <t>01721</t>
  </si>
  <si>
    <t>杨贤</t>
  </si>
  <si>
    <t>522501199212193448</t>
  </si>
  <si>
    <t>19921219</t>
  </si>
  <si>
    <t>教师资格证、肚皮舞教练证、普通话二级甲等</t>
  </si>
  <si>
    <t>1033249787@qq.com</t>
  </si>
  <si>
    <t>18286054432</t>
  </si>
  <si>
    <t>2015年11月至2016年4月中旬在双堡中学实习语文老师； 2016年07月至2017年8月贵州创盟科技有限工资做行政文员； 2017年9月至今云岩一小临聘教师</t>
  </si>
  <si>
    <t>2018年09月——2011年06月安顺行知高级中学 2011年09月——2012年06月安顺第一高级中学 2012年09月——2016年07月贵州民族大学人文科技学院</t>
  </si>
  <si>
    <t>520128374703</t>
  </si>
  <si>
    <t>01722</t>
  </si>
  <si>
    <t>谢崇芹</t>
  </si>
  <si>
    <t>522224199012020823</t>
  </si>
  <si>
    <t>19901202</t>
  </si>
  <si>
    <t>贵州省石阡县龙塘镇</t>
  </si>
  <si>
    <t>全国计算机二级</t>
  </si>
  <si>
    <t>893272916@QQ.COM</t>
  </si>
  <si>
    <t>18285157215</t>
  </si>
  <si>
    <t>2008.09-2011.06贵州省石阡县石阡中学学习 2011.09-2015.07贵州大学科技学院商学部金融学专业 2015.07-2017.09贵州金鼎昊业商贸有限责任公司从事文员工作 2017.09至今待业在家</t>
  </si>
  <si>
    <t>520128371414</t>
  </si>
  <si>
    <t>01723</t>
  </si>
  <si>
    <t>韦婷</t>
  </si>
  <si>
    <t>522422199311016224</t>
  </si>
  <si>
    <t>19931101</t>
  </si>
  <si>
    <t>贵州省大方县核桃乡双龙村新街组</t>
  </si>
  <si>
    <t>贵州百里杜鹃建设投资集团有限公司</t>
  </si>
  <si>
    <t>18798625301</t>
  </si>
  <si>
    <t>2009年9月-2012年7月，就读于大方县第三中学； 2012年9月-2016年7月，就读于贵州财经大学商务学院，会计学专业； 2016年7月15日至今，任职于贵州百里杜鹃建设投资集团有限公司会计工作。</t>
  </si>
  <si>
    <t>520128375910</t>
  </si>
  <si>
    <t>01725</t>
  </si>
  <si>
    <t>李莲</t>
  </si>
  <si>
    <t>520202198909074020</t>
  </si>
  <si>
    <t>19890907</t>
  </si>
  <si>
    <t>18275096625</t>
  </si>
  <si>
    <t>2009年9月-2012年7月贵州盘县第一中学就读高中 2012年9月-2016年7月云南师范大学商学院就读大学 2016年6月-2018年6月丁旗街道财政分局临聘工作人员 2018年7月至今花溪区燕楼镇人民政府临聘工作人员</t>
  </si>
  <si>
    <t>520128375518</t>
  </si>
  <si>
    <t>01726</t>
  </si>
  <si>
    <t>刘婕</t>
  </si>
  <si>
    <t>522425199202280025</t>
  </si>
  <si>
    <t>交通运输</t>
  </si>
  <si>
    <t>贵州黔桂发电有限责任公司</t>
  </si>
  <si>
    <t>18885148232</t>
  </si>
  <si>
    <t>2005.09——2006.02贵阳市实验三中学生； 2006.03——2008.06贵阳市乌当中学学生； 2008.09——2012.07长安大学学生； 2012.07——2018.07贵州黔桂发电有限责任公司科员。</t>
  </si>
  <si>
    <t>520128377028</t>
  </si>
  <si>
    <t>01728</t>
  </si>
  <si>
    <t>裴海</t>
  </si>
  <si>
    <t>522426199101106219</t>
  </si>
  <si>
    <t>19910110</t>
  </si>
  <si>
    <t>土木工程（道路工程方向）</t>
  </si>
  <si>
    <t>1107690095@qq.com</t>
  </si>
  <si>
    <t>18786057099</t>
  </si>
  <si>
    <t>2009年9月至2012年7月就读于纳雍县第一中学； 2012年9月至2016年7月就读于贵州大学； 2016年7月至2018年5月在毕节市融达公路桥梁工程有限责任公司从事现场施工管理工作。</t>
  </si>
  <si>
    <t>520128373111</t>
  </si>
  <si>
    <t>01729</t>
  </si>
  <si>
    <t>百家林</t>
  </si>
  <si>
    <t>520202198708069380</t>
  </si>
  <si>
    <t>19870806</t>
  </si>
  <si>
    <t>贵州省六枝特区</t>
  </si>
  <si>
    <t>织金县猫场镇人民政府毕节计划千人志愿者</t>
  </si>
  <si>
    <t>15208584139</t>
  </si>
  <si>
    <t>2006年9月至2010年7月就读于盘县第六中学 2010年9月至2014年7月就读于贵州师范大学求是学院 2014年7月至2015年11月在家待业 2015年11月至今在织金县猫场镇人民政府做毕节千人计划志愿者</t>
  </si>
  <si>
    <t>520128370310</t>
  </si>
  <si>
    <t>01730</t>
  </si>
  <si>
    <t>代前风</t>
  </si>
  <si>
    <t>522424198501180015</t>
  </si>
  <si>
    <t>19850118</t>
  </si>
  <si>
    <t>金沙县煤安局</t>
  </si>
  <si>
    <t>dqfgigi@qq.com</t>
  </si>
  <si>
    <t>13048556568</t>
  </si>
  <si>
    <t>2000.09-2003.06金沙县第一中学 2004.09-2007.07江西蓝天学院 2008.03-2010.01贵州师范学院 2010.12-至今金沙县煤安局</t>
  </si>
  <si>
    <t>520128371416</t>
  </si>
  <si>
    <t>01733</t>
  </si>
  <si>
    <t>潘正清</t>
  </si>
  <si>
    <t>522632199009262321</t>
  </si>
  <si>
    <t>19900926</t>
  </si>
  <si>
    <t>18285111059</t>
  </si>
  <si>
    <t>2007年9月至2010年7月就读榕江县第一中学 2011年9月至2015年7月就读贵州大学 2015年9月至2016年1月于贵阳育强中学授课 2016年7月至2018年4月工作于贵州宏立城物业服务有限公司</t>
  </si>
  <si>
    <t>520128373701</t>
  </si>
  <si>
    <t>01734</t>
  </si>
  <si>
    <t>韩钰</t>
  </si>
  <si>
    <t>520102199202172427</t>
  </si>
  <si>
    <t>19920217</t>
  </si>
  <si>
    <t>贵阳市华文实验中学</t>
  </si>
  <si>
    <t>13765837278</t>
  </si>
  <si>
    <t>2012年6月：荣获赛文学校“优秀支教教师”称号 2012年荣获贵州师范大学校级“三好学生”及甲等奖学金 2015年荣获贵阳市抗战70周年合唱比赛优秀教师称号 2017年荣获《超级童声》优秀指导教师奖</t>
  </si>
  <si>
    <t>2007~2010就读贵州师范大学附属中学 2010~2014就读贵州师范大学 2014~2017贵阳市华麟学校任教音乐教师并担任教研组长 2017~2018贵阳市华文实验中学任教音乐教师</t>
  </si>
  <si>
    <t>520128375814</t>
  </si>
  <si>
    <t>01735</t>
  </si>
  <si>
    <t>杜奇思</t>
  </si>
  <si>
    <t>520181198804180046</t>
  </si>
  <si>
    <t>19880418</t>
  </si>
  <si>
    <t>贵州省清镇市城东派出所</t>
  </si>
  <si>
    <t>954615193@qq.com</t>
  </si>
  <si>
    <t>15329203566</t>
  </si>
  <si>
    <t>2003年9月至2006年7月就读于清镇市第一中学 2006年9月至2010年7月就读于贵州师范大学求是学院英语专业 2011年9月至2017年6月就职于贵阳华侨中学</t>
  </si>
  <si>
    <t>520128370108</t>
  </si>
  <si>
    <t>01736</t>
  </si>
  <si>
    <t>黄禹诗</t>
  </si>
  <si>
    <t>522326199203200024</t>
  </si>
  <si>
    <t>贵州望谟</t>
  </si>
  <si>
    <t>商丘师范学院</t>
  </si>
  <si>
    <t>595951107@qq.com</t>
  </si>
  <si>
    <t>18608725505</t>
  </si>
  <si>
    <t>目前为2018届毕业研究生，未就业，因研究生专业不符合报考条件，故以本科专业填报。</t>
  </si>
  <si>
    <t>2009.09——2011.07望谟民族中学 2011.09——2015.07商丘师范学院本科音乐学专业 2015.09——2018.07大理大学硕士研究生中国少数民族艺术专业民族音乐与文化方向</t>
  </si>
  <si>
    <t>520128374417</t>
  </si>
  <si>
    <t>01737</t>
  </si>
  <si>
    <t>冉杨</t>
  </si>
  <si>
    <t>522226199301030035</t>
  </si>
  <si>
    <t>贵州省南明区</t>
  </si>
  <si>
    <t>823132848@qq.com</t>
  </si>
  <si>
    <t>13984839103</t>
  </si>
  <si>
    <t>2009年9月至2012年6月就读于印江县民族中学 2012年9月至2016年7月就读于贵州大学明德学院 2016年7月至今，待业</t>
  </si>
  <si>
    <t>520128375708</t>
  </si>
  <si>
    <t>01739</t>
  </si>
  <si>
    <t>陈巍</t>
  </si>
  <si>
    <t>350321199102284219</t>
  </si>
  <si>
    <t>19910228</t>
  </si>
  <si>
    <t>福建莆田</t>
  </si>
  <si>
    <t>河北建筑工程学院</t>
  </si>
  <si>
    <t>中铝国际股份有限公司贵阳分公司</t>
  </si>
  <si>
    <t>20140730</t>
  </si>
  <si>
    <t>15085956090</t>
  </si>
  <si>
    <t>2006年9月-2010年6月，莆田第二中学哲理中学； 2010年9月-2014年6月，河北建筑工程学院； 2014年7月-2016年10月，贵阳铝镁设计研究院有限公司建筑分院； 2016年11月至今，中铝国际股份有限公司贵阳分公司。</t>
  </si>
  <si>
    <t>520128370802</t>
  </si>
  <si>
    <t>01741</t>
  </si>
  <si>
    <t>赵庆宁</t>
  </si>
  <si>
    <t>522701199210045629</t>
  </si>
  <si>
    <t>19921004</t>
  </si>
  <si>
    <t>178809972@</t>
  </si>
  <si>
    <t>18798006081</t>
  </si>
  <si>
    <t>2007.9-2010.7就读于都匀市第三中学 2010.9-2014.7就读于贵州大学管理学院 2014.3-2017.8就职于贵州航宇科技发展股份有限公司，担任主办会计 2017.10-2018.2就职于贵州复晟教育集团，担任主办会计</t>
  </si>
  <si>
    <t>520128376003</t>
  </si>
  <si>
    <t>01743</t>
  </si>
  <si>
    <t>常兴源</t>
  </si>
  <si>
    <t>532627198211021915</t>
  </si>
  <si>
    <t>19821102</t>
  </si>
  <si>
    <t>云南省广南县曙光派出所</t>
  </si>
  <si>
    <t>云南省文山州广南县曙光乡初级中学校</t>
  </si>
  <si>
    <t>1152817985@qq.com</t>
  </si>
  <si>
    <t>18213886923</t>
  </si>
  <si>
    <t>2000年9月至2004年毕业于广南县第三中学 2004年9月至2007年毕业于云南省西双版纳职业技术学院 2013年9月至2016年毕业于云南民族大学 2008年9月—至今在广南县曙光乡初级中学校任初中英语教师</t>
  </si>
  <si>
    <t>520128370804</t>
  </si>
  <si>
    <t>01745</t>
  </si>
  <si>
    <t>李世娟</t>
  </si>
  <si>
    <t>511602199206246901</t>
  </si>
  <si>
    <t>19920624</t>
  </si>
  <si>
    <t>四川广安</t>
  </si>
  <si>
    <t>工程造价</t>
  </si>
  <si>
    <t>四川大学锦城学院</t>
  </si>
  <si>
    <t>四川蜀通工程造价咨询招标代理有限公司贵州分公司</t>
  </si>
  <si>
    <t>20160304</t>
  </si>
  <si>
    <t>646368523@qq.com</t>
  </si>
  <si>
    <t>13809484779</t>
  </si>
  <si>
    <t>2009.09-2012.06广安中学 2012.09-2016.06四川大学锦城学院 2016.03-至今四川蜀通工程造价咨询招标代理有限公司贵州分公司</t>
  </si>
  <si>
    <t>520128370522</t>
  </si>
  <si>
    <t>01746</t>
  </si>
  <si>
    <t>522501198912135260</t>
  </si>
  <si>
    <t>19891213</t>
  </si>
  <si>
    <t>18798042169</t>
  </si>
  <si>
    <t>2016年9月至2010年6月安顺市民族中学 2010年9月至2014年7月贵州财经大学 2014年8月至2016年2月重庆创展力量文化传播有限公司 2016年3月至2017年7月就职于贵州工商职业学院 2017年8月至今自主创业</t>
  </si>
  <si>
    <t>520128372308</t>
  </si>
  <si>
    <t>01747</t>
  </si>
  <si>
    <t>刘云雄</t>
  </si>
  <si>
    <t>520202199311302417</t>
  </si>
  <si>
    <t>河南华北水电工程监理有限公司</t>
  </si>
  <si>
    <t>18748718108</t>
  </si>
  <si>
    <t>200909-201207就读于盘县第十中学 201209-201307就读于盘县第一中学 201309-201707就读于贵州民族大学建筑工程学院</t>
  </si>
  <si>
    <t>520128375228</t>
  </si>
  <si>
    <t>01749</t>
  </si>
  <si>
    <t>王铁成</t>
  </si>
  <si>
    <t>520103198907214019</t>
  </si>
  <si>
    <t>贵州省贵阳市云岩区延安西路13号4栋2单元附7号</t>
  </si>
  <si>
    <t>贵州林城人才派遣有限责任公司</t>
  </si>
  <si>
    <t>20111009</t>
  </si>
  <si>
    <t>15285928815</t>
  </si>
  <si>
    <t>2016.2-2016.5就职于贵阳市恒顺拆迁有限公司 2016.8-至今就职于贵州林城人才派遣有限责任公司</t>
  </si>
  <si>
    <t>2006.9-2009.7毕业于四川省内江铁路机械学校铁道供电专业（中专） 2013.5-2014.6毕业于贵州师范学院农村经济管理专业（大专）自考 2014.8-2015.12毕业于贵州师范学院人力资源管理专业（本科）自考</t>
  </si>
  <si>
    <t>520128371207</t>
  </si>
  <si>
    <t>01750</t>
  </si>
  <si>
    <t>宋璇</t>
  </si>
  <si>
    <t>52010319900509602X</t>
  </si>
  <si>
    <t>物流管理、软件工程</t>
  </si>
  <si>
    <t>贵州大学商务学院、武汉大学</t>
  </si>
  <si>
    <t>物流师</t>
  </si>
  <si>
    <t>351920735@qq.com</t>
  </si>
  <si>
    <t>18685105574</t>
  </si>
  <si>
    <t>200509-200807就读师范大学附属中学，200809-201207就读贵州财经大学商务学院，201408至今任职贵州建设职业技术学院</t>
  </si>
  <si>
    <t>520128377001</t>
  </si>
  <si>
    <t>01751</t>
  </si>
  <si>
    <t>张永勤</t>
  </si>
  <si>
    <t>522701199104201229</t>
  </si>
  <si>
    <t>13672210761</t>
  </si>
  <si>
    <t>2007年9月—2010年6月都匀市第一中学 2010年9月—2011年6月南昌工学院 2011年9月—2015年7月江西科技师范大学 2015年6月—2016年6月南昌星火教育 2016年7月—2018年7月都匀市创之数码科技有限责任公司</t>
  </si>
  <si>
    <t>520128372705</t>
  </si>
  <si>
    <t>01752</t>
  </si>
  <si>
    <t>王廷建</t>
  </si>
  <si>
    <t>52263619920612103X</t>
  </si>
  <si>
    <t>贵州省丹寨县</t>
  </si>
  <si>
    <t>1062807038@qq.com</t>
  </si>
  <si>
    <t>15761699619</t>
  </si>
  <si>
    <t>2009年9月至2012年7月就读于丹寨县民族高级中学；2012年9月至2016年7月就读于贵州大学科技学院；2016年7月至今在丹寨县委政法委工作（临聘）职务：办公室工作人员。</t>
  </si>
  <si>
    <t>520128373911</t>
  </si>
  <si>
    <t>01753</t>
  </si>
  <si>
    <t>王昌久</t>
  </si>
  <si>
    <t>522422199411030429</t>
  </si>
  <si>
    <t>贵州省大方县双山镇幺塘村九组</t>
  </si>
  <si>
    <t>黔途教育</t>
  </si>
  <si>
    <t>会计从业资格证、幼儿园园长证、C1驾驶证</t>
  </si>
  <si>
    <t>1967250302@qq.com</t>
  </si>
  <si>
    <t>18785149891</t>
  </si>
  <si>
    <t>2011年8月-2014年6月就读于大方县美育中学 2014年9月-2018年1月就读于贵州大学全日制成人继续教育 2016年9月-2018年7月就读于贵州大学全日制自考本科</t>
  </si>
  <si>
    <t>520128378106</t>
  </si>
  <si>
    <t>01756</t>
  </si>
  <si>
    <t>秦雯</t>
  </si>
  <si>
    <t>520102199205022045</t>
  </si>
  <si>
    <t>19920502</t>
  </si>
  <si>
    <t>银行业从业资格证（个人理财）</t>
  </si>
  <si>
    <t>582096723@qq.com</t>
  </si>
  <si>
    <t>18096169119</t>
  </si>
  <si>
    <t>2007年9月至2010年7月就读贵州师大附中；2010年9月至2014年7月就读贵州师范大学，政治学与行政学；2014年7月至2017年4月就职与通联支付网络服务股份有限公司；2017年4月至2017年12月就职于乌当富民村镇银行。</t>
  </si>
  <si>
    <t>520128374124</t>
  </si>
  <si>
    <t>01757</t>
  </si>
  <si>
    <t>姚绍洪</t>
  </si>
  <si>
    <t>522225199110072818</t>
  </si>
  <si>
    <t>中国地质大学（武汉）</t>
  </si>
  <si>
    <t>贵州黔通智联科技产业发展有限公司</t>
  </si>
  <si>
    <t>1024451397@qq.com</t>
  </si>
  <si>
    <t>15585244876</t>
  </si>
  <si>
    <t>2010.09-2014.06：中国地质大学（武汉）信息与计算科学专业就读； 2014.07-2015.04：六盘水宏通通讯信息有限公司； 2015.10-2017.10：贵阳日报传媒集团； 2018.01至今：贵州黔通智联科技产业发展有限公司。</t>
  </si>
  <si>
    <t>520128370322</t>
  </si>
  <si>
    <t>01758</t>
  </si>
  <si>
    <t>赵国倩</t>
  </si>
  <si>
    <t>522425199110215744</t>
  </si>
  <si>
    <t>19911021</t>
  </si>
  <si>
    <t>15085811864</t>
  </si>
  <si>
    <t>2008年9月——2011年7月就读于织金县第三中学； 2011年9月——2015年7月就读于铜仁学院音乐系音乐学； 2015年9月至今待业</t>
  </si>
  <si>
    <t>520128374923</t>
  </si>
  <si>
    <t>01759</t>
  </si>
  <si>
    <t>吴广</t>
  </si>
  <si>
    <t>520221198703054373</t>
  </si>
  <si>
    <t>会计从业资格证，计算机一、二级，物流师资格证</t>
  </si>
  <si>
    <t>1669086266@qq.com</t>
  </si>
  <si>
    <t>18286058020</t>
  </si>
  <si>
    <t>2009年9月至2012年6月六盘水市第二实验中学读高中 2012年9月至2016年6月贵州财经大学读本科 2016年7月至2018年4月中国邮政集团公司六盘水市分公司工作 2018年4月至2018年7月于水城某私企工作</t>
  </si>
  <si>
    <t>520128370929</t>
  </si>
  <si>
    <t>01761</t>
  </si>
  <si>
    <t>吕皓</t>
  </si>
  <si>
    <t>520103199108021215</t>
  </si>
  <si>
    <t>19910802</t>
  </si>
  <si>
    <t>初中政治教师资格证</t>
  </si>
  <si>
    <t>876863672@qq.com</t>
  </si>
  <si>
    <t>18984376562</t>
  </si>
  <si>
    <t>2007-2010贵阳市第六中学 2010-2014黑龙江科技大学 2014-2016贵州财经大学商务学院辅导员</t>
  </si>
  <si>
    <t>520128377225</t>
  </si>
  <si>
    <t>01765</t>
  </si>
  <si>
    <t>董欢</t>
  </si>
  <si>
    <t>500231199211161045</t>
  </si>
  <si>
    <t>19921116</t>
  </si>
  <si>
    <t>重庆</t>
  </si>
  <si>
    <t>20150105</t>
  </si>
  <si>
    <t>二级建造师、会计从业资格证、造价员</t>
  </si>
  <si>
    <t>2022405316@qq.com</t>
  </si>
  <si>
    <t>13608343154</t>
  </si>
  <si>
    <t>2008.9-2011.7，垫江中学学生 2011.9-2015.6，重庆工商大学学生 2015.1-2017.3，广联达科技股份有限公司，建筑相关软件售后服务工程师 2017.3-2018.6，贵州新联爆破工程集团有限公司，工程资料员造价员</t>
  </si>
  <si>
    <t>520128376928</t>
  </si>
  <si>
    <t>01768</t>
  </si>
  <si>
    <t>付荔力</t>
  </si>
  <si>
    <t>522124199503265627</t>
  </si>
  <si>
    <t>19950326</t>
  </si>
  <si>
    <t>18076212684</t>
  </si>
  <si>
    <t>本科学历、音乐学专业，符合职位要求条件。</t>
  </si>
  <si>
    <t>2008.09-2011.06遵义县第三中学学习 2011.09-2015.07遵义师范学院音乐学专业学习 2015.07-毕业待分配</t>
  </si>
  <si>
    <t>520128374028</t>
  </si>
  <si>
    <t>01769</t>
  </si>
  <si>
    <t>王琪</t>
  </si>
  <si>
    <t>522425199303192737</t>
  </si>
  <si>
    <t>织金县马场镇人民政府临聘人员</t>
  </si>
  <si>
    <t>18798752067</t>
  </si>
  <si>
    <t>2009年9月-2012年7月贵阳市第二十五中学学习；2012年9月-2016年7月贵州财经大学商务学院汉语言文学专业学习；2016年7月-2016年10月贵州华信智原有限公司工作；2016年11月至今织金县马场镇人民政府临聘人员。</t>
  </si>
  <si>
    <t>520128375118</t>
  </si>
  <si>
    <t>01771</t>
  </si>
  <si>
    <t>张科友</t>
  </si>
  <si>
    <t>522629198905192410</t>
  </si>
  <si>
    <t>19890519</t>
  </si>
  <si>
    <t>18285124298</t>
  </si>
  <si>
    <t>2017年1月17日成为贵阳音乐家协会吉他学会会员</t>
  </si>
  <si>
    <t>2007年9月至2011年7月就读于剑河县第二中学 2011年9月至2015年7月就读于贵州师范大学</t>
  </si>
  <si>
    <t>520128378007</t>
  </si>
  <si>
    <t>01772</t>
  </si>
  <si>
    <t>凌晨</t>
  </si>
  <si>
    <t>520181199211141724</t>
  </si>
  <si>
    <t>19921114</t>
  </si>
  <si>
    <t>贵州省贵阳市白云区白云南路24号三单元7号</t>
  </si>
  <si>
    <t>201504</t>
  </si>
  <si>
    <t>784755549@qq.com</t>
  </si>
  <si>
    <t>18798037610</t>
  </si>
  <si>
    <t>熟练操作日常办公软件及部分财务软件，持有会计从业资格证及C1驾驶证，对待工作认真负责，善于沟通、乐观上进、上进心强、勤于学习能不断提高自身的能力与综合素质，为人不喜好高骛远，不懂可以学。</t>
  </si>
  <si>
    <t>200709-201007贵阳市白云第一高级中学（原白云二中）； 201009-201407贵州大学科技学院工商管理专业； 201406-201409贵阳诚信捷会计服务有限公司； 201504-201708贵州黔鼎商贸有限公司，担任销售内勤一职。</t>
  </si>
  <si>
    <t>520128377611</t>
  </si>
  <si>
    <t>01776</t>
  </si>
  <si>
    <t>黄思维</t>
  </si>
  <si>
    <t>522501199207255800</t>
  </si>
  <si>
    <t>19920725</t>
  </si>
  <si>
    <t>贵州省安顺市西秀区轿子山镇大洞口村1组</t>
  </si>
  <si>
    <t>云南工商学院</t>
  </si>
  <si>
    <t>15902646858@163.com</t>
  </si>
  <si>
    <t>17708536863</t>
  </si>
  <si>
    <t>担任班干有较强的组织能力和团队协作意识，学习动手能力强，曾获得计算机操作员、会计从业资格证、教师资格证和驾驶证等相关证书。熟悉会计操作流程，熟练应用金蝶、用友财务软件。</t>
  </si>
  <si>
    <t>2008.9-2011.7安顺市三中 2011.9-2015.7云南工商学院 2014.3-2014.7安顺市第十二小学 2015.9-2016.1贵州嘉华会计师事务所 2016.3-2018.4安顺鸿晟物业服务有限公司</t>
  </si>
  <si>
    <t>520128374413</t>
  </si>
  <si>
    <t>01777</t>
  </si>
  <si>
    <t>金维</t>
  </si>
  <si>
    <t>522623198707054828</t>
  </si>
  <si>
    <t>19870705</t>
  </si>
  <si>
    <t>通联支付贵州分公司</t>
  </si>
  <si>
    <t>教师资格证、人力资源师三级</t>
  </si>
  <si>
    <t>357313842@qq.com</t>
  </si>
  <si>
    <t>13765100255</t>
  </si>
  <si>
    <t>200209-200607就读于施秉一中 200609-201007就读于贵州大学 201007-201011在海信电视售后 201104-201308在海邻机械设备贵州分公司 201311-至今在通联支付贵州分公司</t>
  </si>
  <si>
    <t>520128378120</t>
  </si>
  <si>
    <t>01780</t>
  </si>
  <si>
    <t>毛丹</t>
  </si>
  <si>
    <t>522731199101100068</t>
  </si>
  <si>
    <t>福州大学</t>
  </si>
  <si>
    <t>长顺县人民政府长寨街道办事处</t>
  </si>
  <si>
    <t>201610</t>
  </si>
  <si>
    <t>18684125263</t>
  </si>
  <si>
    <t>200609-200906贵州省都匀二中 200909-201306福建省福州大学 201306-201610房地产营销策划师 201610-至今长顺县人民政府长寨街道办事处规划环保办工作员</t>
  </si>
  <si>
    <t>520128375825</t>
  </si>
  <si>
    <t>01782</t>
  </si>
  <si>
    <t>周晶晶</t>
  </si>
  <si>
    <t>52242219960922224X</t>
  </si>
  <si>
    <t>19960922</t>
  </si>
  <si>
    <t>贵州省大方县东关乡岩下村欧寨组</t>
  </si>
  <si>
    <t>东关乡人民政府</t>
  </si>
  <si>
    <t>20160831</t>
  </si>
  <si>
    <t>1053423280@qq.com</t>
  </si>
  <si>
    <t>18386161847</t>
  </si>
  <si>
    <t>2009.09-2012.06贵州省大方县第三中学就读高中 2012.09-2016.07南昌理工学院就读大学本科 2016.07-2016.08在家待业 2016.08至今东关乡人民政府工作人员</t>
  </si>
  <si>
    <t>520128373522</t>
  </si>
  <si>
    <t>01783</t>
  </si>
  <si>
    <t>袁青</t>
  </si>
  <si>
    <t>522131198707164042</t>
  </si>
  <si>
    <t>19870716</t>
  </si>
  <si>
    <t>贵州盘江煤层气开发利用有限责任公司</t>
  </si>
  <si>
    <t>20100301</t>
  </si>
  <si>
    <t>政工师</t>
  </si>
  <si>
    <t>15908580520</t>
  </si>
  <si>
    <t>2003年9月至2005年7月赤天化育才学校 2005年9月至2008年7月贵州商专 2005年9月至2009年6月重庆工商大学本科 2010年3月至2012年10月六枝工矿化处煤炭分公司 2012年11月至今盘江煤层气公司</t>
  </si>
  <si>
    <t>520128378124</t>
  </si>
  <si>
    <t>01785</t>
  </si>
  <si>
    <t>李旺</t>
  </si>
  <si>
    <t>210521199201280010</t>
  </si>
  <si>
    <t>辽宁省本溪市</t>
  </si>
  <si>
    <t>长沙理工大学</t>
  </si>
  <si>
    <t>20140808</t>
  </si>
  <si>
    <t>806248830@qq.com</t>
  </si>
  <si>
    <t>13415534647</t>
  </si>
  <si>
    <t>2007-2010辽宁省本溪市本溪县高级中学。2010-2014长沙理工大学。2014-2018佛山恒益发电有限公司。2018至今皓森安环咨询有限公司</t>
  </si>
  <si>
    <t>520128377629</t>
  </si>
  <si>
    <t>01786</t>
  </si>
  <si>
    <t>522423199104240457</t>
  </si>
  <si>
    <t>毕节职业技术学院航空学院</t>
  </si>
  <si>
    <t>18685769891</t>
  </si>
  <si>
    <t>2007.07-2010.07黔西县第一中学 2010.07-2014.07黔南民族师范学院人力资源管理专业 2014.10-2016.10黔西县五里乡政府工作人员（毕节市“千人计划志愿者”） 2017.12-毕节职业技术学院航空学院办公室工作人员</t>
  </si>
  <si>
    <t>520128371904</t>
  </si>
  <si>
    <t>01790</t>
  </si>
  <si>
    <t>李荣芳</t>
  </si>
  <si>
    <t>532930199001260626</t>
  </si>
  <si>
    <t>19900126</t>
  </si>
  <si>
    <t>云南省大理州洱源县邓川镇</t>
  </si>
  <si>
    <t>昆明学院</t>
  </si>
  <si>
    <t>云南工程职业学院</t>
  </si>
  <si>
    <t>20140825</t>
  </si>
  <si>
    <t>高校教师</t>
  </si>
  <si>
    <t>1163297363@qq.com</t>
  </si>
  <si>
    <t>15198820932</t>
  </si>
  <si>
    <t>2006年9月至2010年7月就读于洱源县第二中学，2010年9月至2014年7月就读于昆明学院电气工程及其自动化专业，2014年8月至今就职于云南工程职业学院。</t>
  </si>
  <si>
    <t>520128371423</t>
  </si>
  <si>
    <t>01792</t>
  </si>
  <si>
    <t>朱启贤</t>
  </si>
  <si>
    <t>522427199209280397</t>
  </si>
  <si>
    <t>19920928</t>
  </si>
  <si>
    <t>贵州省威宁县陕桥街道大山村三组</t>
  </si>
  <si>
    <t>施工员证</t>
  </si>
  <si>
    <t>156186991@qq.com</t>
  </si>
  <si>
    <t>15761656342</t>
  </si>
  <si>
    <t>2010.9－－2013.7威宁县第二中学 2013.9－－2016.7贵州交通职业技术学院建筑工程技术 2016.9－－2018.7遵义师范学院土木工程</t>
  </si>
  <si>
    <t>520128372503</t>
  </si>
  <si>
    <t>01794</t>
  </si>
  <si>
    <t>龙炫佑</t>
  </si>
  <si>
    <t>520112199209050011</t>
  </si>
  <si>
    <t>19920905</t>
  </si>
  <si>
    <t>观山湖投资（集团）有限公司</t>
  </si>
  <si>
    <t>20170516</t>
  </si>
  <si>
    <t>332659913@qq.com</t>
  </si>
  <si>
    <t>18685172227</t>
  </si>
  <si>
    <t>2009-2011乌当区第一中学就读 2011-2015西南大学就读 2016-2017德国汉堡音乐学院进修 2017-2018观山湖投资（集团）有限公司工作</t>
  </si>
  <si>
    <t>520128375618</t>
  </si>
  <si>
    <t>01796</t>
  </si>
  <si>
    <t>沈慧灵</t>
  </si>
  <si>
    <t>522221199309010424</t>
  </si>
  <si>
    <t>19930901</t>
  </si>
  <si>
    <t>贵州省铜仁市锦江南路305号</t>
  </si>
  <si>
    <t>网络广告设计</t>
  </si>
  <si>
    <t>广西艺术学院</t>
  </si>
  <si>
    <t>20160626</t>
  </si>
  <si>
    <t>addy525@163.com</t>
  </si>
  <si>
    <t>18200883318</t>
  </si>
  <si>
    <t>2012年6月毕业于铜仁一中。 2012-2016就读于广西艺术学院。 201603-201703月任职于广州易动文化传播有限公司。 201704-201802任职于广东咏声动漫有限公司。 201803-201806任职于广州喜恩恩文化传播有限公司。</t>
  </si>
  <si>
    <t>520128370828</t>
  </si>
  <si>
    <t>01797</t>
  </si>
  <si>
    <t>柴增</t>
  </si>
  <si>
    <t>520181199310243814</t>
  </si>
  <si>
    <t>19931024</t>
  </si>
  <si>
    <t>649401804@qq.com</t>
  </si>
  <si>
    <t>18334110725</t>
  </si>
  <si>
    <t>2010年9月—2013年7月就读于清镇市第四中学 2013年9月—2017年7月就读于安顺学院</t>
  </si>
  <si>
    <t>520128372918</t>
  </si>
  <si>
    <t>01798</t>
  </si>
  <si>
    <t>殷一鸣</t>
  </si>
  <si>
    <t>522428199005231055</t>
  </si>
  <si>
    <t>南昌航空大学</t>
  </si>
  <si>
    <t>贵州省特种设备检验检测院</t>
  </si>
  <si>
    <t>20140709</t>
  </si>
  <si>
    <t>15086010523</t>
  </si>
  <si>
    <t>2007年9月-2010年6月，就读于赫章英才中学 2010年9月-2014年7月，就读于南昌航空大学； 2014年7月-2015年7月，就职于贵州省贵航股份永红散热器公司； 2017年3月-至今，就职于贵州省特种设备检验检测院</t>
  </si>
  <si>
    <t>520128374918</t>
  </si>
  <si>
    <t>01799</t>
  </si>
  <si>
    <t>文慧敏</t>
  </si>
  <si>
    <t>522225199206266326</t>
  </si>
  <si>
    <t>19920626</t>
  </si>
  <si>
    <t>贵安新区市场监督管理局（临聘）</t>
  </si>
  <si>
    <t>18285118782</t>
  </si>
  <si>
    <t>符合该岗位报考条件</t>
  </si>
  <si>
    <t>2007.09——2011.06思南中学 2011.09——2015.07贵州大学 2015.09——至今在贵安新区市场监督局工作（临聘）</t>
  </si>
  <si>
    <t>520128373706</t>
  </si>
  <si>
    <t>01800</t>
  </si>
  <si>
    <t>施婷</t>
  </si>
  <si>
    <t>520201199304200045</t>
  </si>
  <si>
    <t>19930420</t>
  </si>
  <si>
    <t>计算机一级、教师资格证（高中语文）、普通话二甲</t>
  </si>
  <si>
    <t>1641398180@.qq.com</t>
  </si>
  <si>
    <t>18084141993</t>
  </si>
  <si>
    <t>2008.9-2012.6六盘水市第二实验中学读高中 2012.9-2016.6贵州财经大学商务学院读本科 2016.7-2018.7于六盘水市钟山区一私企上班</t>
  </si>
  <si>
    <t>520128370910</t>
  </si>
  <si>
    <t>01801</t>
  </si>
  <si>
    <t>邹文</t>
  </si>
  <si>
    <t>52272819870312331X</t>
  </si>
  <si>
    <t>19870312</t>
  </si>
  <si>
    <t>贵阳华彩影视文化传媒有限公司</t>
  </si>
  <si>
    <t>20090720</t>
  </si>
  <si>
    <t>13984354080</t>
  </si>
  <si>
    <t>2002年9月-2005年6月就读于罗甸民族中学 2005年9月-2009年7月就读于贵州民族学院艺术设计专业 2009年7月-至今在贵阳华彩影视文化传媒有限公司就业</t>
  </si>
  <si>
    <t>520128376020</t>
  </si>
  <si>
    <t>01802</t>
  </si>
  <si>
    <t>田娟娟</t>
  </si>
  <si>
    <t>52222819901022086X</t>
  </si>
  <si>
    <t>19901022</t>
  </si>
  <si>
    <t>贵州省沿河土家族自治县沙子街道明星村六组</t>
  </si>
  <si>
    <t>江西财经大学</t>
  </si>
  <si>
    <t>335702797@qq.com</t>
  </si>
  <si>
    <t>18785031015</t>
  </si>
  <si>
    <t>2006.09-2009.06贵州思南中学 2009.09-2010.06沿河民族中学 2010.09-2011.06南昌工学院 2011.09-2015.06江西财经大学 2015.07-2017.08星火教育 2017.08-2018.06碧桂园贵阳一号</t>
  </si>
  <si>
    <t>520128373804</t>
  </si>
  <si>
    <t>01803</t>
  </si>
  <si>
    <t>赵兴华</t>
  </si>
  <si>
    <t>522130199112037237</t>
  </si>
  <si>
    <t>19911203</t>
  </si>
  <si>
    <t>895670719@qq.com</t>
  </si>
  <si>
    <t>18786123235</t>
  </si>
  <si>
    <t>2009年至2012年就读于贵州省仁怀市酒都高级中学 2012年至2016年就读于贵州财经大学商务学院 2016年7月至今任职于贵州轻工职业技术学院</t>
  </si>
  <si>
    <t>520128370327</t>
  </si>
  <si>
    <t>01804</t>
  </si>
  <si>
    <t>李玉英</t>
  </si>
  <si>
    <t>630121198912138223</t>
  </si>
  <si>
    <t>贵州省贵阳市南明区花果园</t>
  </si>
  <si>
    <t>695637189@qq.com</t>
  </si>
  <si>
    <t>18608519867</t>
  </si>
  <si>
    <t>2003.07-2007.06就读于青海省西宁市大通一中 2007.09-2011.07就读于贵州大学计算机学院 2011.04-2017.07在通源汽车有限服务公司任服务顾问一职</t>
  </si>
  <si>
    <t>520128370628</t>
  </si>
  <si>
    <t>01806</t>
  </si>
  <si>
    <t>袁骏</t>
  </si>
  <si>
    <t>520103199106175210</t>
  </si>
  <si>
    <t>山东大学</t>
  </si>
  <si>
    <t>贵阳市观山湖区发展和改革局</t>
  </si>
  <si>
    <t>20131126</t>
  </si>
  <si>
    <t>xxcc1991@126.com</t>
  </si>
  <si>
    <t>15329526060</t>
  </si>
  <si>
    <t>2006.9-2009.6贵阳市第九中学。2009.9-2012.6山东大学法律专业。2012.6-2013.11待业。2013.11-2016.11观山湖区公共服务协调指挥中心，事业编。2016.11-至今，观山湖区发展和改革局，事业编。</t>
  </si>
  <si>
    <t>520128377526</t>
  </si>
  <si>
    <t>01807</t>
  </si>
  <si>
    <t>王章娣</t>
  </si>
  <si>
    <t>522325198803131666</t>
  </si>
  <si>
    <t>19880313</t>
  </si>
  <si>
    <t>热能与动力工程专业</t>
  </si>
  <si>
    <t>贵州大学电气工程学院</t>
  </si>
  <si>
    <t>贵州华电桐梓发电有限公司</t>
  </si>
  <si>
    <t>20100719</t>
  </si>
  <si>
    <t>441239022@qq.com</t>
  </si>
  <si>
    <t>13984934008</t>
  </si>
  <si>
    <t>喜欢校园环境，热爱教师职业</t>
  </si>
  <si>
    <t>2003.09-2006.06贵州省兴义市第五中学就读高中 2006.09-2010.07贵州省贵州大学电气工程学院就读本科 2010.07贵州省贵州华电桐梓发电有限公司参加工作至今</t>
  </si>
  <si>
    <t>520128377709</t>
  </si>
  <si>
    <t>01809</t>
  </si>
  <si>
    <t>车维颉</t>
  </si>
  <si>
    <t>520103198805130826</t>
  </si>
  <si>
    <t>19880513</t>
  </si>
  <si>
    <t>教育学原理</t>
  </si>
  <si>
    <t>2015年</t>
  </si>
  <si>
    <t>598294229@qq.com</t>
  </si>
  <si>
    <t>13765079491</t>
  </si>
  <si>
    <t>2003-2006就读于贵阳二中 2006-2010就读于贵州财经大学 2013-2016就读于贵州师范大学 2015.3-2017.5工作于贵州常青藤学校 2017.9-2018.6于贵州建设职业技术学院做代课老师</t>
  </si>
  <si>
    <t>520128377121</t>
  </si>
  <si>
    <t>01810</t>
  </si>
  <si>
    <t>朱鑫</t>
  </si>
  <si>
    <t>522127198811087556</t>
  </si>
  <si>
    <t>美术教育</t>
  </si>
  <si>
    <t>东北师范大学</t>
  </si>
  <si>
    <t>贵定县中等职业学校</t>
  </si>
  <si>
    <t>20120711</t>
  </si>
  <si>
    <t>186108522627</t>
  </si>
  <si>
    <t>2006年9月到2009年6月就读凤冈第二中学 2009年9月到2012年7月就读江西服装学院 2012年7月到2016年5月在浙江服装公司做设计工作 2016年9月至今在贵定县中等职业学校担任服装设计老师</t>
  </si>
  <si>
    <t>520128370213</t>
  </si>
  <si>
    <t>01811</t>
  </si>
  <si>
    <t>刘曼</t>
  </si>
  <si>
    <t>522324198510090024</t>
  </si>
  <si>
    <t>19851009</t>
  </si>
  <si>
    <t>18984186121</t>
  </si>
  <si>
    <t>满足报考条件</t>
  </si>
  <si>
    <t>2001年9月至2004年7月晴隆民族中学学生高中 2004年9月至2007年7月贵阳学院室内设计大专 2008年3月至2011年1月贵州大学土木工程本科</t>
  </si>
  <si>
    <t>520128377320</t>
  </si>
  <si>
    <t>01812</t>
  </si>
  <si>
    <t>闵荣</t>
  </si>
  <si>
    <t>522725199305044320</t>
  </si>
  <si>
    <t>19930504</t>
  </si>
  <si>
    <t>贵阳市花溪区税务局（派遣制）</t>
  </si>
  <si>
    <t>18786642013</t>
  </si>
  <si>
    <t>2008.09－－2012.06瓮安中学学生； 2012.09－－2016.07贵州大学哲学专业学生； 2016.07－－至今贵阳市花溪区税务局人事科劳务派遣制人员。</t>
  </si>
  <si>
    <t>520128376428</t>
  </si>
  <si>
    <t>01813</t>
  </si>
  <si>
    <t>陶威</t>
  </si>
  <si>
    <t>532130198912310745</t>
  </si>
  <si>
    <t>19891231</t>
  </si>
  <si>
    <t>云南省昭通市</t>
  </si>
  <si>
    <t>20150705</t>
  </si>
  <si>
    <t>18786757216</t>
  </si>
  <si>
    <t>2007年9月-2011年7月威信县第一中学学生 2011年9月-2015年7月贵州大学明德学院学生 2015年7月-2017年8月云南巨星安全技术有限公司文员 2017年9月-至今贵州建设职业技术学院代课老师</t>
  </si>
  <si>
    <t>520128371810</t>
  </si>
  <si>
    <t>01815</t>
  </si>
  <si>
    <t>赵沁一</t>
  </si>
  <si>
    <t>522631198807210023</t>
  </si>
  <si>
    <t>19880721</t>
  </si>
  <si>
    <t>凯里市市场监督管理局</t>
  </si>
  <si>
    <t>20130928</t>
  </si>
  <si>
    <t>13708557775</t>
  </si>
  <si>
    <t>2005.09-2008.07；黎平县一中 2008.09-2012.07；贵州师范大学 2012.08-2013.08；在家待业 2013.09-2015.09；黎平县龙额乡政府 2015.10至今，就职于凯里市市场监督管理局</t>
  </si>
  <si>
    <t>520128374507</t>
  </si>
  <si>
    <t>01816</t>
  </si>
  <si>
    <t>张海燕</t>
  </si>
  <si>
    <t>622326199404121027</t>
  </si>
  <si>
    <t>甘肃武威</t>
  </si>
  <si>
    <t>2016.6</t>
  </si>
  <si>
    <t>自动化（自动控制）</t>
  </si>
  <si>
    <t>东莞市轨道交通有限公司</t>
  </si>
  <si>
    <t>自动控制助理工程师</t>
  </si>
  <si>
    <t>1981753342@qq.com</t>
  </si>
  <si>
    <t>13006826302</t>
  </si>
  <si>
    <t>本人在东莞市轨道交通有限公司运营分公司担任管理岗维修工程部助理2年，所从事工作与大学所学专业对口。兴趣爱好广泛，曾多次在演讲比赛中获得好成绩。</t>
  </si>
  <si>
    <t>2009.9-2012.6就读于甘肃省武威市天祝县第一中学 2012.9-2016.6就读于甘肃省兰州市兰州交通大学 2016.7.11至今就职于东莞市轨道交通有限公司</t>
  </si>
  <si>
    <t>520128377707</t>
  </si>
  <si>
    <t>01817</t>
  </si>
  <si>
    <t>郑美美</t>
  </si>
  <si>
    <t>120223199210062669</t>
  </si>
  <si>
    <t>19921006</t>
  </si>
  <si>
    <t>花溪大学城行政审批局</t>
  </si>
  <si>
    <t>2016.7</t>
  </si>
  <si>
    <t>18786005253</t>
  </si>
  <si>
    <t>2009年2012年就读于天津市子牙中学（高中） 2012年至2016年就读于贵州财经大学商务学院（本科） 2016年7月至2018年1月任职于贵州广电网络多彩云股份有限公司</t>
  </si>
  <si>
    <t>520128370516</t>
  </si>
  <si>
    <t>01819</t>
  </si>
  <si>
    <t>王红蕾</t>
  </si>
  <si>
    <t>520102199402163840</t>
  </si>
  <si>
    <t>山东工商学院</t>
  </si>
  <si>
    <t>恒大集团贵州分公司</t>
  </si>
  <si>
    <t>852980632@qq.com</t>
  </si>
  <si>
    <t>18363822610</t>
  </si>
  <si>
    <t>2009.9-2012.6，就读于贵州师范大学附属中学 2012.9-2016.7，就读于山东工商学院 2016.7-2018.5，在唐山中海宁兴物流有限公司工作 2018.5-至今，在恒大集团贵州分公司工作</t>
  </si>
  <si>
    <t>520128374503</t>
  </si>
  <si>
    <t>01820</t>
  </si>
  <si>
    <t>薛朝艳</t>
  </si>
  <si>
    <t>520123199303083089</t>
  </si>
  <si>
    <t>19930308</t>
  </si>
  <si>
    <t>954401543@qq.com</t>
  </si>
  <si>
    <t>18285118745</t>
  </si>
  <si>
    <t>2008年9月—2011年7月，就读于贵州省修文中学； 2011年9月—2015年7月，就读于贵州省贵州大学； 2015年7月—2018年7月，就职于中国航空工业标准件制造有限责任公司。</t>
  </si>
  <si>
    <t>520128373906</t>
  </si>
  <si>
    <t>01821</t>
  </si>
  <si>
    <t>胡艳</t>
  </si>
  <si>
    <t>522422199112190027</t>
  </si>
  <si>
    <t>贵阳市建筑安全协会</t>
  </si>
  <si>
    <t>1531609389@qq.com</t>
  </si>
  <si>
    <t>13511983130</t>
  </si>
  <si>
    <t>2008年9月-2012年7月就读于大方县第三中学；2012年9月-2016年7月就读于贵州大学旅游管理专业；2016年7月至今就职于贵阳市建筑安全协会。</t>
  </si>
  <si>
    <t>520128375130</t>
  </si>
  <si>
    <t>01823</t>
  </si>
  <si>
    <t>魏候学</t>
  </si>
  <si>
    <t>522225199202277810</t>
  </si>
  <si>
    <t>新疆大学</t>
  </si>
  <si>
    <t>松桃县交通运输局</t>
  </si>
  <si>
    <t>20170913</t>
  </si>
  <si>
    <t>二级建筑师证</t>
  </si>
  <si>
    <t>2230899606@qq.com</t>
  </si>
  <si>
    <t>18685607701</t>
  </si>
  <si>
    <t>大学期间考取了二级建筑师证、教育学和心理学证、二级裁判证和一篇论文等；工作从事土木工程，文字写作、管理和技术进一步大提升。</t>
  </si>
  <si>
    <t>2010.09-2013.06：思南县第八中学毕业（原塘头中学）顺利毕业； 2013.09-2017.06：新疆大学本科毕业。</t>
  </si>
  <si>
    <t>520128376107</t>
  </si>
  <si>
    <t>01824</t>
  </si>
  <si>
    <t>吕婷彦</t>
  </si>
  <si>
    <t>522132198912292242</t>
  </si>
  <si>
    <t>贵州省习水县习酒镇黄金坪村柏杨林组</t>
  </si>
  <si>
    <t>国际金融</t>
  </si>
  <si>
    <t>贵州省煤层气页岩气工程技术研究中心</t>
  </si>
  <si>
    <t>13688514389</t>
  </si>
  <si>
    <t>本人系武汉科技大学国际金融专业全日制自考本科毕业生，因此毕业时间为2011年12月，毕业证学位证齐全，望批准报名为谢。</t>
  </si>
  <si>
    <t>2005年9月至2008年6月，习水县第五中学 2008年9月至2011年12月，武汉科技大学，国际金融 2012年7月至今，贵州省煤层气页岩气工程技术研究中心，会计师</t>
  </si>
  <si>
    <t>520128372710</t>
  </si>
  <si>
    <t>01825</t>
  </si>
  <si>
    <t>彭丹斓</t>
  </si>
  <si>
    <t>431202198909110449</t>
  </si>
  <si>
    <t>毕节市国土资源局金海湖新区分局</t>
  </si>
  <si>
    <t>201009</t>
  </si>
  <si>
    <t>15585176566</t>
  </si>
  <si>
    <t>2004.09-2007.07怀化市实验中学读高中2007.09-2010.07怀化职业技术学院读大专2010.09-2013.07怀化是红星路小学教书2013.12-2015.07贵阳市泰康人寿工作2015.07-至今毕节市国土资源局金海湖新区分局工作</t>
  </si>
  <si>
    <t>520128376024</t>
  </si>
  <si>
    <t>01826</t>
  </si>
  <si>
    <t>430721199012142200</t>
  </si>
  <si>
    <t>19901214</t>
  </si>
  <si>
    <t>湖南女子学院</t>
  </si>
  <si>
    <t>贵州省安顺市公安消防支队西秀区大队</t>
  </si>
  <si>
    <t>18285388739</t>
  </si>
  <si>
    <t>2006年9月—2009年7月湖南省常德市安乡县第八中学 2009年9月—2014年6月湖南女子学院 2014年8月——2015年8月贵州省安顺市西秀区科学与技术局 2015年8月至今贵州省安顺市公安消防支队西秀区大队</t>
  </si>
  <si>
    <t>520128372004</t>
  </si>
  <si>
    <t>01827</t>
  </si>
  <si>
    <t>吕洋</t>
  </si>
  <si>
    <t>500242199010173735</t>
  </si>
  <si>
    <t>重庆市酉阳县</t>
  </si>
  <si>
    <t>遵义市绥阳县枧坝镇人民政府</t>
  </si>
  <si>
    <t>849037995@qq.com</t>
  </si>
  <si>
    <t>18885134751</t>
  </si>
  <si>
    <t>2016年7月本科毕业于贵州师范学院，同年8月1日参加贵州省“西部计划”，志愿服务于遵义市绥阳县枧坝镇人民政府，从事政法、综治、维稳、国安、反邪、禁毒等工作，2018年7月底服务满2年正式离岗。</t>
  </si>
  <si>
    <t>2009年9月至2012年7月高中就读于重庆市酉阳县第一中学校； 2012年9月至2016年7月大学本科就读于贵州师范学院； 2016年8月至2018年8月参加贵州省“西部计划”，志愿服务于遵义市绥阳县枧坝镇人民政府。</t>
  </si>
  <si>
    <t>520128377817</t>
  </si>
  <si>
    <t>01828</t>
  </si>
  <si>
    <t>陈德珍</t>
  </si>
  <si>
    <t>522227199206176825</t>
  </si>
  <si>
    <t>19920617</t>
  </si>
  <si>
    <t>贵州省德江县桶井乡木朗村七组</t>
  </si>
  <si>
    <t>会计学（国际会计）</t>
  </si>
  <si>
    <t>贵州华轻商业有限公司</t>
  </si>
  <si>
    <t>549327412@qq.com</t>
  </si>
  <si>
    <t>13511982583</t>
  </si>
  <si>
    <t>2009年9月-2012年7月：高中就读于德江县第一中学。 2012年9月-2016年7月：大学本科毕业于北京城市学院。 2016年4月-至今：就职单位是贵州华轻商业有限公司，从事会计岗位的工作。</t>
  </si>
  <si>
    <t>520128377628</t>
  </si>
  <si>
    <t>01829</t>
  </si>
  <si>
    <t>杨琴</t>
  </si>
  <si>
    <t>522723199211180222</t>
  </si>
  <si>
    <t>19921118</t>
  </si>
  <si>
    <t>中原工学院</t>
  </si>
  <si>
    <t>四川开元工程项目管理咨询有限公司贵州分公司</t>
  </si>
  <si>
    <t>18275298361</t>
  </si>
  <si>
    <t>2008.9-2011.6就读于贵定一中 2011.9-2015.6就读于中原工学院工商管理专业 2015.8至今就职于四川开元工程项目管理咨询有限公司贵州分公司</t>
  </si>
  <si>
    <t>520128374508</t>
  </si>
  <si>
    <t>01830</t>
  </si>
  <si>
    <t>王成敏</t>
  </si>
  <si>
    <t>520202199207012049</t>
  </si>
  <si>
    <t>贵州省盘县保田镇甘河村南岭者三组</t>
  </si>
  <si>
    <t>18785136014</t>
  </si>
  <si>
    <t>2008年8月-2011年6月就读于贵州省盘县第一中学2011年9月-2015年7月就读于贵州财经大学数学与统计学院2015年7月-2016年3月待业2016年3月至今就职于贵州华轻商业有限公司</t>
  </si>
  <si>
    <t>520128371928</t>
  </si>
  <si>
    <t>01831</t>
  </si>
  <si>
    <t>代洁</t>
  </si>
  <si>
    <t>522426199305140048</t>
  </si>
  <si>
    <t>19930514</t>
  </si>
  <si>
    <t>工程管理（造价方向）</t>
  </si>
  <si>
    <t>贵州省建设职业技术学院</t>
  </si>
  <si>
    <t>助理工程师造价员二级建造师</t>
  </si>
  <si>
    <t>18798035492</t>
  </si>
  <si>
    <t>本人符合该职位所需报考条件</t>
  </si>
  <si>
    <t>2007－－2010六盘水第一实验中学 2010－－2014贵州大学明德学院 2014至今就职于贵州建设职业技术学院</t>
  </si>
  <si>
    <t>520128370130</t>
  </si>
  <si>
    <t>01833</t>
  </si>
  <si>
    <t>郑兴艳</t>
  </si>
  <si>
    <t>520102199003225426</t>
  </si>
  <si>
    <t>19900322</t>
  </si>
  <si>
    <t>贵阳市南明区</t>
  </si>
  <si>
    <t>湖北大学外国语学院</t>
  </si>
  <si>
    <t>贵安新区人才交流中心</t>
  </si>
  <si>
    <t>15085904326</t>
  </si>
  <si>
    <t>2005.09——2008.06就读于贵阳市第三十九中学；2008.09——2012.06就读于湖北大学外国语学院；2012.11——2016.10贵定县委党的建设领导小组办公室工作人员；2016.10——今贵安新区人才交流服务中心工作人员</t>
  </si>
  <si>
    <t>520128376929</t>
  </si>
  <si>
    <t>01834</t>
  </si>
  <si>
    <t>詹婷</t>
  </si>
  <si>
    <t>520102199112212448</t>
  </si>
  <si>
    <t>白城师范学院</t>
  </si>
  <si>
    <t>13765023640</t>
  </si>
  <si>
    <t>2008-2010高中就读于贵阳第十四中学 2010-2014大学就读于吉林省白城师范学院音乐系 2014-20018就职于贵阳二十三中任教音乐学科</t>
  </si>
  <si>
    <t>520128375819</t>
  </si>
  <si>
    <t>01836</t>
  </si>
  <si>
    <t>李婧</t>
  </si>
  <si>
    <t>522129198709282569</t>
  </si>
  <si>
    <t>会计从业资格证、法律职业资格证</t>
  </si>
  <si>
    <t>18212192162</t>
  </si>
  <si>
    <t>2003.09-2007.09余庆中学学习；2007.09-2011.07西南政法大学会计学（法学）专业学习；2011.09-2014.01余庆县人民检察院（其间通过司法考试，并取得A证）；2014.01-余庆县科学技术协会办公室科员、主任、公职律师。</t>
  </si>
  <si>
    <t>520128371420</t>
  </si>
  <si>
    <t>01837</t>
  </si>
  <si>
    <t>金艺</t>
  </si>
  <si>
    <t>522626199112072027</t>
  </si>
  <si>
    <t>贵州省岑巩县羊桥乡杨柳村毛冲组</t>
  </si>
  <si>
    <t>共青团镇远县委</t>
  </si>
  <si>
    <t>957328252@qq.com</t>
  </si>
  <si>
    <t>18585579928</t>
  </si>
  <si>
    <t>2008年9月——2011年7月就读于贵州岑巩中学 2011年9月——2015年7月就读于贵州民族大学人文科技学院 2015年8月至今参加大学生西部计划志愿者，服务于贵州省镇远县</t>
  </si>
  <si>
    <t>520128370916</t>
  </si>
  <si>
    <t>01839</t>
  </si>
  <si>
    <t>杨露</t>
  </si>
  <si>
    <t>522321198806067043</t>
  </si>
  <si>
    <t>19880606</t>
  </si>
  <si>
    <t>贵州北盘江电力股份有限公司光照发电厂</t>
  </si>
  <si>
    <t>908324634@qq.com</t>
  </si>
  <si>
    <t>15285117351</t>
  </si>
  <si>
    <t>符合报考条件！</t>
  </si>
  <si>
    <t>2005.09-2008.07 兴义市第一中学习 2008.09-2009.07 兴义市第八中学习 2009.09-2013.07 贵州大学电气工程学院学习 2013.07至今贵州北盘江电力股份有限公司光照发电厂工作</t>
  </si>
  <si>
    <t>520128371313</t>
  </si>
  <si>
    <t>01842</t>
  </si>
  <si>
    <t>王雨</t>
  </si>
  <si>
    <t>520103199311304843</t>
  </si>
  <si>
    <t>雅艺琴行</t>
  </si>
  <si>
    <t>1542140748@qq.com</t>
  </si>
  <si>
    <t>18285114533</t>
  </si>
  <si>
    <t>2016年3月——2018年7月雅艺琴行古筝教师 2011年9月——2015年7月贵州大学学生 2014年8月——2015年1月贵州师范学院艺术学院音乐学专业兼职教师 2008年9月——2011年7月贵阳九中学生</t>
  </si>
  <si>
    <t>520128373128</t>
  </si>
  <si>
    <t>01845</t>
  </si>
  <si>
    <t>李波</t>
  </si>
  <si>
    <t>513021198910207192</t>
  </si>
  <si>
    <t>重庆市九龙坡区</t>
  </si>
  <si>
    <t>内科学</t>
  </si>
  <si>
    <t>望谟县乐元镇人民政府</t>
  </si>
  <si>
    <t>20150707</t>
  </si>
  <si>
    <t>18875002898</t>
  </si>
  <si>
    <t>2007.09—2012.07西北民族大学临床医学专业学习 2012.09—2015.07青岛大学内科学专业学习 2015.07—2016.07重庆人文科技学院护理学院教师 2016.09—贵州省望谟县乐元镇人民政府工作员</t>
  </si>
  <si>
    <t>520128375930</t>
  </si>
  <si>
    <t>01846</t>
  </si>
  <si>
    <t>徐晓佳</t>
  </si>
  <si>
    <t>522526199107090460</t>
  </si>
  <si>
    <t>19910709</t>
  </si>
  <si>
    <t>贵州省贵阳市观山湖区碧海花园</t>
  </si>
  <si>
    <t>心理咨询师三级</t>
  </si>
  <si>
    <t>380465745@qq.com</t>
  </si>
  <si>
    <t>18798053071</t>
  </si>
  <si>
    <t>2014年9月-2015年4月在安顺市高级职业技术学院任职代课教师 2015年5月-2017年2月在贵州通源汽车销售服务有限公司做后勤续保销售一职 2017年3月-2018年4月在贵州由你想信息科技有限公司担任销售内勤及培训师</t>
  </si>
  <si>
    <t>2007年-2010年高中就读于安顺市第一高级中学 2010年-2014年大学就读于贵州师范大学求是学院</t>
  </si>
  <si>
    <t>520128377901</t>
  </si>
  <si>
    <t>01847</t>
  </si>
  <si>
    <t>白欣灵</t>
  </si>
  <si>
    <t>520103198804185622</t>
  </si>
  <si>
    <t>13639085535</t>
  </si>
  <si>
    <t>2003年9月-2006年7月贵阳市第五中学 2007年9月-2011年7月贵州师范大学求是学院</t>
  </si>
  <si>
    <t>520128371412</t>
  </si>
  <si>
    <t>01848</t>
  </si>
  <si>
    <t>雷云</t>
  </si>
  <si>
    <t>52012319880520582X</t>
  </si>
  <si>
    <t>19880520</t>
  </si>
  <si>
    <t>1024557017@QQ.COM</t>
  </si>
  <si>
    <t>15885062020</t>
  </si>
  <si>
    <t>2004.08－－2007.06修文一中高中（文科） 2007.07－－2012.06中央广播电视大学（行政管理） 2012.07－－2013.12贵州大学（法律） 2013以来先后在贵阳电线厂、贵阳经开区政务服务中心等单位工作</t>
  </si>
  <si>
    <t>520128376913</t>
  </si>
  <si>
    <t>01849</t>
  </si>
  <si>
    <t>章萍</t>
  </si>
  <si>
    <t>622322199005121024</t>
  </si>
  <si>
    <t>19900512</t>
  </si>
  <si>
    <t>贵州省织金县猫场镇</t>
  </si>
  <si>
    <t>贵州省织金县猫场中学</t>
  </si>
  <si>
    <t>137047619@qq.com</t>
  </si>
  <si>
    <t>13638576735</t>
  </si>
  <si>
    <t>2007.09—2009.06甘肃省民勤县第四中学 2009.09—2010.06甘肃省民勤县第四中学 2010.09—2014.07毕节学院中文系汉语言文学专业学习 2014.09—织金县猫场镇猫场中学教师</t>
  </si>
  <si>
    <t>520128370821</t>
  </si>
  <si>
    <t>01851</t>
  </si>
  <si>
    <t>王播</t>
  </si>
  <si>
    <t>522127199006092517</t>
  </si>
  <si>
    <t>19900609</t>
  </si>
  <si>
    <t>贵州遵义凤冈</t>
  </si>
  <si>
    <t>2015.6</t>
  </si>
  <si>
    <t>贵州科技学校</t>
  </si>
  <si>
    <t>三级人力资源管理师</t>
  </si>
  <si>
    <t>1399650305@qq.com</t>
  </si>
  <si>
    <t>18885250460</t>
  </si>
  <si>
    <t>2008.9-2011.6凤冈县第二中学 2011.9-2015.6海口经济学院 2015.6-2016.6贵州工商学院 2016.7至今贵州科技学校</t>
  </si>
  <si>
    <t>520128377514</t>
  </si>
  <si>
    <t>01852</t>
  </si>
  <si>
    <t>邓丁瑞</t>
  </si>
  <si>
    <t>520201199409140018</t>
  </si>
  <si>
    <t>19940914</t>
  </si>
  <si>
    <t>南昌工学院</t>
  </si>
  <si>
    <t>dengdingrui-007@qq.com</t>
  </si>
  <si>
    <t>18685811955</t>
  </si>
  <si>
    <t>2009-2012就读于六盘水市第四中学 2013-2017就读于南昌工学院</t>
  </si>
  <si>
    <t>520128373719</t>
  </si>
  <si>
    <t>01856</t>
  </si>
  <si>
    <t>蔡国庆</t>
  </si>
  <si>
    <t>52020119841001003X</t>
  </si>
  <si>
    <t>汉语言</t>
  </si>
  <si>
    <t>中国人民大学</t>
  </si>
  <si>
    <t>15885918723</t>
  </si>
  <si>
    <t>200009-200406六盘水市第三中学学习 200409-200807中国人民大学学习 200808-201104《体坛周报》总编室工作 201209-201409六盘水市房地产资金管理处工作 201410至今自由职业者</t>
  </si>
  <si>
    <t>520128375826</t>
  </si>
  <si>
    <t>01857</t>
  </si>
  <si>
    <t>522327198902201837</t>
  </si>
  <si>
    <t>19890220</t>
  </si>
  <si>
    <t>贵州省册亨县</t>
  </si>
  <si>
    <t>社会体育</t>
  </si>
  <si>
    <t>15185673024</t>
  </si>
  <si>
    <t>200609-200907就读册亨县民族中学； 200909-201307就读凯里学院； 201310-201804就职贵州大自然科技股份有限公司； 201304至今待业</t>
  </si>
  <si>
    <t>520128373702</t>
  </si>
  <si>
    <t>01858</t>
  </si>
  <si>
    <t>赵永义</t>
  </si>
  <si>
    <t>52242719890119081X</t>
  </si>
  <si>
    <t>19890119</t>
  </si>
  <si>
    <t>威宁县第六中学</t>
  </si>
  <si>
    <t>18285120739</t>
  </si>
  <si>
    <t>2008-2011就读于六盘水钟山区第一实验中学 2011-2015就读于贵州师范大学求是学院地理科学专业 2015至今就职于毕节市威宁县第六中学高中地理教师</t>
  </si>
  <si>
    <t>520128371409</t>
  </si>
  <si>
    <t>01860</t>
  </si>
  <si>
    <t>张学良</t>
  </si>
  <si>
    <t>522126199006293515</t>
  </si>
  <si>
    <t>19900629</t>
  </si>
  <si>
    <t>贵州、务川</t>
  </si>
  <si>
    <t>20111201</t>
  </si>
  <si>
    <t>651805731@qq.com</t>
  </si>
  <si>
    <t>18212153490</t>
  </si>
  <si>
    <t>2011年12月——2013年12月于武警重庆总队第五支队彭水县中队服役</t>
  </si>
  <si>
    <t>2007年09月——2010年07月遵义市第十七中学 2010年09月——2011年07月务川中学 2011年09月——2017年07月遵义师范学院人文与传媒学院 2011年12月——2013年12月武警重庆总队第五支队彭水县中队</t>
  </si>
  <si>
    <t>520128370308</t>
  </si>
  <si>
    <t>01861</t>
  </si>
  <si>
    <t>刘秋頔</t>
  </si>
  <si>
    <t>522227199408110023</t>
  </si>
  <si>
    <t>19940811</t>
  </si>
  <si>
    <t>贵州德江</t>
  </si>
  <si>
    <t>审计学</t>
  </si>
  <si>
    <t>铜仁万山长征村镇银行股份有限公司</t>
  </si>
  <si>
    <t>20160720</t>
  </si>
  <si>
    <t>15685608873</t>
  </si>
  <si>
    <t>2009年9月至2012年6月就读于德江县第一中心； 2012年9月至2016年7月月就读于贵州财经大学； 2016年7月至2017年8月工作于德江县人民医院； 2017年8月至今工作于铜仁万山长征村镇银行股份有限公司财务部。</t>
  </si>
  <si>
    <t>520128372802</t>
  </si>
  <si>
    <t>01863</t>
  </si>
  <si>
    <t>卯昌辉</t>
  </si>
  <si>
    <t>522427199006053418</t>
  </si>
  <si>
    <t>威宁县古腾文化传播有限责任公司</t>
  </si>
  <si>
    <t>2015.8</t>
  </si>
  <si>
    <t>18386275866</t>
  </si>
  <si>
    <t>2007.9——2010.6：就读于威宁四中； 2010.9——2011.6：就读于威宁三中； 2011.9——2015.7：就读于贵阳学院。 2015.7——2018.7：在威宁县古腾文化传播有限责任公司工作</t>
  </si>
  <si>
    <t>520128377220</t>
  </si>
  <si>
    <t>01866</t>
  </si>
  <si>
    <t>王莉</t>
  </si>
  <si>
    <t>522224199302180841</t>
  </si>
  <si>
    <t>19930218</t>
  </si>
  <si>
    <t>1051542240@qq.com</t>
  </si>
  <si>
    <t>18185629920</t>
  </si>
  <si>
    <t>200809-201107石阡民族中学 201109-201507华东交通大学理工学院会计学专业 201503-201804昆明统一企业食品有限公司贵阳分公司会计员 201805-至今待业</t>
  </si>
  <si>
    <t>520128372127</t>
  </si>
  <si>
    <t>01868</t>
  </si>
  <si>
    <t>曹璨</t>
  </si>
  <si>
    <t>522428199302150024</t>
  </si>
  <si>
    <t>19930215</t>
  </si>
  <si>
    <t>毕节市安方建设投资（集团）有限公司</t>
  </si>
  <si>
    <t>15808577297</t>
  </si>
  <si>
    <t>2009年-20152年就读于赫章县民族中学 2012年-2016年就读于西安科技大学高新学院 2016年-2017年7月实习于赫章县人社局 2017年7月至今工作于毕节市安方建设投资（集团）有限公司</t>
  </si>
  <si>
    <t>520128376110</t>
  </si>
  <si>
    <t>01871</t>
  </si>
  <si>
    <t>蒙鹭</t>
  </si>
  <si>
    <t>520103199302233262</t>
  </si>
  <si>
    <t>南昌航空大学科技学院</t>
  </si>
  <si>
    <t>北京八中贵阳分校</t>
  </si>
  <si>
    <t>20150822</t>
  </si>
  <si>
    <t>初级中学教师资格证（语文）</t>
  </si>
  <si>
    <t>542082594@qq.com</t>
  </si>
  <si>
    <t>18286148261</t>
  </si>
  <si>
    <t>2008年至2011年就读贵阳八中；2011年至2015年就读南昌航空大学科技学院；2015年8月任北京八中贵阳分校初中语文代课教师，在职期间连续荣获两届“科技月”优秀组织教师称号</t>
  </si>
  <si>
    <t>520128372928</t>
  </si>
  <si>
    <t>01874</t>
  </si>
  <si>
    <t>周莹</t>
  </si>
  <si>
    <t>520103199112125623</t>
  </si>
  <si>
    <t>19911212</t>
  </si>
  <si>
    <t>昆明理工大学津桥学院</t>
  </si>
  <si>
    <t>499625170@qq.com</t>
  </si>
  <si>
    <t>18786631730</t>
  </si>
  <si>
    <t>2006.7-2009.9贵阳市二十五中 2010.7-2011.9贵阳市兴农中学 2011.7-2015.9昆明理工大学津桥学院 2015.9-2018.4贵州微联盟信息科技有限公司</t>
  </si>
  <si>
    <t>520128373615</t>
  </si>
  <si>
    <t>01875</t>
  </si>
  <si>
    <t>姚妍</t>
  </si>
  <si>
    <t>522526199109060425</t>
  </si>
  <si>
    <t>青海民族大学</t>
  </si>
  <si>
    <t>贵阳万达广场商业管理有限公司</t>
  </si>
  <si>
    <t>20150601</t>
  </si>
  <si>
    <t>1510181634@qq.com</t>
  </si>
  <si>
    <t>18785002510</t>
  </si>
  <si>
    <t>现就职于贵阳万达广场商业管理有限公司会计主管职位，主要负责全盘账务处理及财务管理，熟练使用财务软件、税务软件、Word、Excel等办公软件、工作条理性好、有计划、责任心强、工作细致认真能独立处理全盘账务</t>
  </si>
  <si>
    <t>2008年9月—2011年6月 安顺学院附中 毕业 全日制 2011年9月—2015年6月 青海民族大学 毕业 全日制</t>
  </si>
  <si>
    <t>520128377416</t>
  </si>
  <si>
    <t>01876</t>
  </si>
  <si>
    <t>吴雪</t>
  </si>
  <si>
    <t>230103199005285729</t>
  </si>
  <si>
    <t>黑龙江省哈尔滨市</t>
  </si>
  <si>
    <t>机械制造工艺教育</t>
  </si>
  <si>
    <t>贵州省电子信息技师学院（临聘教师）</t>
  </si>
  <si>
    <t>20150806</t>
  </si>
  <si>
    <t>中等教师职业资格证</t>
  </si>
  <si>
    <t>14727427075</t>
  </si>
  <si>
    <t>2007.09—2010.07哈尔滨市第三十七中学 2010.09—2015.07天津职业技术师范大学 2015.08—至今贵州省电子信息技师学院（临聘教师）</t>
  </si>
  <si>
    <t>520128370908</t>
  </si>
  <si>
    <t>01877</t>
  </si>
  <si>
    <t>522122198805041832</t>
  </si>
  <si>
    <t>19880504</t>
  </si>
  <si>
    <t>桐梓县水务局</t>
  </si>
  <si>
    <t>18302687378</t>
  </si>
  <si>
    <t>2003年9月—2006年6月桐梓县第二中学 2008年9月—2012年6月西南大学 2012年7月—2013年11月中国建筑第五工程局（桂林投资发展商务大厦） 2014年9月—至今桐梓县水务局</t>
  </si>
  <si>
    <t>520128375820</t>
  </si>
  <si>
    <t>01878</t>
  </si>
  <si>
    <t>陆再楠</t>
  </si>
  <si>
    <t>522631198706137939</t>
  </si>
  <si>
    <t>19870613</t>
  </si>
  <si>
    <t>贵州大学机械工程学院</t>
  </si>
  <si>
    <t>15285116608</t>
  </si>
  <si>
    <t>2004.9-2009.7在贵州省黎平县第一民族中学就读 2009.9-2013.7在贵州大学机械工程学院就读 2013.8-2014.8在开磷集团息烽化工装备工程有限公司就职 2014.8-2018.7在贵州顺安机电设备有限公司就职</t>
  </si>
  <si>
    <t>520128373612</t>
  </si>
  <si>
    <t>01879</t>
  </si>
  <si>
    <t>杨傲</t>
  </si>
  <si>
    <t>522422199211270022</t>
  </si>
  <si>
    <t>19921127</t>
  </si>
  <si>
    <t>音乐</t>
  </si>
  <si>
    <t>415592378@qq.com</t>
  </si>
  <si>
    <t>18508575355</t>
  </si>
  <si>
    <t>2008年9月——2010年6月，贵州省大方县综合职业技术学校，学生（高中）。2010年9月——2014年7月，四川音乐学院，学生（本科）。2015年——2018年7月，贵州民族大学，学生（硕士）。</t>
  </si>
  <si>
    <t>520128377819</t>
  </si>
  <si>
    <t>01880</t>
  </si>
  <si>
    <t>孙滔涛</t>
  </si>
  <si>
    <t>522128199005301010</t>
  </si>
  <si>
    <t>19900530</t>
  </si>
  <si>
    <t>记者证播音员资格证</t>
  </si>
  <si>
    <t>18685643545</t>
  </si>
  <si>
    <t>2005年9月——2008年6月贵州省湄潭县求是高级中学 2008年9月——2012年6月贵州省遵义师范学院 2012年11月至今仁怀市广播电视台</t>
  </si>
  <si>
    <t>520128370704</t>
  </si>
  <si>
    <t>01881</t>
  </si>
  <si>
    <t>唐发林</t>
  </si>
  <si>
    <t>520112198607292812</t>
  </si>
  <si>
    <t>19860729</t>
  </si>
  <si>
    <t>金属材料工程</t>
  </si>
  <si>
    <t>634811926@qq.com</t>
  </si>
  <si>
    <t>18984171989</t>
  </si>
  <si>
    <t>2003—2007年就读于清镇一中 2007—2011年就读于贵州师范大学 2016—2018年工作于贵州交通技师学院</t>
  </si>
  <si>
    <t>520128375701</t>
  </si>
  <si>
    <t>01882</t>
  </si>
  <si>
    <t>韩天明</t>
  </si>
  <si>
    <t>230231198903310515</t>
  </si>
  <si>
    <t>19890331</t>
  </si>
  <si>
    <t>黑龙江大庆</t>
  </si>
  <si>
    <t>2910292004@qq.com</t>
  </si>
  <si>
    <t>15180706547</t>
  </si>
  <si>
    <t>毕业于黑龙江工程学院艺术设计专业，在校期间自主创业装饰设计公司，后于杭州宏线商业设计公司就职，商业及设计专业人士，操作小型项目500余个，大型巨型项目50余个，拥有丰富的实战经验和高端设计类资源。</t>
  </si>
  <si>
    <t>2005年8月至2008年7月就读大庆市东风中学 2008年9月至2012年7月就读黑龙江工程学院 2010年5月至2013年3月自主创业黑龙江个性空间装饰设计公司 2013年5月至2017年10月杭州宏线商业设计公司任职</t>
  </si>
  <si>
    <t>520128370608</t>
  </si>
  <si>
    <t>01883</t>
  </si>
  <si>
    <t>曾雯</t>
  </si>
  <si>
    <t>522221198907201621</t>
  </si>
  <si>
    <t>15185071677</t>
  </si>
  <si>
    <t>2005年9月-2008年7月就读于铜仁一中 2008年9月-2013年7月就读于贵州大学</t>
  </si>
  <si>
    <t>520128375512</t>
  </si>
  <si>
    <t>01884</t>
  </si>
  <si>
    <t>吴宏坤</t>
  </si>
  <si>
    <t>522628198912265618</t>
  </si>
  <si>
    <t>19891226</t>
  </si>
  <si>
    <t>贵州省锦屏县</t>
  </si>
  <si>
    <t>风能与动力工程</t>
  </si>
  <si>
    <t>东北电力大学</t>
  </si>
  <si>
    <t>统计从业资格证</t>
  </si>
  <si>
    <t>18585528235</t>
  </si>
  <si>
    <t>2007年9月-2010年6月，在贵州省锦屏县锦屏中学就读； 2010年9月-2014年6月，在东北电力大学就读风能与动力工程专业； 2014年7月-2017年1月，就职于广东粤电电白风电有限公司； 2017年1月至今，待业。</t>
  </si>
  <si>
    <t>520128373423</t>
  </si>
  <si>
    <t>01887</t>
  </si>
  <si>
    <t>张婷婷</t>
  </si>
  <si>
    <t>522526199001061442</t>
  </si>
  <si>
    <t>19900106</t>
  </si>
  <si>
    <t>华侨大学</t>
  </si>
  <si>
    <t>18508537642</t>
  </si>
  <si>
    <t>2006.09-2009.06贵州省安顺市第一高级中学高中学习 2009.09-2013.06福建华侨大学信息学院本科学习 2014.09-2017.06福建华侨大学建筑学院硕士学习</t>
  </si>
  <si>
    <t>520128373004</t>
  </si>
  <si>
    <t>01888</t>
  </si>
  <si>
    <t>杨秀芹</t>
  </si>
  <si>
    <t>522228198906161642</t>
  </si>
  <si>
    <t>贵州爱信诺航天信息有限公司</t>
  </si>
  <si>
    <t>1032764543@qq.com</t>
  </si>
  <si>
    <t>15285197929</t>
  </si>
  <si>
    <t>2006.9-2009.7就读沿河第二中学高中部 2009.9-2013.7贵州大学明德学院经济系会计班 2013.7-2015.2贵阳索电数码科技科技有限公司会计 2015.3至今贵州爱信诺航天信息有限公司会计</t>
  </si>
  <si>
    <t>520128371426</t>
  </si>
  <si>
    <t>01889</t>
  </si>
  <si>
    <t>秦丹</t>
  </si>
  <si>
    <t>522130199312280442</t>
  </si>
  <si>
    <t>19931228</t>
  </si>
  <si>
    <t>北京京邦达贸易有限公司武侯分公司</t>
  </si>
  <si>
    <t>1308709667@qq.com</t>
  </si>
  <si>
    <t>18798797478</t>
  </si>
  <si>
    <t>2009年9月至2012年6月就读于贵州省仁怀市酒都高级中学 2012年9月至2016年6月就读于贵州省贵州财经大学商务学院 2016年7月至2018年7月至今，工作于北京京邦达贸易有限公司武侯分公司，所在岗位为能力提升岗。</t>
  </si>
  <si>
    <t>520128372227</t>
  </si>
  <si>
    <t>01890</t>
  </si>
  <si>
    <t>熊祖来</t>
  </si>
  <si>
    <t>522624198704104013</t>
  </si>
  <si>
    <t>19870410</t>
  </si>
  <si>
    <t>贵州三穗</t>
  </si>
  <si>
    <t>20140418</t>
  </si>
  <si>
    <t>1052367436@qq.com</t>
  </si>
  <si>
    <t>15573116798</t>
  </si>
  <si>
    <t>2004.09-2008.07就读于三穗民族高级中学； 2008.09-2012.07在贵州民族大学计算机与信息工程学院学习。期间2009.09-2010.07在华南理工大学理学院学习； 2014.04-2017.04在蓝思科技精雕车间担任线长一职。</t>
  </si>
  <si>
    <t>520128370824</t>
  </si>
  <si>
    <t>01893</t>
  </si>
  <si>
    <t>李永</t>
  </si>
  <si>
    <t>522426198909050436</t>
  </si>
  <si>
    <t>19890905</t>
  </si>
  <si>
    <t>城市管理</t>
  </si>
  <si>
    <t>贵州省六盘水市水城县董地街道办事处</t>
  </si>
  <si>
    <t>2803098039@QQ.COM</t>
  </si>
  <si>
    <t>18285114118</t>
  </si>
  <si>
    <t>2007年7月至2011年6月纳雍县雍安育才高级中学学习 2011年9月至2015年7月贵州大学公共管理学院学习 2015年7月至2015年10月待业 2015年10月至今六盘水市水城县董地街道办事处工作</t>
  </si>
  <si>
    <t>520128371628</t>
  </si>
  <si>
    <t>01898</t>
  </si>
  <si>
    <t>蔡怀锐</t>
  </si>
  <si>
    <t>522424199309150013</t>
  </si>
  <si>
    <t>19930915</t>
  </si>
  <si>
    <t>中南大学</t>
  </si>
  <si>
    <t>贵阳市城市轨道交通有限公司</t>
  </si>
  <si>
    <t>1693772404@qq.com</t>
  </si>
  <si>
    <t>18786717371</t>
  </si>
  <si>
    <t>2008年9月至2011年6月，贵阳市第一中学 2011年9月至2012年6月，金沙县第一中学 2012年9月至2016年6月，中南大学 2016年7月至今，贵阳市城市轨道交通有限公司</t>
  </si>
  <si>
    <t>520128373317</t>
  </si>
  <si>
    <t>01899</t>
  </si>
  <si>
    <t>吕寒秋</t>
  </si>
  <si>
    <t>411327198509183912</t>
  </si>
  <si>
    <t>19850918</t>
  </si>
  <si>
    <t>贵州省贵阳市云岩区北京西路金龙星岛国际</t>
  </si>
  <si>
    <t>工程师证</t>
  </si>
  <si>
    <t>459183835@qq.com</t>
  </si>
  <si>
    <t>13511813299</t>
  </si>
  <si>
    <t>本人自2009年7月份以来在贵州省公路工程集团有限公司工作，主要是在项目施工一线和公司从事管理工作，管理经验丰富，对工作认真负责。</t>
  </si>
  <si>
    <t>2003.09—2006.07在河南内乡实验高中学习；2006.09—2009.07在贵州交通职业技术学院学习；2013.02—2015.07在重庆交通大学土木工程专业学习；2009.07-今在贵州省公路工程集团有限公司工作。</t>
  </si>
  <si>
    <t>520128375403</t>
  </si>
  <si>
    <t>01900</t>
  </si>
  <si>
    <t>郭燕燕</t>
  </si>
  <si>
    <t>371502198409223623</t>
  </si>
  <si>
    <t>19840922</t>
  </si>
  <si>
    <t>山东聊城</t>
  </si>
  <si>
    <t>中铁八局集团第三工程有限公司</t>
  </si>
  <si>
    <t>20050701</t>
  </si>
  <si>
    <t>78315063@qq.com</t>
  </si>
  <si>
    <t>18586828967</t>
  </si>
  <si>
    <t>1999.7-2001.7山东省聊城市第二中学 2001.9-2005.6重庆交通学院市场营销 2011.9-2014.7贵州大学工商管理 2005.7至今宣传干事、团委副书记、团委书记、工会工作部长、党委工作部长</t>
  </si>
  <si>
    <t>520128377623</t>
  </si>
  <si>
    <t>01905</t>
  </si>
  <si>
    <t>冯婷婷</t>
  </si>
  <si>
    <t>522227198808290049</t>
  </si>
  <si>
    <t>19880829</t>
  </si>
  <si>
    <t>贵州省铜仁地区德江县</t>
  </si>
  <si>
    <t>18690740709</t>
  </si>
  <si>
    <t>2004年7月-2007年7月德江县第一中学 2007年7月-2011年7月贵州大学科技学院 2011年9月-2014年3月家居汇装饰有限公司 2014年5月-2018年6月新华电脑学院</t>
  </si>
  <si>
    <t>520128377911</t>
  </si>
  <si>
    <t>01909</t>
  </si>
  <si>
    <t>刁英慧</t>
  </si>
  <si>
    <t>411302198909294526</t>
  </si>
  <si>
    <t>19890929</t>
  </si>
  <si>
    <t>河南省南阳市</t>
  </si>
  <si>
    <t>河南城建学院</t>
  </si>
  <si>
    <t>20120206</t>
  </si>
  <si>
    <t>全国建设工程造价员资格证书</t>
  </si>
  <si>
    <t>1127955927@qq.com</t>
  </si>
  <si>
    <t>13195200899</t>
  </si>
  <si>
    <t>2004.09-2008.06就读于河南省南阳市华龙高级中学学习；2008.09-2012.07就读于河南城建学院工程造价专业；2012.02-2016.02任职于深圳市国晨工程造价咨询有限公司2016.03月-2017.03月任职于中证科金科技有限公司任；</t>
  </si>
  <si>
    <t>520128374024</t>
  </si>
  <si>
    <t>01912</t>
  </si>
  <si>
    <t>袁太虎</t>
  </si>
  <si>
    <t>520221198906230779</t>
  </si>
  <si>
    <t>19890623</t>
  </si>
  <si>
    <t>贵州省六枝特区那克派出所</t>
  </si>
  <si>
    <t>河南财经政法大学</t>
  </si>
  <si>
    <t>六枝特区电子政务办公室</t>
  </si>
  <si>
    <t>20140811</t>
  </si>
  <si>
    <t>国家司法考试A证</t>
  </si>
  <si>
    <t>1619087946@qq.com</t>
  </si>
  <si>
    <t>13885895004</t>
  </si>
  <si>
    <t>2005.9-2009.7六盘水市第一中学学习；2009.9-2013.7河南财经政法大学法学专业学习；2013.7-2014.8待业；2014.8-2017.2经事业单位招考聘用到六枝特区乡镇统计管理办公室工作；2017.2至今六枝特区电子政务办公室工作。</t>
  </si>
  <si>
    <t>520128373627</t>
  </si>
  <si>
    <t>01913</t>
  </si>
  <si>
    <t>陈泠江</t>
  </si>
  <si>
    <t>520102199212023425</t>
  </si>
  <si>
    <t>19921202</t>
  </si>
  <si>
    <t>中国近现代史基本问题研究</t>
  </si>
  <si>
    <t>enidjy@163.com</t>
  </si>
  <si>
    <t>15186978317</t>
  </si>
  <si>
    <t>2008年9月-2011年6月贵州师大附中高中学习 2011年9月-2015年6月贵州民族大学英语语言文学本科学习 2015年9月-2018年6月贵州师范的大学中国近现代史基本问题研究研究生学习</t>
  </si>
  <si>
    <t>520128375209</t>
  </si>
  <si>
    <t>01914</t>
  </si>
  <si>
    <t>唐锐</t>
  </si>
  <si>
    <t>522121199209202220</t>
  </si>
  <si>
    <t>贵州省遵义市遵义县厂上村毕山组</t>
  </si>
  <si>
    <t>贵州中信宏业科技股份有限公司</t>
  </si>
  <si>
    <t>20150308</t>
  </si>
  <si>
    <t>519449015@qq.com</t>
  </si>
  <si>
    <t>18685030228</t>
  </si>
  <si>
    <t>我政治思想觉悟高，乐观向上，善于与人沟通，具有亲和力，对生活和工作充满热情，有耐心，能够吃苦耐劳。两年的会计工作锻炼了我的精细以及沉着冷静解决困难的能力</t>
  </si>
  <si>
    <t>2008.09-2011.08贵州省遵义县第一中学读书 2011.09-2015.06哈尔滨金融学院读书 2015.03-2017.03就职于深圳新达通科技股份有限公司担任费用会计 2017.06-2017.09就职于oppo公司贵州总代理公司外来会计</t>
  </si>
  <si>
    <t>520128377307</t>
  </si>
  <si>
    <t>01916</t>
  </si>
  <si>
    <t>冯娅莉</t>
  </si>
  <si>
    <t>530381198809081525</t>
  </si>
  <si>
    <t>南京理工大学</t>
  </si>
  <si>
    <t>3415826110@qq.com</t>
  </si>
  <si>
    <t>18288410268</t>
  </si>
  <si>
    <t>2002.09—2005.07宣威市民族中学高中学习 2005.09—2009.06南京理工大学材料科学与工程专业本科学习 2009.07—2010.07昆明云内动力股份有限公司工作 2013.03—2014.03曲靖工商学校编外合同制教师</t>
  </si>
  <si>
    <t>520128376905</t>
  </si>
  <si>
    <t>01919</t>
  </si>
  <si>
    <t>刘旭军</t>
  </si>
  <si>
    <t>522228199406072410</t>
  </si>
  <si>
    <t>19940607</t>
  </si>
  <si>
    <t>印江自治县朗溪镇人民政府</t>
  </si>
  <si>
    <t>高级中学思想政治教师资格证</t>
  </si>
  <si>
    <t>1395568990@qq.com</t>
  </si>
  <si>
    <t>18286656655</t>
  </si>
  <si>
    <t>2016年7月至今参加大学生志愿服务西部计划项目服务于印江土家族苗族自治县朗溪镇人民政府</t>
  </si>
  <si>
    <t>2008年9月至2011年7月高中阶段就读于沿河官舟中学 2011年9月至2012年7月复读高三于铜仁市民族中学 2012年9月至2016年7月大学本科阶段就读于贵州师范学院 2016年7月至今参加大学生志愿服务西部计划项目</t>
  </si>
  <si>
    <t>520128372025</t>
  </si>
  <si>
    <t>01920</t>
  </si>
  <si>
    <t>缪和智</t>
  </si>
  <si>
    <t>520221198703112393</t>
  </si>
  <si>
    <t>19870311</t>
  </si>
  <si>
    <t>15585836767</t>
  </si>
  <si>
    <t>2006-2009在六盘水市水矿一中就读高中 2009-2013在贵州民族大学人文科技学院就读大学 2013-2015在水城县红岩乡参加同步小康志愿者 2015至今在水城县双水街道办事处党政办</t>
  </si>
  <si>
    <t>520128377822</t>
  </si>
  <si>
    <t>01921</t>
  </si>
  <si>
    <t>罗祥山</t>
  </si>
  <si>
    <t>522728198805251232</t>
  </si>
  <si>
    <t>19880525</t>
  </si>
  <si>
    <t>280015458@qq.com</t>
  </si>
  <si>
    <t>15117836160</t>
  </si>
  <si>
    <t>200509-200807就读于贵州省罗甸县边阳高中 200809-201207就读于贵州大学机械工程学院农业机械化及其自动化 201408至今工作于贵州省电子信息高级技工学校</t>
  </si>
  <si>
    <t>520128370321</t>
  </si>
  <si>
    <t>01922</t>
  </si>
  <si>
    <t>朱一洺</t>
  </si>
  <si>
    <t>522127199204220049</t>
  </si>
  <si>
    <t>贵州劲腾科技贸易有限公司</t>
  </si>
  <si>
    <t>18685441707</t>
  </si>
  <si>
    <t>2008.9-2011.7凤冈县第一中学 2011.9-2015.7贵州财经大学应用心理学 2011.9-2015.7贵州财经大学金融学双学位 2015.7-2016.2贵州屹恒建筑工程有限公司会计 2016.2-至今贵州劲腾科技贸易有限公司经理</t>
  </si>
  <si>
    <t>520128372916</t>
  </si>
  <si>
    <t>01929</t>
  </si>
  <si>
    <t>巴燕</t>
  </si>
  <si>
    <t>520202199201068826</t>
  </si>
  <si>
    <t>19920106</t>
  </si>
  <si>
    <t>黑龙江省黑河学院</t>
  </si>
  <si>
    <t>水城县尖山街道办事处</t>
  </si>
  <si>
    <t>18216978779</t>
  </si>
  <si>
    <t>2009年9月至2012年7月就读于盘县七中 2012年9月至2016年6月就读于黑龙江省黑河学院 2016年7月至2018年8月就职于水城县尖山街道办事处</t>
  </si>
  <si>
    <t>520128371318</t>
  </si>
  <si>
    <t>01930</t>
  </si>
  <si>
    <t>江继炜</t>
  </si>
  <si>
    <t>522424198508140059</t>
  </si>
  <si>
    <t>19850814</t>
  </si>
  <si>
    <t>金沙县大田乡人民政府</t>
  </si>
  <si>
    <t>200811</t>
  </si>
  <si>
    <t>13628579919</t>
  </si>
  <si>
    <t>2003.9-2008.6金沙县一中读书 2008.11-2011.5贵州林华矿业有限公司工作人员 2011.5-2012.12金沙县产业园区管理委员会工作人员 2012.12-至今金沙县大田乡人民政府</t>
  </si>
  <si>
    <t>520128371325</t>
  </si>
  <si>
    <t>01932</t>
  </si>
  <si>
    <t>孙悦键</t>
  </si>
  <si>
    <t>522401198811060014</t>
  </si>
  <si>
    <t>19881106</t>
  </si>
  <si>
    <t>毕节市军队离退休干部服务管理中心</t>
  </si>
  <si>
    <t>20120716</t>
  </si>
  <si>
    <t>18212655364</t>
  </si>
  <si>
    <t>2004年9月至2007年9月在贵州毕节市第二中学读高中； 2007年9月至2012年7月在贵州民族大学学习； 2012年7月至今在毕节市军队离退休干部服务管理中心工作；</t>
  </si>
  <si>
    <t>520128377506</t>
  </si>
  <si>
    <t>01934</t>
  </si>
  <si>
    <t>曾航</t>
  </si>
  <si>
    <t>522121199404226420</t>
  </si>
  <si>
    <t>19940422</t>
  </si>
  <si>
    <t>18198537225</t>
  </si>
  <si>
    <t>2009/09-2012/06遵义市第十七中学 2012/09-2015/07贵州交通职业技术学院 2015/09-2018/07凯里学院</t>
  </si>
  <si>
    <t>520128374226</t>
  </si>
  <si>
    <t>01938</t>
  </si>
  <si>
    <t>丁秋霞</t>
  </si>
  <si>
    <t>522425199207102447</t>
  </si>
  <si>
    <t>铜仁幼儿师范高等专科学校</t>
  </si>
  <si>
    <t>18208645332</t>
  </si>
  <si>
    <t>2007.9——2011.6在织金二中读书 2011.9——2015.7在兴义民族师范学院读书 2015.8——至今，在铜仁幼儿师范高等专科学校工作</t>
  </si>
  <si>
    <t>520128374406</t>
  </si>
  <si>
    <t>01939</t>
  </si>
  <si>
    <t>贲克回</t>
  </si>
  <si>
    <t>522728198709076016</t>
  </si>
  <si>
    <t>19870907</t>
  </si>
  <si>
    <t>贵州省罗甸县罗悃镇河东村二组2号</t>
  </si>
  <si>
    <t>罗甸县住房和城乡建设局</t>
  </si>
  <si>
    <t>18798014993</t>
  </si>
  <si>
    <t>2003.09-2006.07罗甸县民族中学 2009.09-2014.07贵州民族大学 2015.03-至今罗甸县住房和城乡建设局</t>
  </si>
  <si>
    <t>520128375728</t>
  </si>
  <si>
    <t>01940</t>
  </si>
  <si>
    <t>令狐昌坤</t>
  </si>
  <si>
    <t>522122199106171851</t>
  </si>
  <si>
    <t>共青团桐梓县委</t>
  </si>
  <si>
    <t>625147612@qq.com</t>
  </si>
  <si>
    <t>18785141037</t>
  </si>
  <si>
    <t>2013.8-2017.8贵州师范大学法学院法律教育在职本科 2015.8-至今西部计划志愿者身份</t>
  </si>
  <si>
    <t>2009.8-2012.8世栋高级中学 2012.8-2015.7贵州师范大学 2015.8-2016.7共青团正安县委 2016.8-至今共青团桐梓县委</t>
  </si>
  <si>
    <t>520128373429</t>
  </si>
  <si>
    <t>01943</t>
  </si>
  <si>
    <t>罗海锐</t>
  </si>
  <si>
    <t>522728198707130023</t>
  </si>
  <si>
    <t>19870713</t>
  </si>
  <si>
    <t>贵州省罗甸县龙坪镇解放东路172号</t>
  </si>
  <si>
    <t>罗甸县市场监督管理局</t>
  </si>
  <si>
    <t>20120101</t>
  </si>
  <si>
    <t>382337403@qq.com</t>
  </si>
  <si>
    <t>18008507760</t>
  </si>
  <si>
    <t>2003年9月-2007年7月，罗甸县民族中学就读；2007年9月-2011年6月，湖北民族学院就读；2012年1月-2012年9月，任罗甸县龙坪镇兴苑村大学生村官；2012年9月至今，先后在罗甸县质监局、罗甸县市场监督管理局工作。</t>
  </si>
  <si>
    <t>520128375723</t>
  </si>
  <si>
    <t>01954</t>
  </si>
  <si>
    <t>高莉</t>
  </si>
  <si>
    <t>413024198302250061</t>
  </si>
  <si>
    <t>19830225</t>
  </si>
  <si>
    <t>南阳师范学院</t>
  </si>
  <si>
    <t>928519689@qq.com</t>
  </si>
  <si>
    <t>18275006658</t>
  </si>
  <si>
    <t>1998.09－－2001.07河南潢川高级中学 2003.09－－2006.07平顶山学院 2006.09－－2008.07南阳师范学院 2008.09－－2015.08河南潢川隆古中心校</t>
  </si>
  <si>
    <t>520128370218</t>
  </si>
  <si>
    <t>01960</t>
  </si>
  <si>
    <t>何伟</t>
  </si>
  <si>
    <t>522228198810262430</t>
  </si>
  <si>
    <t>19881026</t>
  </si>
  <si>
    <t>360821908@qq.com</t>
  </si>
  <si>
    <t>15285168004</t>
  </si>
  <si>
    <t>2005年9月-2009年7月就读官舟中学高中部 2009年9月-2013年7月就读贵州师范大学求是学院音乐学院大学本科 2014年5月20日-2016年5月在贵阳名师汇担任咨询师兼班主任</t>
  </si>
  <si>
    <t>520128372128</t>
  </si>
  <si>
    <t>01963</t>
  </si>
  <si>
    <t>刘恋</t>
  </si>
  <si>
    <t>350402199101142012</t>
  </si>
  <si>
    <t>19910114</t>
  </si>
  <si>
    <t>福建省三明市梅列区</t>
  </si>
  <si>
    <t>美术学和人力资源管理</t>
  </si>
  <si>
    <t>o013579246@126.com</t>
  </si>
  <si>
    <t>13037806664</t>
  </si>
  <si>
    <t>高中读于福建省三明市第九中学；大学就读于贵州师范学院艺术学院； 2011年9月参加九运会志愿者，获得“志愿之星”和“表彰个人”； 2014年起外聘于贵州师范学院网络中心，负责一卡通建设，网络建设，办公事务等。</t>
  </si>
  <si>
    <t>520128377830</t>
  </si>
  <si>
    <t>01964</t>
  </si>
  <si>
    <t>刘清</t>
  </si>
  <si>
    <t>520181199304170014</t>
  </si>
  <si>
    <t>19930417</t>
  </si>
  <si>
    <t>中国铁路成都局集团有限公司贵阳北电务段</t>
  </si>
  <si>
    <t>20140716</t>
  </si>
  <si>
    <t>18285165191</t>
  </si>
  <si>
    <t>2008年9月至2011年7月就读于贵州省清镇市第四中学；2011年9月至2014年7月就读于贵阳职业技术学院2014年7月至现在在中国铁路成都局集团公司贵阳北电务段工作；期间参加成人高考在西南交通大学学习2018年7月本科毕业</t>
  </si>
  <si>
    <t>520128376702</t>
  </si>
  <si>
    <t>01967</t>
  </si>
  <si>
    <t>龙子玲</t>
  </si>
  <si>
    <t>522628198907053426</t>
  </si>
  <si>
    <t>19890705</t>
  </si>
  <si>
    <t>贵州福泉</t>
  </si>
  <si>
    <t>旅游管理专业</t>
  </si>
  <si>
    <t>福泉市综合行政执法局</t>
  </si>
  <si>
    <t>309571036@.com</t>
  </si>
  <si>
    <t>15285153617</t>
  </si>
  <si>
    <t>2005.09—2009.07就读于锦屏中学 2009.09—2013.07就读于贵州师范大学国际旅游文化学院旅游管理专业 2013.09—工作于福泉市综合行政执法局（原城市管理局）</t>
  </si>
  <si>
    <t>520128376619</t>
  </si>
  <si>
    <t>01973</t>
  </si>
  <si>
    <t>吴光珺</t>
  </si>
  <si>
    <t>520102198508180417</t>
  </si>
  <si>
    <t>19850818</t>
  </si>
  <si>
    <t>贵阳市南明区太慈桥</t>
  </si>
  <si>
    <t>56317845@qq.com</t>
  </si>
  <si>
    <t>13765124758</t>
  </si>
  <si>
    <t>2001.9－－2004.7贵阳一中学生 2007.9－－2011.6天津师范大学学生 2013.3－－2018.2贵州都市报校对</t>
  </si>
  <si>
    <t>520128376606</t>
  </si>
  <si>
    <t>01975</t>
  </si>
  <si>
    <t>杨皛</t>
  </si>
  <si>
    <t>520103198305065626</t>
  </si>
  <si>
    <t>19830506</t>
  </si>
  <si>
    <t>贵州省贵阳市三桥派出所</t>
  </si>
  <si>
    <t>20100601</t>
  </si>
  <si>
    <t>yangxiaovip@16.com</t>
  </si>
  <si>
    <t>13984410820</t>
  </si>
  <si>
    <t>2010-2018年，在贵州民族大学人文科技学院图书馆工作。 2002-2006年，在贵州师范大学经管学院图书馆学专业学习。 1999-2002年，在贵阳市第四十中学学习。</t>
  </si>
  <si>
    <t>520128376616</t>
  </si>
  <si>
    <t>01977</t>
  </si>
  <si>
    <t>王杨</t>
  </si>
  <si>
    <t>522127199407185036</t>
  </si>
  <si>
    <t>15761658869</t>
  </si>
  <si>
    <t>高中：2010.9-2013.6凤冈县第一中学； 大专：2013.9-2016.7贵州交通职业技术学院路桥系道路桥梁工程技术（计算机与公路工程方向） 本科：2016.9-2018.7凯里学院建筑工程学院土木工程</t>
  </si>
  <si>
    <t>520128370228</t>
  </si>
  <si>
    <t>01978</t>
  </si>
  <si>
    <t>夏雍</t>
  </si>
  <si>
    <t>522328199309180415</t>
  </si>
  <si>
    <t>19930918</t>
  </si>
  <si>
    <t>贵州省安龙县</t>
  </si>
  <si>
    <t>太原理工大学</t>
  </si>
  <si>
    <t>贵州航天林泉电机有限公司</t>
  </si>
  <si>
    <t>1220548902@qq.com</t>
  </si>
  <si>
    <t>18798626212</t>
  </si>
  <si>
    <t>本人现在工作是设计员，正在评助理工程师</t>
  </si>
  <si>
    <t>2009.9～2012.6；就读于贵州省兴义中学 2012.9～2016.7；就读于太原理工大学自动化专业 2016.7～至今；就职于贵州航天林泉电机有限公司控制工程部</t>
  </si>
  <si>
    <t>520128371303</t>
  </si>
  <si>
    <t>01979</t>
  </si>
  <si>
    <t>郭遥</t>
  </si>
  <si>
    <t>522423199508128963</t>
  </si>
  <si>
    <t>19950812</t>
  </si>
  <si>
    <t>贵州省毕节市黔西县</t>
  </si>
  <si>
    <t>音乐表演（空中乘务）</t>
  </si>
  <si>
    <t>1429147007@qq.com</t>
  </si>
  <si>
    <t>15117595320</t>
  </si>
  <si>
    <t>2011-2014贵州省毕节市第二实验高中 2014-2018贵州民族大学</t>
  </si>
  <si>
    <t>520128371522</t>
  </si>
  <si>
    <t>01980</t>
  </si>
  <si>
    <t>韦友明</t>
  </si>
  <si>
    <t>522632198412281579</t>
  </si>
  <si>
    <t>19841228</t>
  </si>
  <si>
    <t>贵州省榕江县忠诚镇安乐村二组</t>
  </si>
  <si>
    <t>470130273@qq.com</t>
  </si>
  <si>
    <t>18275099423</t>
  </si>
  <si>
    <t>1、2008.07-2013.03山东康力生药业有限公司会计 2、2013.04-2013.08远光软件股份有限公司贵州办事处会计主管 3、2013.08-2018.08贵州工商职业学院教师</t>
  </si>
  <si>
    <t>520128376601</t>
  </si>
  <si>
    <t>01982</t>
  </si>
  <si>
    <t>蒋欣欣</t>
  </si>
  <si>
    <t>522424199005125265</t>
  </si>
  <si>
    <t>贵州省贵阳市观山湖区世纪城</t>
  </si>
  <si>
    <t>贵州省毕节市金沙县禹谟镇初级中学</t>
  </si>
  <si>
    <t>高级中学地理教师</t>
  </si>
  <si>
    <t>1131148450@qq.com</t>
  </si>
  <si>
    <t>18285120089</t>
  </si>
  <si>
    <t>2007-2011贵州省毕节市金沙县第一中学（高中） 2011-2015贵州师范大学求是学院（大学） 2015-2018在贵州省毕节市金沙县禹谟中学任教</t>
  </si>
  <si>
    <t>520128377513</t>
  </si>
  <si>
    <t>01986</t>
  </si>
  <si>
    <t>欧阳元杰</t>
  </si>
  <si>
    <t>522423199308120019</t>
  </si>
  <si>
    <t>2292726795@qq.com</t>
  </si>
  <si>
    <t>18085744081</t>
  </si>
  <si>
    <t>2007-2010贵阳八中 2011-2012贵阳兴农中学 2012-2016湖南城市学院</t>
  </si>
  <si>
    <t>520128370819</t>
  </si>
  <si>
    <t>01988</t>
  </si>
  <si>
    <t>陈驰</t>
  </si>
  <si>
    <t>522127199301024031</t>
  </si>
  <si>
    <t>19930102</t>
  </si>
  <si>
    <t>新能源科学与工程</t>
  </si>
  <si>
    <t>粤电集团贵州有限公司</t>
  </si>
  <si>
    <t>电气助理工程师、高中数学教师资格证书、高压电工证等</t>
  </si>
  <si>
    <t>2639034165@qq.com</t>
  </si>
  <si>
    <t>18798784584</t>
  </si>
  <si>
    <t>2009.09-2012.07凤冈县第一中学学习 2012.09-2016.07贵州大学新能源科学与工程专业学习 2016.07．05-2018.02.07粤电集团贵州有限公司运行维护、综合专责 2018.02．23-现今贵州久洪安市政工程有限公司资料员</t>
  </si>
  <si>
    <t>520128376011</t>
  </si>
  <si>
    <t>01989</t>
  </si>
  <si>
    <t>张波</t>
  </si>
  <si>
    <t>520203199002055834</t>
  </si>
  <si>
    <t>19900205</t>
  </si>
  <si>
    <t>贵州省六枝特区龙场乡红旗村四组</t>
  </si>
  <si>
    <t>贵州省六枝特区关寨镇人民政府</t>
  </si>
  <si>
    <t>初级中学物理教师资格</t>
  </si>
  <si>
    <t>1137479258@qq.com</t>
  </si>
  <si>
    <t>18798009542/18885803581</t>
  </si>
  <si>
    <t>本人政治素质过硬，大局意识强，事业心责任感较强，团队意识强，服从工作安排，具有较强的组织协调能力，有一定文字功底，参加工作以来，先后获3个省级荣誉表彰、3个市级荣誉表彰，未受过何种形式的处分。</t>
  </si>
  <si>
    <t>2006.09－－2010.06贵州省六盘水市第二中学学习 2010.09－－2014.07贵州大学材料物理专业学习 2014.08－－2016.09贵州省六枝特区新窑镇（原新窑乡）政府（西部计划） 2016.09－－待业</t>
  </si>
  <si>
    <t>520128371709</t>
  </si>
  <si>
    <t>01990</t>
  </si>
  <si>
    <t>李海涛</t>
  </si>
  <si>
    <t>522724198912153173</t>
  </si>
  <si>
    <t>19891215</t>
  </si>
  <si>
    <t>大连外国语大学</t>
  </si>
  <si>
    <t>673715691@qq.com</t>
  </si>
  <si>
    <t>15519072813</t>
  </si>
  <si>
    <t>2007/3-2010/7贵州瓮安二中2010/9-2014/7大连外国语大学经济与管理学院2014/12-2015/12智联招聘贵阳分公司招聘顾问2016/5-2018/3贵州亿明辰信息科技公司销售主管</t>
  </si>
  <si>
    <t>520128376418</t>
  </si>
  <si>
    <t>01991</t>
  </si>
  <si>
    <t>娄彩云</t>
  </si>
  <si>
    <t>522122198803093620</t>
  </si>
  <si>
    <t>19880309</t>
  </si>
  <si>
    <t>343559465@qq.com</t>
  </si>
  <si>
    <t>18702465337</t>
  </si>
  <si>
    <t>满足岗位要求，请同意报考</t>
  </si>
  <si>
    <t>200609—200906桐梓第二高级中学就读 200909—201307湖北科技学院音乐学院就读 201308—201608六盘水市第九中学担任高中音乐教师 201608—至今无业</t>
  </si>
  <si>
    <t>520128372525</t>
  </si>
  <si>
    <t>01993</t>
  </si>
  <si>
    <t>赵昌云</t>
  </si>
  <si>
    <t>52018119870502462X</t>
  </si>
  <si>
    <t>贵州安易和信科技有限公司</t>
  </si>
  <si>
    <t>496625557@qq.com</t>
  </si>
  <si>
    <t>15185168909</t>
  </si>
  <si>
    <t>2004.9-2008.6清镇市第一中学理科毕业 2008.9-2012.7济南大学公共事业管理专业本科毕业管理学学士 2012.8-至今民营企业相继担任企业出纳-会计-主办会计-财务主管等职务</t>
  </si>
  <si>
    <t>520128376618</t>
  </si>
  <si>
    <t>01994</t>
  </si>
  <si>
    <t>欧阳国桂</t>
  </si>
  <si>
    <t>522529199012050035</t>
  </si>
  <si>
    <t>镇宁自治县水务局</t>
  </si>
  <si>
    <t>中等职业教师资格证</t>
  </si>
  <si>
    <t>36560553@qq.com</t>
  </si>
  <si>
    <t>18798057411</t>
  </si>
  <si>
    <t>2007年9月-2010年7月镇宁民族中学 2010年9月-2013年7月贵州交通职业技术学院 2013年9月-2015年9月贵州师范大学 2016年1月-至今镇宁自治县水务局</t>
  </si>
  <si>
    <t>520128372026</t>
  </si>
  <si>
    <t>01995</t>
  </si>
  <si>
    <t>王粤茜</t>
  </si>
  <si>
    <t>522701199201250321</t>
  </si>
  <si>
    <t>19920125</t>
  </si>
  <si>
    <t>贵州建校建设科技开发有限责任公司</t>
  </si>
  <si>
    <t>43740667@qq.com</t>
  </si>
  <si>
    <t>18685072701</t>
  </si>
  <si>
    <t>高中就读于都匀四中，大专就读于贵州轻工职业技术学院会计电算化专业，本科就读于西南大学会计专业，于2015年11月就职于贵州建校建设科技开发有限责任公司至今</t>
  </si>
  <si>
    <t>520128374705</t>
  </si>
  <si>
    <t>01996</t>
  </si>
  <si>
    <t>刘春</t>
  </si>
  <si>
    <t>522129198801170017</t>
  </si>
  <si>
    <t>19880117</t>
  </si>
  <si>
    <t>遵义市余庆县</t>
  </si>
  <si>
    <t>大木龙飞宇室内设计事务所、贵州达观装饰设计有限公司</t>
  </si>
  <si>
    <t>室内设计师</t>
  </si>
  <si>
    <t>270288847@qq.com</t>
  </si>
  <si>
    <t>18798893225</t>
  </si>
  <si>
    <t>2011年毕业至2015年大木龙飞宇室内设计事务所从事室内设计工作期间参加餐饮、会所、别墅设计及施工工程管理 2015至今贵州达观装饰设计有限公司从事室内设计工作期间参加餐饮、会所、别墅设计及施工工程管理</t>
  </si>
  <si>
    <t>2004-2007余庆县白泥中学 2007-2011贵阳学院</t>
  </si>
  <si>
    <t>520128373306</t>
  </si>
  <si>
    <t>01998</t>
  </si>
  <si>
    <t>顾生旭</t>
  </si>
  <si>
    <t>370323199010100239</t>
  </si>
  <si>
    <t>19901010</t>
  </si>
  <si>
    <t>山东省淄博市沂源县南麻镇</t>
  </si>
  <si>
    <t>贵州新华电脑学院</t>
  </si>
  <si>
    <t>20150611</t>
  </si>
  <si>
    <t>讲师(技校)</t>
  </si>
  <si>
    <t>877627483@qq.com</t>
  </si>
  <si>
    <t>13027822015</t>
  </si>
  <si>
    <t>2007-2011就读于山东省淄博市沂源县第二中学，2011-2015就读于吉林建筑大学，建筑设计表现专业（艺术设计），2015.6至2017.5工作于荣成致装饰有限公司，2017.6至今工作于新华电脑学院。</t>
  </si>
  <si>
    <t>520128373425</t>
  </si>
  <si>
    <t>02000</t>
  </si>
  <si>
    <t>江瑜</t>
  </si>
  <si>
    <t>522226199111152824</t>
  </si>
  <si>
    <t>辽东学院</t>
  </si>
  <si>
    <t>贵州省印江县紫薇镇财政分局</t>
  </si>
  <si>
    <t>80054315@qq.com</t>
  </si>
  <si>
    <t>13123662386</t>
  </si>
  <si>
    <t>2008年9月至2011年6月就读于印江县智成中学 2011年9月至2015年7月就读于辽东学院金融学专业 2015年9月至今就职于印江县紫薇镇财政分局</t>
  </si>
  <si>
    <t>520128370115</t>
  </si>
  <si>
    <t>02001</t>
  </si>
  <si>
    <t>52011219910328002X</t>
  </si>
  <si>
    <t>19910328</t>
  </si>
  <si>
    <t>1069445632@qq.com</t>
  </si>
  <si>
    <t>17785819913</t>
  </si>
  <si>
    <t>2006.09-2009.07贵阳市第一中学学生 2009.09-2013.07北京师范大学珠海分校学生 2013.07-2015.07深圳海格物流股份有限公司市场专员 2015.07-2018.07贵州万信医药有限公司会计</t>
  </si>
  <si>
    <t>520128376204</t>
  </si>
  <si>
    <t>02002</t>
  </si>
  <si>
    <t>520102198705295811</t>
  </si>
  <si>
    <t>19870529</t>
  </si>
  <si>
    <t>贵阳南车站</t>
  </si>
  <si>
    <t>20130716</t>
  </si>
  <si>
    <t>18585035290</t>
  </si>
  <si>
    <t>2003年9月至2006年7贵阳三十九中学学生 2008年9月至2012年7月贵州大学明德学院学生 2012年7月至10月贵州东方世纪科技有限公司运行维护人员 2013年7月至今贵阳南车站货运员</t>
  </si>
  <si>
    <t>520128375417</t>
  </si>
  <si>
    <t>02004</t>
  </si>
  <si>
    <t>王军</t>
  </si>
  <si>
    <t>522227199004115610</t>
  </si>
  <si>
    <t>公共事业管理（卫生事业管理方向）</t>
  </si>
  <si>
    <t>20150519</t>
  </si>
  <si>
    <t>474985817@qq.com</t>
  </si>
  <si>
    <t>18985003843</t>
  </si>
  <si>
    <t>2007.9-2010.7德江县第二中学就读高中 2011.9-2015.7贵州医科大学就读本科 2015.5-2016.10贵阳市卫生和计划生育委员会就职（临聘） 2017.1-2018.7贵州省交通医院就职（合同制）</t>
  </si>
  <si>
    <t>520128373326</t>
  </si>
  <si>
    <t>02006</t>
  </si>
  <si>
    <t>周友福</t>
  </si>
  <si>
    <t>522323199410031316</t>
  </si>
  <si>
    <t>19941003</t>
  </si>
  <si>
    <t>高级中学音乐</t>
  </si>
  <si>
    <t>854246897@qq.com</t>
  </si>
  <si>
    <t>13078557307</t>
  </si>
  <si>
    <t>2010年考入普安第一中学。2013年复读一年。2014年考入贵阳学院，主修钢琴，担任团支书一职。2015年5月担任大学生艺术团队长。2017年9月在贵阳市苗苗实验学校实习。2018年7月毕业于贵阳学院。</t>
  </si>
  <si>
    <t>520128370104</t>
  </si>
  <si>
    <t>02008</t>
  </si>
  <si>
    <t>刘晓静</t>
  </si>
  <si>
    <t>522121199106240240</t>
  </si>
  <si>
    <t>19910624</t>
  </si>
  <si>
    <t>贵州杰达制机电设备有限公司</t>
  </si>
  <si>
    <t>1763208764@qq.com</t>
  </si>
  <si>
    <t>18311624240</t>
  </si>
  <si>
    <t>2008年9月至2011年6月就读于遵义县第三中学 2011年9月至2015年6月就读于湖南女子学院会计系 2015年7月至2016年7月在遵义市新雪域置业有限公司担任会计 2016年7月至今在贵州杰达制机电设备有限公司担任会计</t>
  </si>
  <si>
    <t>520128371326</t>
  </si>
  <si>
    <t>02009</t>
  </si>
  <si>
    <t>李芳</t>
  </si>
  <si>
    <t>520202198804288022</t>
  </si>
  <si>
    <t>19880428</t>
  </si>
  <si>
    <t>贵州盘州市</t>
  </si>
  <si>
    <t>劳动与社保保障</t>
  </si>
  <si>
    <t>466842738@qq.com</t>
  </si>
  <si>
    <t>15085972502</t>
  </si>
  <si>
    <t>1、2008年至2012年就读于贵州财经大学商务学院；2、2013年1月至2015年5月就职于高柏（广东）顾问有限公司人事行政专员；3、2015年8月至201611月年就职于北京恒昌信息咨询有限公司行政人员；4、2016年11月至今待业。</t>
  </si>
  <si>
    <t>520128374706</t>
  </si>
  <si>
    <t>02010</t>
  </si>
  <si>
    <t>梅娜</t>
  </si>
  <si>
    <t>522422198910023827</t>
  </si>
  <si>
    <t>19891002</t>
  </si>
  <si>
    <t>大方县雨冲乡骂陇小学</t>
  </si>
  <si>
    <t>921261506@qq.com</t>
  </si>
  <si>
    <t>18785570093</t>
  </si>
  <si>
    <t>2007年09月-2010年07月大方县第三中学 2010年09月-2015年07月凯里学院 2015年09月-至今大方县雨冲乡骂陇小学</t>
  </si>
  <si>
    <t>520128375217</t>
  </si>
  <si>
    <t>02011</t>
  </si>
  <si>
    <t>陈祥</t>
  </si>
  <si>
    <t>522426199105105950</t>
  </si>
  <si>
    <t>19910510</t>
  </si>
  <si>
    <t>贵州省纳雍县寨乐镇</t>
  </si>
  <si>
    <t>凯里市公安局</t>
  </si>
  <si>
    <t>20160103</t>
  </si>
  <si>
    <t>894800648@qq.com</t>
  </si>
  <si>
    <t>18285164393</t>
  </si>
  <si>
    <t>2014年7月至2015年12月在黔西县人民检察院从事检察辅助人员工作；2016年1月至今在凯里市公安局工作（工勤人员）。</t>
  </si>
  <si>
    <t>2008年9月至2011年7月在纳雍一中学就读；2011年9月至2014年7月在贵州警官职业学院就读法律事务专业（期间参加贵州大学自考）；2014年7月至2015年12月在黔西县人民检察院工作；2016年1月至今在凯里市公安局工作。</t>
  </si>
  <si>
    <t>520128375622</t>
  </si>
  <si>
    <t>02012</t>
  </si>
  <si>
    <t>任瑶</t>
  </si>
  <si>
    <t>430681198910040368</t>
  </si>
  <si>
    <t>湖南岳阳</t>
  </si>
  <si>
    <t>湖南师范大学</t>
  </si>
  <si>
    <t>贵州省织金县环境保护局</t>
  </si>
  <si>
    <t>会计从业资格证、教师资格证、废水处理工高级、营养配餐员中级</t>
  </si>
  <si>
    <t>471438576@qq.com</t>
  </si>
  <si>
    <t>15772712312</t>
  </si>
  <si>
    <t>2004.9-2007.6湖南省汨罗市一中读高中 2007.9-2010.6长沙环境保护职业技术学院学习环境规划与管理专业 2007.6-2010.12湖南师范大学学习资源环境与城乡规划管理专业 2016.3-至今织金县环境保护局生态股临聘人员</t>
  </si>
  <si>
    <t>520128371616</t>
  </si>
  <si>
    <t>02013</t>
  </si>
  <si>
    <t>蒙忠飞</t>
  </si>
  <si>
    <t>522635199203273218</t>
  </si>
  <si>
    <t>贵州省麻江县宣威镇光明村十组</t>
  </si>
  <si>
    <t>黔东南州司法局</t>
  </si>
  <si>
    <t>941364895@qq.com</t>
  </si>
  <si>
    <t>18786736403</t>
  </si>
  <si>
    <t>2007.09-2012.07，就读于贵州省麻江县麻江中学； 2012.09-2016.07，就读于贵州师范大学； 2016.07-2018.01，就职于黔东南百姓解难服务中心和雷山县丰元担保公司； 2018.02至今，就职于黔东南州司法局。</t>
  </si>
  <si>
    <t>520128373303</t>
  </si>
  <si>
    <t>02014</t>
  </si>
  <si>
    <t>王丹颖</t>
  </si>
  <si>
    <t>520201199108032021</t>
  </si>
  <si>
    <t>599048275@qq.com</t>
  </si>
  <si>
    <t>18585413291</t>
  </si>
  <si>
    <t>2006.9.1-2009.7.1六盘水市第一实验中学 2010.9.1-2013.7.1重庆理工大学 2015.3.9-2018.7.23贵州省地质矿产勘查开发局测绘院</t>
  </si>
  <si>
    <t>520128375009</t>
  </si>
  <si>
    <t>02015</t>
  </si>
  <si>
    <t>覃雪梅</t>
  </si>
  <si>
    <t>522226198710050024</t>
  </si>
  <si>
    <t>贵州省贵阳市观山湖区美的大道美的林城时代美观苑1栋</t>
  </si>
  <si>
    <t>贵州省铜仁市印江中学</t>
  </si>
  <si>
    <t>高级中学教师资格证书、普通话二级甲等证书、计算机二级证书</t>
  </si>
  <si>
    <t>272888311@qq.com</t>
  </si>
  <si>
    <t>18785687883/18785683718</t>
  </si>
  <si>
    <t>2015年4月-2018年3月兼任印江中学第二党支部组织委员；2018年3月兼任语文组教研组长；2018年4月兼任文昌支部（第一党支部）支部书记；先后获演讲比赛、优秀教师、优秀党务工作者、优秀班主任、教学设计等奖励。</t>
  </si>
  <si>
    <t>2003.09-2006.07印江民族中学学生；2006.09-2010.07黔南民族师范学院汉语言文学专业学习；2010.08-2014.01贵阳市清镇市贵化中学高中语文教师；2014.01—至今铜仁市印江县印江中学高中语文教师。</t>
  </si>
  <si>
    <t>520128375315</t>
  </si>
  <si>
    <t>02017</t>
  </si>
  <si>
    <t>张太琴</t>
  </si>
  <si>
    <t>522126199004048049</t>
  </si>
  <si>
    <t>19900404</t>
  </si>
  <si>
    <t>桐梓县荣兴中学</t>
  </si>
  <si>
    <t>20150815</t>
  </si>
  <si>
    <t>996750561@qq.com</t>
  </si>
  <si>
    <t>18798024932</t>
  </si>
  <si>
    <t>获得英语专业四级和英语专业八级 工作年限至今满3年</t>
  </si>
  <si>
    <t>2006.09－－2010.07务川县民族中学学生 2010.09－－2015.07贵州师范大学外国语学院 2015.07－－2015.08贵安新区党武乡政府志愿者 2015.08－－至今桐梓县荣兴中学高中英语教师</t>
  </si>
  <si>
    <t>520128377902</t>
  </si>
  <si>
    <t>02018</t>
  </si>
  <si>
    <t>周会</t>
  </si>
  <si>
    <t>522426199102257721</t>
  </si>
  <si>
    <t>1103848399@qq.com</t>
  </si>
  <si>
    <t>18786624199</t>
  </si>
  <si>
    <t>2009年9月-2016年6月就读于毕节市民族中学 2012年9月-2016年7月就读于贵州大学 2016年7月-2018年7月作为西部计划志愿者服务于贵州省纳雍县锅圈岩乡人民政府</t>
  </si>
  <si>
    <t>520128373410</t>
  </si>
  <si>
    <t>02020</t>
  </si>
  <si>
    <t>杨朝慧</t>
  </si>
  <si>
    <t>520221198909192368</t>
  </si>
  <si>
    <t>贵州省水城县发耳乡新联村五组</t>
  </si>
  <si>
    <t>水城县第二小学</t>
  </si>
  <si>
    <t>13885842675</t>
  </si>
  <si>
    <t>2005/7-2008/9，水城县二中就读高中； 2008/9-2012/7，贵州大学就读本科； 2012/7-2013/3，贵阳苏宁采销部工作； 2013/6-2018/2，自主创业； 2018/3-2018/7，在水城县二小代课</t>
  </si>
  <si>
    <t>520128376821</t>
  </si>
  <si>
    <t>02021</t>
  </si>
  <si>
    <t>连贵忻</t>
  </si>
  <si>
    <t>142201198912257893</t>
  </si>
  <si>
    <t>19891225</t>
  </si>
  <si>
    <t>贵州省赫章县兴发乡人民政府</t>
  </si>
  <si>
    <t>20090801</t>
  </si>
  <si>
    <t>879400123@QQ.COM</t>
  </si>
  <si>
    <t>15285717476</t>
  </si>
  <si>
    <t>2004.09—2009.07贵州电大计算机应用专业专科毕业；2009.08—2012.07贵州省大方县响水乡“三支一扶”志愿者（其间：2012年6月法律本科毕业；2012.11至今赫章县兴发乡党政办工作员、组织员、党政办主任。</t>
  </si>
  <si>
    <t>520128373122</t>
  </si>
  <si>
    <t>02022</t>
  </si>
  <si>
    <t>孙英骐</t>
  </si>
  <si>
    <t>522526199011210018</t>
  </si>
  <si>
    <t>19901121</t>
  </si>
  <si>
    <t>贵州省新华书店</t>
  </si>
  <si>
    <t>20150610</t>
  </si>
  <si>
    <t>346907400@qq.com</t>
  </si>
  <si>
    <t>18690781277</t>
  </si>
  <si>
    <t>2007年至2010年就读于平坝区黎阳学校（高中） 2010年至2014年就读于重庆大学城市科技学院（本科） 2015年至今，就职于贵州省新华书店</t>
  </si>
  <si>
    <t>520128376104</t>
  </si>
  <si>
    <t>02026</t>
  </si>
  <si>
    <t>吴嘉毅</t>
  </si>
  <si>
    <t>522426198708200020</t>
  </si>
  <si>
    <t>19870820</t>
  </si>
  <si>
    <t>20131201</t>
  </si>
  <si>
    <t>845064492qq.com</t>
  </si>
  <si>
    <t>18585017782</t>
  </si>
  <si>
    <t>2005-2008年纳雍一中 2008-2011年贵州示范学院 2013-2018年贵州建设职业技术学院</t>
  </si>
  <si>
    <t>520128372719</t>
  </si>
  <si>
    <t>02027</t>
  </si>
  <si>
    <t>王秀</t>
  </si>
  <si>
    <t>522628199103141628</t>
  </si>
  <si>
    <t>19910314</t>
  </si>
  <si>
    <t>贵州省锦屏县大同乡密洞村</t>
  </si>
  <si>
    <t>贵州一龙数字科技技术有限责任公司设计部</t>
  </si>
  <si>
    <t>20150703</t>
  </si>
  <si>
    <t>2625792172@qq.com</t>
  </si>
  <si>
    <t>18285156181</t>
  </si>
  <si>
    <t>品行端正，谦虚谨慎，吃苦耐劳，综合素质较好，交际，沟通能力较强，文字功底好，有团队精神并能承受较大的工作压力，自学能力较强，求知欲强。</t>
  </si>
  <si>
    <t>2008年9月—2011年7月在锦屏中学读高中，2011年9月—2015年7月贵州大学科技学院读艺术设计专业。2015年7月—2017年12月在贵州一龙数字科技技术有限责任公司，2018年3月—至今，贵阳经济贸易中等职业学校兼外聘教师</t>
  </si>
  <si>
    <t>520128374121</t>
  </si>
  <si>
    <t>02028</t>
  </si>
  <si>
    <t>杨远</t>
  </si>
  <si>
    <t>522631198209170439</t>
  </si>
  <si>
    <t>19820917</t>
  </si>
  <si>
    <t>200507</t>
  </si>
  <si>
    <t>黔东南州水库和扶贫生态移民局</t>
  </si>
  <si>
    <t>20060228</t>
  </si>
  <si>
    <t>15186791208</t>
  </si>
  <si>
    <t>1997.09-2001.07就读于贵州省黎平县第二中学 2001.09-2005.07就读于贵州师范大学 2006.02-2013.10供职于贵州黎平县第三中学 2013.11-2018.07供职于黔东南州水库和扶贫生态移民局</t>
  </si>
  <si>
    <t>520128373419</t>
  </si>
  <si>
    <t>02030</t>
  </si>
  <si>
    <t>向兴元</t>
  </si>
  <si>
    <t>522426199201060879</t>
  </si>
  <si>
    <t>13037840516</t>
  </si>
  <si>
    <t>2012年毕业于毕节兰苑中学，2012-2017年毕业于贵州民族大学</t>
  </si>
  <si>
    <t>520128376429</t>
  </si>
  <si>
    <t>02032</t>
  </si>
  <si>
    <t>王媛</t>
  </si>
  <si>
    <t>522321198404201262</t>
  </si>
  <si>
    <t>19840420</t>
  </si>
  <si>
    <t>贵州万峰电力股份有限公司</t>
  </si>
  <si>
    <t>200710</t>
  </si>
  <si>
    <t>小学教师资格（语文）</t>
  </si>
  <si>
    <t>287169608@qq.com</t>
  </si>
  <si>
    <t>13518594444</t>
  </si>
  <si>
    <t>2000年09月—2003年07月兴义市第四中学 2003年09月—2007年07月黔西南民族师范高等专科学校小学教育专业 2008年03月—2011年01月贵州师范大学教育学（函授） 2007年10月至今在贵州万峰电力股份有限公司工作</t>
  </si>
  <si>
    <t>520128378207</t>
  </si>
  <si>
    <t>02033</t>
  </si>
  <si>
    <t>方婷</t>
  </si>
  <si>
    <t>421181199210108022</t>
  </si>
  <si>
    <t>19921010</t>
  </si>
  <si>
    <t>湖北麻城</t>
  </si>
  <si>
    <t>20150818</t>
  </si>
  <si>
    <t>18774978416</t>
  </si>
  <si>
    <t>2008年9月至2011年6月就读于湖北省麻城市第一中学， 2011年9月至2015年6月就读于湖南师范大学， 2015年8月至2018年7月工作于湖南省衡阳市铁一中学。</t>
  </si>
  <si>
    <t>520128372806</t>
  </si>
  <si>
    <t>02034</t>
  </si>
  <si>
    <t>曾伟</t>
  </si>
  <si>
    <t>510322199209218162</t>
  </si>
  <si>
    <t>19920921</t>
  </si>
  <si>
    <t>18786758409</t>
  </si>
  <si>
    <t>2008年9月-2011年7月就读于贵州省实验中学；2011年9月-2015年7月就读于贵州大学明德学院；2015年7月-2018年3月就职于贵州中瑞通远工程劳务有限责任公司</t>
  </si>
  <si>
    <t>520128375121</t>
  </si>
  <si>
    <t>02035</t>
  </si>
  <si>
    <t>王荣海</t>
  </si>
  <si>
    <t>520121199206171033</t>
  </si>
  <si>
    <t>20150916</t>
  </si>
  <si>
    <t>819615920@qq.com</t>
  </si>
  <si>
    <t>18608510617</t>
  </si>
  <si>
    <t>2015年9月至2017年9月在云南参加中国人民解放军。2014年11月在义龙一中进行教育见习。2011年9月至2015年6月在兴义民族师范学院应用心理学就读。2008年9月至2011年6月在开阳县第一中学就读。</t>
  </si>
  <si>
    <t>520128372330</t>
  </si>
  <si>
    <t>02036</t>
  </si>
  <si>
    <t>黄丹</t>
  </si>
  <si>
    <t>522126199309111512</t>
  </si>
  <si>
    <t>19930911</t>
  </si>
  <si>
    <t>2766182557@qq.com</t>
  </si>
  <si>
    <t>18586353124</t>
  </si>
  <si>
    <t>2010年9月-2013年7月贵州省务川中学 2014年9月-2018年7月南昌理工学院</t>
  </si>
  <si>
    <t>520128373216</t>
  </si>
  <si>
    <t>02038</t>
  </si>
  <si>
    <t>张芳桥</t>
  </si>
  <si>
    <t>522226199005270050</t>
  </si>
  <si>
    <t>19900527</t>
  </si>
  <si>
    <t>天津天狮学院</t>
  </si>
  <si>
    <t>贵安新区公安局</t>
  </si>
  <si>
    <t>18275119118</t>
  </si>
  <si>
    <t>2009年6月至2011年6月印江民族中学 2011年9月至2015年6月天津天狮学院 2015年7月至今贵安新区公安局</t>
  </si>
  <si>
    <t>520128376209</t>
  </si>
  <si>
    <t>02039</t>
  </si>
  <si>
    <t>王瑶</t>
  </si>
  <si>
    <t>52242419930815002X</t>
  </si>
  <si>
    <t>19930815</t>
  </si>
  <si>
    <t>贵州省金沙县城关镇</t>
  </si>
  <si>
    <t>天津中医药大学</t>
  </si>
  <si>
    <t>金沙县平吉汽车租赁服务有限责任公司</t>
  </si>
  <si>
    <t>13608519714</t>
  </si>
  <si>
    <t>2009年至2012年金沙二中学生 2012年至2016年天津中医药大学学生 2016年7月至2018年7月金沙县平吉汽车租赁服务有限责任公司文员</t>
  </si>
  <si>
    <t>520128376524</t>
  </si>
  <si>
    <t>02040</t>
  </si>
  <si>
    <t>赵亮萍</t>
  </si>
  <si>
    <t>522601199210242926</t>
  </si>
  <si>
    <t>19921024</t>
  </si>
  <si>
    <t>贵州省凯里市（开发区）鸭塘镇铜鼓村七组64号</t>
  </si>
  <si>
    <t>贵州省黄平县浪洞镇中心幼儿园</t>
  </si>
  <si>
    <t>20151016</t>
  </si>
  <si>
    <t>幼儿园教师资格证书</t>
  </si>
  <si>
    <t>994756881@qq.com</t>
  </si>
  <si>
    <t>15985544381</t>
  </si>
  <si>
    <t>2007.09-2011.07就读于贵州省麻江县麻江中学； 2011.09-2015.07就读于黔南民族师范学院； 2015.10至今，就职于贵州省黄平县浪洞镇中心幼儿园；</t>
  </si>
  <si>
    <t>520128375504</t>
  </si>
  <si>
    <t>02041</t>
  </si>
  <si>
    <t>王辉</t>
  </si>
  <si>
    <t>522530198912023332</t>
  </si>
  <si>
    <t>19891202</t>
  </si>
  <si>
    <t>贵州省紫云县</t>
  </si>
  <si>
    <t>18798014178</t>
  </si>
  <si>
    <t>2007-2010：紫云民族中学 2010-2014：贵州民族大学 2014-2016：广州托美尔装饰工程有限公司贵阳分公司（从事室内设计） 2016-2018：贵州绿纯环境开发有限公司（从事景观设计）</t>
  </si>
  <si>
    <t>520128376308</t>
  </si>
  <si>
    <t>02043</t>
  </si>
  <si>
    <t>彭寒水</t>
  </si>
  <si>
    <t>520103199403186418</t>
  </si>
  <si>
    <t>19940318</t>
  </si>
  <si>
    <t>贵州省贵阳市观山湖区发展和改革局</t>
  </si>
  <si>
    <t>2018</t>
  </si>
  <si>
    <t>168671217@qq.com</t>
  </si>
  <si>
    <t>13765052627</t>
  </si>
  <si>
    <t>2009年9月至2012年7月贵阳九中高中 2012年9月至2017年7月南昌工学院大学 2017年8月至2018年3月贵州省贵阳市观山湖区金华镇人民政府工作人员 2018年4月至今贵州省贵阳市观山湖区发展和改革局工作人员</t>
  </si>
  <si>
    <t>520128372312</t>
  </si>
  <si>
    <t>02045</t>
  </si>
  <si>
    <t>石丽嫔</t>
  </si>
  <si>
    <t>522631199104110047</t>
  </si>
  <si>
    <t>19910411</t>
  </si>
  <si>
    <t>交通运输工程</t>
  </si>
  <si>
    <t>中国铁路成都局集团有限公司凯里车务段</t>
  </si>
  <si>
    <t>20140713</t>
  </si>
  <si>
    <t>496217801@qq.com</t>
  </si>
  <si>
    <t>18985277469</t>
  </si>
  <si>
    <t>2007年至2010年就读于贵州省黎平县第一名族中学，2010年至2014年就读于中南大学，毕业后直接进入凯里车务段工作至今。</t>
  </si>
  <si>
    <t>520128374004</t>
  </si>
  <si>
    <t>02047</t>
  </si>
  <si>
    <t>肖玉龙</t>
  </si>
  <si>
    <t>522422198801255418</t>
  </si>
  <si>
    <t>19880125</t>
  </si>
  <si>
    <t>经济管理</t>
  </si>
  <si>
    <t>中国人民解放军后勤指挥学院</t>
  </si>
  <si>
    <t>20061201</t>
  </si>
  <si>
    <t>18887736753</t>
  </si>
  <si>
    <t>工作年限指2006年12月至2011年12月 部队期间属于基层工作经历，简章并未说明工作年限必须要在毕业后 本人所填材料一切属实，如有不符，一切后果由考生本人承担。</t>
  </si>
  <si>
    <t>贵州省大方县大方三中300306至200606 中国人民武装警察部队8751部队服役200612至201112 2011年12月至今在家待业</t>
  </si>
  <si>
    <t>520128371018</t>
  </si>
  <si>
    <t>02048</t>
  </si>
  <si>
    <t>钱晓星</t>
  </si>
  <si>
    <t>520202199211157240</t>
  </si>
  <si>
    <t>19921115</t>
  </si>
  <si>
    <t>旅游管理（酒店管理方向）</t>
  </si>
  <si>
    <t>1396632746@qq.com</t>
  </si>
  <si>
    <t>15519540570</t>
  </si>
  <si>
    <t>2008.8-2011.6盘县第二中学就读高中 2011.9-2015.7贵州财经大学旅游管理学院就读本科 2015.8-2018.7贵州贵安新区纵意广告传媒有限公司任职出纳</t>
  </si>
  <si>
    <t>520128371504</t>
  </si>
  <si>
    <t>02049</t>
  </si>
  <si>
    <t>魏敏</t>
  </si>
  <si>
    <t>511527198707075327</t>
  </si>
  <si>
    <t>四川眉山</t>
  </si>
  <si>
    <t>四川大学青羊校区</t>
  </si>
  <si>
    <t>眉山市食品药品检验检测中心</t>
  </si>
  <si>
    <t>2010.09</t>
  </si>
  <si>
    <t>药师</t>
  </si>
  <si>
    <t>初级药师</t>
  </si>
  <si>
    <t>452177457@qq.com</t>
  </si>
  <si>
    <t>13708165254</t>
  </si>
  <si>
    <t>2002.09－－2006.06筠连中学2006.09－－2009.06成都中医药大学峨眉学院 2010.01－－2012.07四川大学（成大专升本）2010.09－－2012.09成都大邑出江公立卫生院（药剂员）2012.09－－今眉山市食品药品检验检测中心</t>
  </si>
  <si>
    <t>520128371123</t>
  </si>
  <si>
    <t>02051</t>
  </si>
  <si>
    <t>赵云海</t>
  </si>
  <si>
    <t>522424199411295251</t>
  </si>
  <si>
    <t>19941129</t>
  </si>
  <si>
    <t>贵州省金沙县柳塘镇</t>
  </si>
  <si>
    <t>人文地理与城乡规划</t>
  </si>
  <si>
    <t>天津城建大学</t>
  </si>
  <si>
    <t>20160721</t>
  </si>
  <si>
    <t>18685795034</t>
  </si>
  <si>
    <t>2009年至2012年金沙二中学生 2012年至2016年天津城建大学学生 2016年7月至2017年7月贵州禾唛餐饮有限公司生产经理 2017年8月至2018年7月金沙县平吉汽车租赁服务有限责任公司文员</t>
  </si>
  <si>
    <t>520128370609</t>
  </si>
  <si>
    <t>02052</t>
  </si>
  <si>
    <t>钟燕</t>
  </si>
  <si>
    <t>522528199005260425</t>
  </si>
  <si>
    <t>中国银行股份有限公司安顺分行</t>
  </si>
  <si>
    <t>中级教师从业资格证</t>
  </si>
  <si>
    <t>13618586989</t>
  </si>
  <si>
    <t>2006年09月至2009年06月就读于清镇市第五中学 2009年09月至2013年06月就读于贵州财经大学 2013年07月至2016年2月工作于中国银行股份有限公司安顺分行</t>
  </si>
  <si>
    <t>520128372606</t>
  </si>
  <si>
    <t>02055</t>
  </si>
  <si>
    <t>宋晶</t>
  </si>
  <si>
    <t>52020319870120286X</t>
  </si>
  <si>
    <t>19870120</t>
  </si>
  <si>
    <t>贵阳同际源贸易有限公司</t>
  </si>
  <si>
    <t>20090829</t>
  </si>
  <si>
    <t>316489687@qq.com</t>
  </si>
  <si>
    <t>13638508161</t>
  </si>
  <si>
    <t>本人工作认真踏实，积极肯干，熟悉办公软件，在自己的职业生涯中，主要从事行政管理相关工作，是公司领导的好帮手。</t>
  </si>
  <si>
    <t>2002年9月——2005年7月红桥高中 2005年9月——2009年7月贵阳学院 2009年9月——2015年8月贵州红华便利购物连锁有限公司管理部主任 2015年9月——2018年7月贵阳同际源贸易有限公司管理部主任</t>
  </si>
  <si>
    <t>520128370722</t>
  </si>
  <si>
    <t>02056</t>
  </si>
  <si>
    <t>黄晶</t>
  </si>
  <si>
    <t>522725199012304811</t>
  </si>
  <si>
    <t>19901230</t>
  </si>
  <si>
    <t>huangjing1_23@163.com</t>
  </si>
  <si>
    <t>17311932369</t>
  </si>
  <si>
    <t>/</t>
  </si>
  <si>
    <t>2008.09-2011.06瓮安县第二高级中学 2011.09-2015.07山东科技大学材料学院 2015.08-2017.09中国核工业华兴建设有限公司焊接技术员 2017.10-2018.01贵航华阳汽车零部件有限公司焊接工程师</t>
  </si>
  <si>
    <t>520128371302</t>
  </si>
  <si>
    <t>02057</t>
  </si>
  <si>
    <t>吴换</t>
  </si>
  <si>
    <t>522530198909040027</t>
  </si>
  <si>
    <t>19890904</t>
  </si>
  <si>
    <t>贵州省安顺市紫云县</t>
  </si>
  <si>
    <t>294717064@qq.com</t>
  </si>
  <si>
    <t>15085939176</t>
  </si>
  <si>
    <t>符合报考要求。</t>
  </si>
  <si>
    <t>1、2005年9月-2008年7月，紫云名族中学； 2、2008年9月-2012年7月，贵州师范大学； 3、2013年3月2017年2月，田田英力特教育集团； 4、2017年6月至今，贵州财经大学商务学院；</t>
  </si>
  <si>
    <t>520128370512</t>
  </si>
  <si>
    <t>02060</t>
  </si>
  <si>
    <t>燕杨</t>
  </si>
  <si>
    <t>522401198309180010</t>
  </si>
  <si>
    <t>19830918</t>
  </si>
  <si>
    <t>贵州省贵阳市南明区观水路55号2栋2单元</t>
  </si>
  <si>
    <t>20080901</t>
  </si>
  <si>
    <t>172823884@qq.com</t>
  </si>
  <si>
    <t>18685151693</t>
  </si>
  <si>
    <t>20000901-20030701贵州毕节地区民族中学高中 20030901-20070701贵州师范大学大学 20080901-20150301贵州毕节市小坝中学教师 20150501-20160801贵州铭宇物流有限责任公司部门经理（已辞职）</t>
  </si>
  <si>
    <t>520128373925</t>
  </si>
  <si>
    <t>02062</t>
  </si>
  <si>
    <t>石天燏</t>
  </si>
  <si>
    <t>52263119940815177X</t>
  </si>
  <si>
    <t>19940815</t>
  </si>
  <si>
    <t>贵州省黎平县永从乡豆洞村二组</t>
  </si>
  <si>
    <t>土木工程（交通土建）</t>
  </si>
  <si>
    <t>安全生产管理员</t>
  </si>
  <si>
    <t>1418178642@qq.com</t>
  </si>
  <si>
    <t>13809409375</t>
  </si>
  <si>
    <t>2010年9月—2013年7月，就读于贵州省黎平县第一名族中学。 2013年9月—2017年7月，就读于贵州大学明德学院。</t>
  </si>
  <si>
    <t>520128373304</t>
  </si>
  <si>
    <t>02065</t>
  </si>
  <si>
    <t>李海波</t>
  </si>
  <si>
    <t>522225199506070018</t>
  </si>
  <si>
    <t>19950607</t>
  </si>
  <si>
    <t>贵州省思南县思唐镇大塘村</t>
  </si>
  <si>
    <t>1815078801@qq.com</t>
  </si>
  <si>
    <t>18744898198</t>
  </si>
  <si>
    <t>高中2011年-2014年思南民族中学 大学2014年-2018年贵州民族大学</t>
  </si>
  <si>
    <t>520128377618</t>
  </si>
  <si>
    <t>02071</t>
  </si>
  <si>
    <t>张晶晶</t>
  </si>
  <si>
    <t>522221199004104921</t>
  </si>
  <si>
    <t>19900410</t>
  </si>
  <si>
    <t>贵州省铜仁市碧江区滑石乡新寨村</t>
  </si>
  <si>
    <t>华东理工大学</t>
  </si>
  <si>
    <t>贵州修文农村商业银行股份有限公司</t>
  </si>
  <si>
    <t>20140814</t>
  </si>
  <si>
    <t>初级银行从业资格考试</t>
  </si>
  <si>
    <t>18285710@qq.com</t>
  </si>
  <si>
    <t>18786612440</t>
  </si>
  <si>
    <t>2008年9月至2012年7月华东理工大学本科； 2012年8月至2013年12月上海锦湖日丽塑料有限公司员工； 2014年5月至今贵州修文农村商业银行股份有限公司先后从事柜员、主任助理（兼党委秘书）、副总经理、总经理</t>
  </si>
  <si>
    <t>520128375828</t>
  </si>
  <si>
    <t>02073</t>
  </si>
  <si>
    <t>刘元庭</t>
  </si>
  <si>
    <t>520112199001062523</t>
  </si>
  <si>
    <t>中西医临床医学</t>
  </si>
  <si>
    <t>贵阳中医学院时珍学院</t>
  </si>
  <si>
    <t>和盛祥泰投资有限公司</t>
  </si>
  <si>
    <t>20140402</t>
  </si>
  <si>
    <t>18585068211</t>
  </si>
  <si>
    <t>200509-200807就读于贵阳市第二中学文昌中学文昌二班 200809-201307就读于贵阳中医学院时珍学院 201404-201603工作于和盛祥泰投资有限公司</t>
  </si>
  <si>
    <t>520128375303</t>
  </si>
  <si>
    <t>02078</t>
  </si>
  <si>
    <t>邓文</t>
  </si>
  <si>
    <t>520111199210053328</t>
  </si>
  <si>
    <t>19921005</t>
  </si>
  <si>
    <t>音乐表演（声乐）</t>
  </si>
  <si>
    <t>贵安新区党工委管委会办公室</t>
  </si>
  <si>
    <t>20160726</t>
  </si>
  <si>
    <t>1957712770@qq.com</t>
  </si>
  <si>
    <t>18985559119</t>
  </si>
  <si>
    <t>在校期间，荣获两次“国家励志奖学金”，毕业之际，荣获“校级优秀毕业大学生”称号，工作后，2017年考核得优秀奖励。</t>
  </si>
  <si>
    <t>2008年9月至2011年7月，就读贵阳市花溪区六中； 2011年9月至2012年7月，就读于贵阳市民族中学； 2012年9月至2016年7月，就读于贵州民族大学； 2016年7月至今，在贵安新区党工委管委会办公室工作；</t>
  </si>
  <si>
    <t>520128375325</t>
  </si>
  <si>
    <t>02079</t>
  </si>
  <si>
    <t>李薛</t>
  </si>
  <si>
    <t>520114198404280419</t>
  </si>
  <si>
    <t>19840428</t>
  </si>
  <si>
    <t>贵州省贵阳市小河区中院路45号5单元6楼1号</t>
  </si>
  <si>
    <t>飞机与发动机工程</t>
  </si>
  <si>
    <t>空军第一航空学院</t>
  </si>
  <si>
    <t>20070720</t>
  </si>
  <si>
    <t>18685030428</t>
  </si>
  <si>
    <t>1999年09月至2002年7月贵阳小河航空二中学生 2002年09月至2007年7月空军第一航空学院学员 2007年07月至2014年12月中国人民解放军哈尔滨飞行学院教八飞机机械师 教八飞机维护队长</t>
  </si>
  <si>
    <t>520128371909</t>
  </si>
  <si>
    <t>02080</t>
  </si>
  <si>
    <t>陶义武</t>
  </si>
  <si>
    <t>522424198910020231</t>
  </si>
  <si>
    <t>金沙县投资促进局</t>
  </si>
  <si>
    <t>15085311989</t>
  </si>
  <si>
    <t>2007.09—2010.06贵州省金沙县第五中学学生 2010.06—2010.09高考假期 2010.09—2014.07湖北省华中农业大学学生 2014.07—2015.05待业 2015.05至今贵州省金沙县投资促进局办公室工作员</t>
  </si>
  <si>
    <t>520128377417</t>
  </si>
  <si>
    <t>02084</t>
  </si>
  <si>
    <t>何春燕</t>
  </si>
  <si>
    <t>52212119871020708X</t>
  </si>
  <si>
    <t>19871020</t>
  </si>
  <si>
    <t>贵州惠水西南水泥有限公司</t>
  </si>
  <si>
    <t>2651120594@QQ.com</t>
  </si>
  <si>
    <t>15085457005</t>
  </si>
  <si>
    <t>2010年7月毕业于贵州师范大学汉语言文学教育专业，2010年10月进入世界500强的中央企业中国建材集团贵州区域下属成员企业，8年的时间从普通的员工到人事行政主管、部门副处长、处长（部门负责人）、部长。</t>
  </si>
  <si>
    <t>520128371016</t>
  </si>
  <si>
    <t>02086</t>
  </si>
  <si>
    <t>李净鸿</t>
  </si>
  <si>
    <t>522101199607305633</t>
  </si>
  <si>
    <t>19960730</t>
  </si>
  <si>
    <t>音乐学（师范）</t>
  </si>
  <si>
    <t>高级中学教师资格（音乐）</t>
  </si>
  <si>
    <t>1091632004@qq.com</t>
  </si>
  <si>
    <t>15186631441</t>
  </si>
  <si>
    <t>高中期间学习声乐及长笛，以声乐专业考入白城师范学院。在大学期间以长笛第一名专业成绩考入我系长笛专业并担任我校军乐团及管弦乐团长笛首席。在实习期间担任一名长笛教师。</t>
  </si>
  <si>
    <t>520128373526</t>
  </si>
  <si>
    <t>02094</t>
  </si>
  <si>
    <t>吴丽芳</t>
  </si>
  <si>
    <t>522228199107250029</t>
  </si>
  <si>
    <t>19910725</t>
  </si>
  <si>
    <t>汉语言文学（文秘）</t>
  </si>
  <si>
    <t>沿河官舟中学</t>
  </si>
  <si>
    <t>20140902</t>
  </si>
  <si>
    <t>高级教师资格证、三级秘书证、计算及全国二级证</t>
  </si>
  <si>
    <t>18083592360</t>
  </si>
  <si>
    <t>2006年9月——2010年6月毕业于沿河民族中学 2010年9月——2014年7月毕业于凯里学院 2014年9月——现在任教于沿河官舟中学</t>
  </si>
  <si>
    <t>520128374625</t>
  </si>
  <si>
    <t>02097</t>
  </si>
  <si>
    <t>郭琰</t>
  </si>
  <si>
    <t>522230199303200047</t>
  </si>
  <si>
    <t>19930320</t>
  </si>
  <si>
    <t>上海财经大学</t>
  </si>
  <si>
    <t>上海浦东发展银行股份有限公司贵阳分行</t>
  </si>
  <si>
    <t>Gyubey@163.com</t>
  </si>
  <si>
    <t>18586870320</t>
  </si>
  <si>
    <t>2015年7月进入上海浦东发展银行股份有限公司贵阳分行工作，工作经历已满三年。工作认真勤勉，性格开朗，多次担任公司团拜会主持人，并于2018年1月代表贵州省金融工会获得贵州省十九大知识竞赛银奖</t>
  </si>
  <si>
    <t>1、2008年9月-2011年6月就读于贵州省铜仁市第一中学 2、2011年9月-2015年7月就读于上海财经大学新闻系 3、2015年7月-至今就职于上海浦东发展银行股份有限公司贵阳分行，现于贵阳分行风险管理部综合岗工作。</t>
  </si>
  <si>
    <t>520128370708</t>
  </si>
  <si>
    <t>02098</t>
  </si>
  <si>
    <t>古天宇</t>
  </si>
  <si>
    <t>520201198904170017</t>
  </si>
  <si>
    <t>19890417</t>
  </si>
  <si>
    <t>贵州电视广播大学</t>
  </si>
  <si>
    <t>717734803@qq.com</t>
  </si>
  <si>
    <t>17785187206</t>
  </si>
  <si>
    <t>本人工作认真，性格开朗，对工作认真负责，对同事团结有爱。特长是喜爱运动。</t>
  </si>
  <si>
    <t>2006年6月至2009年7月就读于贵州省六盘水市水城县二中；2009年9月至2012年7月就读于贵州师范大学；2013年9月至2017年就读于贵州广播电视大学；2012年9月至2018年5月工作于钟山区环保局</t>
  </si>
  <si>
    <t>520128372410</t>
  </si>
  <si>
    <t>02100</t>
  </si>
  <si>
    <t>曾鸿</t>
  </si>
  <si>
    <t>522731199312101992</t>
  </si>
  <si>
    <t>贵州省惠水县涟江街道办事处惠兴路45号</t>
  </si>
  <si>
    <t>光信息科学与技术专业</t>
  </si>
  <si>
    <t>贵州省惠水县林业局（合同工—森林保险协管员）</t>
  </si>
  <si>
    <t>1538219036@qq.com</t>
  </si>
  <si>
    <t>18385618008</t>
  </si>
  <si>
    <t>2017.8-2018.6，自由职业</t>
  </si>
  <si>
    <t>2007.9-2011.6，贵州省都匀市第一中学、惠水民族中学，高中 2011.9-2015.6，中南民族大学，本科 2015.6-2017.8，广州市鸿利智汇集团，制造领班 2018.6-至今，贵州省惠水县林业局，合同工（森林保险协管员）</t>
  </si>
  <si>
    <t>520128371019</t>
  </si>
  <si>
    <t>02102</t>
  </si>
  <si>
    <t>杨文苏</t>
  </si>
  <si>
    <t>522631199403020041</t>
  </si>
  <si>
    <t>19940302</t>
  </si>
  <si>
    <t>闽江学院</t>
  </si>
  <si>
    <t>18286190862</t>
  </si>
  <si>
    <t>2009年-2012年就读于贵州省黎平县第一民族中学 2012年-2016年就读于福建省福州市闽江学院 2016年至今于贵州省贵阳市乌当区新堡布依族乡就职</t>
  </si>
  <si>
    <t>520128371328</t>
  </si>
  <si>
    <t>02104</t>
  </si>
  <si>
    <t>秦龙</t>
  </si>
  <si>
    <t>52222819880707341X</t>
  </si>
  <si>
    <t>19880707</t>
  </si>
  <si>
    <t>清镇市公安局</t>
  </si>
  <si>
    <t>18798042987</t>
  </si>
  <si>
    <t>200709-201007沿河民族中学 201009-201407贵州财经大学 201506-201607头桥社区 201607至今清镇市公安局</t>
  </si>
  <si>
    <t>520128375429</t>
  </si>
  <si>
    <t>02105</t>
  </si>
  <si>
    <t>李连富</t>
  </si>
  <si>
    <t>522401199011288277</t>
  </si>
  <si>
    <t>19901128</t>
  </si>
  <si>
    <t>中共惠水县委组织部</t>
  </si>
  <si>
    <t>20140121</t>
  </si>
  <si>
    <t>928472291@qq.com</t>
  </si>
  <si>
    <t>18785448531</t>
  </si>
  <si>
    <t>2006年9月至2009年7月，就读于毕节地区实验高级中学；2009年9月至2013年7月，就读于贵州大学；2014年1月至2017年2月，工作于惠水县安全生产监督管理局；2017年2月至今，工作于中共惠水县委组织部。</t>
  </si>
  <si>
    <t>520128375422</t>
  </si>
  <si>
    <t>02106</t>
  </si>
  <si>
    <t>刘骏</t>
  </si>
  <si>
    <t>520103198506200038</t>
  </si>
  <si>
    <t>19850620</t>
  </si>
  <si>
    <t>20101010</t>
  </si>
  <si>
    <t>13595020329</t>
  </si>
  <si>
    <t>贵州师大附中2002/9-2005/7 郑州航空工业管理学院2005/9-2010/6 贵州金黔报业发行物流有限责任公司2010/10-2011/3 贵阳地利农产品物流园有限公司2011/3-2011/8 贵州建设职业技术学院2011/8-2016/6</t>
  </si>
  <si>
    <t>520128376411</t>
  </si>
  <si>
    <t>02107</t>
  </si>
  <si>
    <t>石斌远</t>
  </si>
  <si>
    <t>52263219951118607X</t>
  </si>
  <si>
    <t>19951118</t>
  </si>
  <si>
    <t>高中音乐教师资格证书</t>
  </si>
  <si>
    <t>173537819@qq.com</t>
  </si>
  <si>
    <t>13765168694</t>
  </si>
  <si>
    <t>2009年9月-2012年7月榕江县高级中学学习 2012年9月-2016年7月贵州大学艺术学院学习 2016年7月至今待业</t>
  </si>
  <si>
    <t>520128370219</t>
  </si>
  <si>
    <t>02108</t>
  </si>
  <si>
    <t>赵碧玉</t>
  </si>
  <si>
    <t>522227199108033222</t>
  </si>
  <si>
    <t>德江县泉口镇初级中学</t>
  </si>
  <si>
    <t>18744721587</t>
  </si>
  <si>
    <t>2007年9月至2010年7月就读于德江县第一中学 2010年9月至2014年7月就读于安顺学院 2014年9月至今任教于贵州省德江县泉口镇初级中学</t>
  </si>
  <si>
    <t>520128375514</t>
  </si>
  <si>
    <t>02109</t>
  </si>
  <si>
    <t>许朋</t>
  </si>
  <si>
    <t>520103198803172424</t>
  </si>
  <si>
    <t>19880317</t>
  </si>
  <si>
    <t>275927963@qq.com</t>
  </si>
  <si>
    <t>13765001467</t>
  </si>
  <si>
    <t>2003年9月-2006年6月贵阳市第九中学2006年9月-2009年6月贵州商业高等专科学校2009年1月-2010年12月自考贵州财经学院本科，2011年12月取得学士学位证书2012年8月-2018年6月贵州建工集团第六建筑工程有限责任公司</t>
  </si>
  <si>
    <t>520128370712</t>
  </si>
  <si>
    <t>02110</t>
  </si>
  <si>
    <t>李鹏程</t>
  </si>
  <si>
    <t>622723198511070411</t>
  </si>
  <si>
    <t>19851107</t>
  </si>
  <si>
    <t>甘肃省兰州市城关区</t>
  </si>
  <si>
    <t>文秘教育</t>
  </si>
  <si>
    <t>甘肃农业大学</t>
  </si>
  <si>
    <t>lipengcheng_0000@163.com</t>
  </si>
  <si>
    <t>15002581946</t>
  </si>
  <si>
    <t>200309-200706，在甘肃省灵台二中高中部就读；200709-201106，在甘肃农业大学中文系文秘教育本科专业学习，获学士学位；201107-201302，在兰州外语职业学院工作；201303-201807，在兰州财经大学陇桥学院工作。</t>
  </si>
  <si>
    <t>520128373913</t>
  </si>
  <si>
    <t>02111</t>
  </si>
  <si>
    <t>管庆勇</t>
  </si>
  <si>
    <t>52242719900122007X</t>
  </si>
  <si>
    <t>19900122</t>
  </si>
  <si>
    <t>1689271901@qq.com</t>
  </si>
  <si>
    <t>15599103724</t>
  </si>
  <si>
    <t>2011年9月考入威宁县第三中学； 2014年9月考入贵州大学明德学院； 2016年5月获得贵州大学优秀团员； 2017年5月获得心里博文大赛优秀奖； 2015年9月至2016年9月担任组织委员； 2016年9月至大学毕业担任班长。</t>
  </si>
  <si>
    <t>520128373227</t>
  </si>
  <si>
    <t>02112</t>
  </si>
  <si>
    <t>秦兰</t>
  </si>
  <si>
    <t>520112198810272825</t>
  </si>
  <si>
    <t>贵州贵阳观山湖区金华镇傲凡冲煤矿</t>
  </si>
  <si>
    <t>会计从业资格证，中学数学教师资格证</t>
  </si>
  <si>
    <t>ql525456@126.com</t>
  </si>
  <si>
    <t>13668504707</t>
  </si>
  <si>
    <t>2004年9月——2008年6月贵州省清镇市第一中学学生 2008年9月——2012年7月贵州师范大学求是学院学生 2012年7月——2014年5月贵阳波尔曼大酒店行政助理 2014年6月——2018年3月贵阳中天凯悦酒店仓管</t>
  </si>
  <si>
    <t>520128373730</t>
  </si>
  <si>
    <t>02113</t>
  </si>
  <si>
    <t>权晓芮</t>
  </si>
  <si>
    <t>522425199209060025</t>
  </si>
  <si>
    <t>19920906</t>
  </si>
  <si>
    <t>沈阳师范大学</t>
  </si>
  <si>
    <t>18934487389</t>
  </si>
  <si>
    <t>200709-201006就读于织金县第二中学；201009-201407本科就读于沈阳师范大学-国际经济与贸易；201407-201501中国农业银行织金县支行-综合柜员岗；201502-201706中国民生银行贵阳分行-监控派驻岗；201706-至今待业</t>
  </si>
  <si>
    <t>520128372109</t>
  </si>
  <si>
    <t>02114</t>
  </si>
  <si>
    <t>李娜娜</t>
  </si>
  <si>
    <t>522225199310246026</t>
  </si>
  <si>
    <t>遵义市汇仁中学</t>
  </si>
  <si>
    <t>初级中学美术教师资格证</t>
  </si>
  <si>
    <t>807582174@qq.com</t>
  </si>
  <si>
    <t>15185251684</t>
  </si>
  <si>
    <t>2009年9月至2012年6月就读遵义市第四中学 2012年9月至2016年6月就读云南师范大学商学院 2016年7月在蓝天白云美术学校工作一月，2016年8月遵义市汇仁中学工作至今</t>
  </si>
  <si>
    <t>520128374921</t>
  </si>
  <si>
    <t>02115</t>
  </si>
  <si>
    <t>刘霞</t>
  </si>
  <si>
    <t>522121199310047042</t>
  </si>
  <si>
    <t>贵州省遵义市新蒲新区虾子镇</t>
  </si>
  <si>
    <t>北京外国语大学附属贵阳学校</t>
  </si>
  <si>
    <t>高级中学语文教师资格证</t>
  </si>
  <si>
    <t>970848013@qq.com</t>
  </si>
  <si>
    <t>18275210984</t>
  </si>
  <si>
    <t>符合工作条件，望予以通过！</t>
  </si>
  <si>
    <t>2009.09-2012.06遵义县第三中学 2012.09-2016.06湖南师范大学 2016.06-2017.03贵阳吾冕教育培训机构 2017.04-2018.07北京外国语大学附属贵阳学校</t>
  </si>
  <si>
    <t>520128372911</t>
  </si>
  <si>
    <t>02116</t>
  </si>
  <si>
    <t>彭思美</t>
  </si>
  <si>
    <t>52242319910729192X</t>
  </si>
  <si>
    <t>黔西县检察院</t>
  </si>
  <si>
    <t>20140201</t>
  </si>
  <si>
    <t>15085985352</t>
  </si>
  <si>
    <t>工作单位在黔西县检察院为编外聘用人员。特此说明！</t>
  </si>
  <si>
    <t>2005年9月-2008年7月就读于黔西县第一中学 2008年9月-2012年7月就读于贵州大学科技学院法学专业 2014年2月至今在黔西县检察院编外聘用人员</t>
  </si>
  <si>
    <t>520128376925</t>
  </si>
  <si>
    <t>02117</t>
  </si>
  <si>
    <t>余飞飞</t>
  </si>
  <si>
    <t>411481198908084253</t>
  </si>
  <si>
    <t>19890808</t>
  </si>
  <si>
    <t>河南省商丘市永城市马牧乡</t>
  </si>
  <si>
    <t>贵州大西南工程检测有限公司</t>
  </si>
  <si>
    <t>20150321</t>
  </si>
  <si>
    <t>17384212616</t>
  </si>
  <si>
    <t>2007.9-2011.7夏邑县高级中学 2011.9-2015.7沈阳工业大学 2015.3-2017.1山东魏桥铝电有限公司 2017.2-至今贵州大西南工程检测有限公司</t>
  </si>
  <si>
    <t>520128375319</t>
  </si>
  <si>
    <t>02120</t>
  </si>
  <si>
    <t>钱颖颖</t>
  </si>
  <si>
    <t>370304198403051622</t>
  </si>
  <si>
    <t>19840305</t>
  </si>
  <si>
    <t>贵州省贵阳市南明区水东路1路F4栋1单元2楼2号</t>
  </si>
  <si>
    <t>艺术学</t>
  </si>
  <si>
    <t>贵阳新教育思维训练学校</t>
  </si>
  <si>
    <t>13885023533@163.com</t>
  </si>
  <si>
    <t>13885023533</t>
  </si>
  <si>
    <t>协助导师编写《贵州民族艺术史》现已出版。2010年获全国书画大赛银奖。 论文《论民间美术在美术课中的实施》《子非我，安知我不知鱼之乐——论主观情感对审美意识的影响》发表于《理论界》</t>
  </si>
  <si>
    <t>2000年-2003年高中淄博鲁中艺术学校 2003年-2007年本科商丘师范学院 2009年-2012年研究生贵州师范大学 2012年-2018年美术教师贵阳新教育思维训练学校</t>
  </si>
  <si>
    <t>520128375905</t>
  </si>
  <si>
    <t>02121</t>
  </si>
  <si>
    <t>吴强</t>
  </si>
  <si>
    <t>522224199107063631</t>
  </si>
  <si>
    <t>916005636@qq.com</t>
  </si>
  <si>
    <t>18798009618</t>
  </si>
  <si>
    <t>2007年9月-2010年7月铜仁一中 2010年9月-2014年7月贵州大学 2014年7月-至今中国航空工业标准件制造有限责任公司</t>
  </si>
  <si>
    <t>520128373528</t>
  </si>
  <si>
    <t>02123</t>
  </si>
  <si>
    <t>袁涛</t>
  </si>
  <si>
    <t>522128199102070015</t>
  </si>
  <si>
    <t>19910207</t>
  </si>
  <si>
    <t>四川省成都市金牛区</t>
  </si>
  <si>
    <t>中铁二局第五工程有限公司</t>
  </si>
  <si>
    <t>yuke070015@aliyun.com</t>
  </si>
  <si>
    <t>19985317681</t>
  </si>
  <si>
    <t>2005年9月-2008年6月贵州省遵义市航天中学 2008年9月-2009年6月贵州省湄潭县求是高级中学 2009年9月-2013年6月西南大学 2013年7月-至今中铁二局第五工程有限公司</t>
  </si>
  <si>
    <t>520128377801</t>
  </si>
  <si>
    <t>02124</t>
  </si>
  <si>
    <t>谢明红</t>
  </si>
  <si>
    <t>520122199005151227</t>
  </si>
  <si>
    <t>19900515</t>
  </si>
  <si>
    <t>会计从业资格证统计从业资格证</t>
  </si>
  <si>
    <t>846780973@qq.com</t>
  </si>
  <si>
    <t>15285146492</t>
  </si>
  <si>
    <t>2006年8月-2009年6月就读于息烽一中高中 2009年8月-2013年7月就读于贵州财经大学统计学 2013年7月-2018年3月就职于贵阳银行股份有限公司</t>
  </si>
  <si>
    <t>520128371417</t>
  </si>
  <si>
    <t>02125</t>
  </si>
  <si>
    <t>王显华</t>
  </si>
  <si>
    <t>520181199110272610</t>
  </si>
  <si>
    <t>轮机工程（轮机管理）</t>
  </si>
  <si>
    <t>大连海事大学</t>
  </si>
  <si>
    <t>上海嘉可船务有限公司</t>
  </si>
  <si>
    <t>三管轮</t>
  </si>
  <si>
    <t>526189753@qq.com</t>
  </si>
  <si>
    <t>18798804024</t>
  </si>
  <si>
    <t>2007年9月-2010年7月就读于清镇市第一中学 2010年9月-2014年7月就读于大连海事大学 2014年7月-2017年3月就职于上海嘉可船务有限公司</t>
  </si>
  <si>
    <t>520128371718</t>
  </si>
  <si>
    <t>02127</t>
  </si>
  <si>
    <t>522422198707270021</t>
  </si>
  <si>
    <t>贵州师范大学六盘水学院</t>
  </si>
  <si>
    <t>15285599247</t>
  </si>
  <si>
    <t>200209-200607贵州大方县第一中学200609-201007贵州师范大学六盘水学院201009-201307大方县果宝小学201309-至今贵州建设职业技术学院</t>
  </si>
  <si>
    <t>520128371603</t>
  </si>
  <si>
    <t>02131</t>
  </si>
  <si>
    <t>张翼</t>
  </si>
  <si>
    <t>522425199201272410</t>
  </si>
  <si>
    <t>19920127</t>
  </si>
  <si>
    <t>建筑环境与设备工程（原暖通专业）</t>
  </si>
  <si>
    <t>414857217@qq.com</t>
  </si>
  <si>
    <t>13985177201</t>
  </si>
  <si>
    <t>2007.08-2010.06就读于贵阳白云区兴农中学 2010.09-2014.06就读于武汉科技大学 2014.07-2015.07就职于中建一局西南区域公司从事给排水施工管理 2015.09-2017.09服役于77126部队</t>
  </si>
  <si>
    <t>520128373313</t>
  </si>
  <si>
    <t>02134</t>
  </si>
  <si>
    <t>杨智强</t>
  </si>
  <si>
    <t>522129199112010039</t>
  </si>
  <si>
    <t>19911201</t>
  </si>
  <si>
    <t>余庆县</t>
  </si>
  <si>
    <t>贵州省新闻出版广电局七六一台</t>
  </si>
  <si>
    <t>18798034148</t>
  </si>
  <si>
    <t>2015年通过省人社厅统一招考参加工作，参加工作时2015年12月1日至今在贵州省新闻出版广电局七六一台工作</t>
  </si>
  <si>
    <t>2007.09－－2010.07贵阳民族中学学习 2010.09－－2013.07贵州交通职业技术学院汽车检测与维修专业学习 2013.09－－2015.07贵州省师范大学机械设计制造及其自动化专业学习</t>
  </si>
  <si>
    <t>520128377615</t>
  </si>
  <si>
    <t>02135</t>
  </si>
  <si>
    <t>耿毓蔓</t>
  </si>
  <si>
    <t>52010219910313242X</t>
  </si>
  <si>
    <t>19910313</t>
  </si>
  <si>
    <t>贵州贵阳南明区</t>
  </si>
  <si>
    <t>贵阳天宏物业管理有限公司</t>
  </si>
  <si>
    <t>20120214</t>
  </si>
  <si>
    <t>15519582266</t>
  </si>
  <si>
    <t>2014.3—2017.1贵州大学行政管理2012.2－－-2014.12贵阳天宏物业管理有限公司行政接待2014.12—2017.12贵州上善人力资源有限公司行政接待2018.6—至今贵阳天宏物业管理有限公司行政接待</t>
  </si>
  <si>
    <t>520128376202</t>
  </si>
  <si>
    <t>02136</t>
  </si>
  <si>
    <t>杨天斌</t>
  </si>
  <si>
    <t>520102198507075818</t>
  </si>
  <si>
    <t>19850707</t>
  </si>
  <si>
    <t>贵州省贵阳市富源南路彩虹巷159号附2号</t>
  </si>
  <si>
    <t>黔西县卫生和计划生育局</t>
  </si>
  <si>
    <t>314701121@qq.com</t>
  </si>
  <si>
    <t>18984175026</t>
  </si>
  <si>
    <t>在职单位同意报考。</t>
  </si>
  <si>
    <t>2001.9-2004.7贵阳三十九中 2004.9-2007.7贵州商业高等专科学校 2010.9-2013.1中央广播电视大学 2007.8-2016.8广州莫士服饰有限公司 2017.7-至今黔西县卫生和计划生育局</t>
  </si>
  <si>
    <t>520128372029</t>
  </si>
  <si>
    <t>02137</t>
  </si>
  <si>
    <t>罗朝君</t>
  </si>
  <si>
    <t>522626199107120047</t>
  </si>
  <si>
    <t>19910712</t>
  </si>
  <si>
    <t>龙里县人民法院</t>
  </si>
  <si>
    <t>18008542236</t>
  </si>
  <si>
    <t>2006.09-2009.07黔东南州民族高级中学学生 2009.09-2013.06中南民族大学劳动与社会保障专业学生 2013.12-至今龙里县人民法院工作人员</t>
  </si>
  <si>
    <t>520128372228</t>
  </si>
  <si>
    <t>02139</t>
  </si>
  <si>
    <t>张鸥</t>
  </si>
  <si>
    <t>522125198906214615</t>
  </si>
  <si>
    <t>19890621</t>
  </si>
  <si>
    <t>应用物理学</t>
  </si>
  <si>
    <t>深圳创维—RGB电子有限公司</t>
  </si>
  <si>
    <t>高级中学物理教师资格</t>
  </si>
  <si>
    <t>413818207@qq.com</t>
  </si>
  <si>
    <t>15285124585</t>
  </si>
  <si>
    <t>2006、9-2009、6遵义市第五中学 2009、9-2013、7贵州民族大学应用物理学学习 2013、10-至今深圳创维—RGB电子有限公司贵州分公司</t>
  </si>
  <si>
    <t>520128373330</t>
  </si>
  <si>
    <t>02140</t>
  </si>
  <si>
    <t>梁雷</t>
  </si>
  <si>
    <t>522401199101097626</t>
  </si>
  <si>
    <t>19910109</t>
  </si>
  <si>
    <t>旅游管理（饭店管理方向）</t>
  </si>
  <si>
    <t>376912559@qq.com</t>
  </si>
  <si>
    <t>15185170050</t>
  </si>
  <si>
    <t>2006.9-2008.7毕节二中高中 2008.9-2012.7贵州师范大学国际旅游文化学院 2012.8-2016.5贵阳铂尔曼酒店宾客关系主任 2016.5-2017.3贵阳新世纪酒店值班经理</t>
  </si>
  <si>
    <t>520128372302</t>
  </si>
  <si>
    <t>02141</t>
  </si>
  <si>
    <t>欧慧</t>
  </si>
  <si>
    <t>52222619830917002X</t>
  </si>
  <si>
    <t>19830917</t>
  </si>
  <si>
    <t>贵州省铜仁市印江土家族苗族自治县安全生产监督管理局</t>
  </si>
  <si>
    <t>9074950@qq.com</t>
  </si>
  <si>
    <t>13765659028</t>
  </si>
  <si>
    <t>1999.9-2002.7印江县民族中学高中部；2002.9-2005.7铜仁师范高等专科学校；2006.2-2011.11月贵州省新华书店印江支店；2011.12-2014.7印江县缠溪安监站工作；2014年至今印江县安全生产监督管理局工作.</t>
  </si>
  <si>
    <t>520128370401</t>
  </si>
  <si>
    <t>02142</t>
  </si>
  <si>
    <t>代竺志</t>
  </si>
  <si>
    <t>522221199108201224</t>
  </si>
  <si>
    <t>201411</t>
  </si>
  <si>
    <t>社会政策</t>
  </si>
  <si>
    <t>香港中文大学</t>
  </si>
  <si>
    <t>中国建设银行（8月离职）</t>
  </si>
  <si>
    <t>18585091223</t>
  </si>
  <si>
    <t>2006.09-2009.06贵州省铜仁一中；2009.09-2013.06上海对外经贸大学行政管理专业；2010.09-2013.06上海对外经贸大学辅修国际贸易专业；2013.09-2014.11香港中文大学社会政策专业；2015.07-2018.08中国建设银行就职。</t>
  </si>
  <si>
    <t>520128371028</t>
  </si>
  <si>
    <t>02145</t>
  </si>
  <si>
    <t>杨晃</t>
  </si>
  <si>
    <t>522401199109123534</t>
  </si>
  <si>
    <t>19910912</t>
  </si>
  <si>
    <t>贵州省毕节市七星关区杨家湾镇</t>
  </si>
  <si>
    <t>中国水利水电第十四工程局有限公司</t>
  </si>
  <si>
    <t>1362489218@qq.com</t>
  </si>
  <si>
    <t>18687089302</t>
  </si>
  <si>
    <t>2006年09月～2010年06月，毕节市杨家湾中学学习。 2010年09月～2014年07月，贵州大学土木工程学院水利水电工程专业学习毕业。 2014年07月～2018年06月，中国水电十四局白鹤滩项目部技术员、专职二检、内业主办。</t>
  </si>
  <si>
    <t>520128374007</t>
  </si>
  <si>
    <t>02146</t>
  </si>
  <si>
    <t>刘知旭</t>
  </si>
  <si>
    <t>522424199003200428</t>
  </si>
  <si>
    <t>国际金融与经济</t>
  </si>
  <si>
    <t>英国东安格利亚大学</t>
  </si>
  <si>
    <t>中金汇理融资租赁有限公司</t>
  </si>
  <si>
    <t>证券投资基金资格证</t>
  </si>
  <si>
    <t>474091377@qq.com</t>
  </si>
  <si>
    <t>13552184386</t>
  </si>
  <si>
    <t>2008.09-2012.07金沙县第一中学 2012.09-2011.11泰国易三仓大学 2013.09-2014.09英国东安格利亚大学 2015.05起于中金汇理融资租赁有限公司担任项目经理</t>
  </si>
  <si>
    <t>520128373613</t>
  </si>
  <si>
    <t>02148</t>
  </si>
  <si>
    <t>李承姗</t>
  </si>
  <si>
    <t>522726199112050325</t>
  </si>
  <si>
    <t>19911205</t>
  </si>
  <si>
    <t>贵阳市云岩区人民法院</t>
  </si>
  <si>
    <t>1317728252@qq.com</t>
  </si>
  <si>
    <t>15285178971</t>
  </si>
  <si>
    <t>本人系贵阳市云岩区人民法院聘用制书记员，任职科室为政工科，主要工作内容为在编人员工资报审。</t>
  </si>
  <si>
    <t>2006.9—2009.7贵州省独山县第一民族中学学生；2009.9—2013.7西南民族大学法学院法学专业学生；2013.9—2016.11贵州恒荧圣财务咨询有限公司会计；2016年11月至今，贵阳市云岩区人民法院聘用制书记员</t>
  </si>
  <si>
    <t>520128374622</t>
  </si>
  <si>
    <t>02149</t>
  </si>
  <si>
    <t>李冬</t>
  </si>
  <si>
    <t>522422198911070094</t>
  </si>
  <si>
    <t>六盘水市有色理化测试有限公司毕节分公司</t>
  </si>
  <si>
    <t>见证取样检测资格证，语文教师资格证</t>
  </si>
  <si>
    <t>1536110505@qq.com</t>
  </si>
  <si>
    <t>18386175552</t>
  </si>
  <si>
    <t>2009年-2012年在大方县理化中学高中毕业 2012年-2015年在毕节职业技术学院大学专科毕业 2012年-2015年在贵州师范大学自学考试本科毕业 2015年7月至今在六盘水市有色理化测试有限公司毕节分公司就业</t>
  </si>
  <si>
    <t>520128375804</t>
  </si>
  <si>
    <t>02150</t>
  </si>
  <si>
    <t>杨泽渊</t>
  </si>
  <si>
    <t>522732199201087717</t>
  </si>
  <si>
    <t>19920108</t>
  </si>
  <si>
    <t>13008771781</t>
  </si>
  <si>
    <t>2006-2009荔波民族中学 2010.9-2014.6 遵义师范学院思想政治教育专业学习 2015.9-2018.6 西北民族大学马克思主义学院思想政治教育专业学习</t>
  </si>
  <si>
    <t>520128373307</t>
  </si>
  <si>
    <t>02153</t>
  </si>
  <si>
    <t>熊宇</t>
  </si>
  <si>
    <t>522122199305011893</t>
  </si>
  <si>
    <t>人力资源管理（公共部门人力资源管理）</t>
  </si>
  <si>
    <t>贵州陶花园文化传播有限公司</t>
  </si>
  <si>
    <t>19985125477</t>
  </si>
  <si>
    <t>2009-2012桐梓县第一中学 2012-2016南京信息工程大学滨江 2016年6月-2018年7月贵州陶花园文化传播有限公司</t>
  </si>
  <si>
    <t>520128377123</t>
  </si>
  <si>
    <t>02154</t>
  </si>
  <si>
    <t>王兰</t>
  </si>
  <si>
    <t>520202199307015183</t>
  </si>
  <si>
    <t>18785059427</t>
  </si>
  <si>
    <t>2008年9月-2011年7月，就读于贵州省盘县第二中学； 2011年9月-2015年7月，就读于贵阳学院； 2015年3月-2018年3月，就职于贵州金沙回沙酒销售有限公司，从事办公室综合行政工作。</t>
  </si>
  <si>
    <t>520128370216</t>
  </si>
  <si>
    <t>02155</t>
  </si>
  <si>
    <t>安廷钦</t>
  </si>
  <si>
    <t>522127199104094030</t>
  </si>
  <si>
    <t>辽宁工程技术大学</t>
  </si>
  <si>
    <t>水工环助理工程师</t>
  </si>
  <si>
    <t>18585757158</t>
  </si>
  <si>
    <t>2006.9-2010.7贵州省凤冈县第一中学学生 2010.9-2014.7辽宁工程技术大学学生 2014.7-2015.3贵州航天红光机械制造有限公司技术员 2015.3-2018.5贵州省地矿局106地质大队技术员</t>
  </si>
  <si>
    <t>520128372627</t>
  </si>
  <si>
    <t>02156</t>
  </si>
  <si>
    <t>罗应科</t>
  </si>
  <si>
    <t>52273119911012829X</t>
  </si>
  <si>
    <t>19911012</t>
  </si>
  <si>
    <t>贵州省惠水县羡塘镇西混村</t>
  </si>
  <si>
    <t>1413483021@qq.com</t>
  </si>
  <si>
    <t>15180788905</t>
  </si>
  <si>
    <t>2008.09-2011.6就读于惠水民族中学（高中） 2011.09-2016.06就读于湖北民族学院（本科） 2016.07-至今工作于贵州工业职业职业技术学院担任辅导员</t>
  </si>
  <si>
    <t>520128377607</t>
  </si>
  <si>
    <t>02158</t>
  </si>
  <si>
    <t>钱皓</t>
  </si>
  <si>
    <t>530602199011110919</t>
  </si>
  <si>
    <t>19901111</t>
  </si>
  <si>
    <t>云南省昭通市昭阳区</t>
  </si>
  <si>
    <t>云南大学滇池学院</t>
  </si>
  <si>
    <t>会计从业资格证基金从业资格证</t>
  </si>
  <si>
    <t>747686934@qq.com</t>
  </si>
  <si>
    <t>18725116406</t>
  </si>
  <si>
    <t>2006.9至2009.7云南省昭通市一中 2009.9至2013.7云南大学滇池学院 2013.7至2015.7云南省禹川会计师事务所有限公司审计助理 2015.7至至今自主创业</t>
  </si>
  <si>
    <t>520128374426</t>
  </si>
  <si>
    <t>02161</t>
  </si>
  <si>
    <t>田胜发</t>
  </si>
  <si>
    <t>522633198811111418</t>
  </si>
  <si>
    <t>贵州省凯里市永乐路26号附99号</t>
  </si>
  <si>
    <t>贵州省凯里市大十字街道办事处</t>
  </si>
  <si>
    <t>1029101000@qq.com</t>
  </si>
  <si>
    <t>13595571876</t>
  </si>
  <si>
    <t>六年基层工作经历，单位同意报考。</t>
  </si>
  <si>
    <t>200409—200707贵州省凯里市振华中学 200809—201207贵州大学明德学院财务管理专业 201212—今贵州省凯里市大十字街道办事处事业编管理岗位</t>
  </si>
  <si>
    <t>520128374809</t>
  </si>
  <si>
    <t>02165</t>
  </si>
  <si>
    <t>郭美辰</t>
  </si>
  <si>
    <t>520102199102030042</t>
  </si>
  <si>
    <t>19910203</t>
  </si>
  <si>
    <t>电科科技大学中山学院</t>
  </si>
  <si>
    <t>中国民生银行</t>
  </si>
  <si>
    <t>20130907</t>
  </si>
  <si>
    <t>银行从业资格证</t>
  </si>
  <si>
    <t>guo.meichen@yahoo.com</t>
  </si>
  <si>
    <t>13985182012</t>
  </si>
  <si>
    <t>200609-200907贵阳八中；200909-201307电子科技大学中山学院本科；201309-201506中国南方航空贵州航空有限公司职员；201506-201807中国民生银行贵阳分行职员；201809-202107贵州财经大学（在读）研究生硕士学位</t>
  </si>
  <si>
    <t>520128371624</t>
  </si>
  <si>
    <t>02166</t>
  </si>
  <si>
    <t>杨江艳</t>
  </si>
  <si>
    <t>610422198910053663</t>
  </si>
  <si>
    <t>19891005</t>
  </si>
  <si>
    <t>桐梓县人民投诉受理及信访信息中心</t>
  </si>
  <si>
    <t>会计从业资格证、会计初级资格证</t>
  </si>
  <si>
    <t>522689527@qq.com</t>
  </si>
  <si>
    <t>18311585276</t>
  </si>
  <si>
    <t>2010.09-2014.07贵州大学明德学院经济系会计学专业学生 2014.09至今桐梓县人民投诉受理及信访信息中心工作人员其中2015.07-2016.06遵义市信访局跟班学习</t>
  </si>
  <si>
    <t>520128376923</t>
  </si>
  <si>
    <t>02167</t>
  </si>
  <si>
    <t>马威</t>
  </si>
  <si>
    <t>522427199310153616</t>
  </si>
  <si>
    <t>19931015</t>
  </si>
  <si>
    <t>15761672051</t>
  </si>
  <si>
    <t>2013年9月-2017年7月就读于贵阳学院 2010年9月-2013年7月就读于威宁县中水中学</t>
  </si>
  <si>
    <t>520128373021</t>
  </si>
  <si>
    <t>02168</t>
  </si>
  <si>
    <t>刘微</t>
  </si>
  <si>
    <t>520103198709200046</t>
  </si>
  <si>
    <t>江西农业大学南昌商学院</t>
  </si>
  <si>
    <t>贵安新区住房公积金与社会保障服务中心</t>
  </si>
  <si>
    <t>20110105</t>
  </si>
  <si>
    <t>245670129@qq.com</t>
  </si>
  <si>
    <t>18785130084</t>
  </si>
  <si>
    <t>高中就读于贵阳市第六中学；大学多次荣获奖学金，曾担任组织委员一职，通过了英语专业四级考试和计算机二级考试；毕业后在私企（贵州顺丰速运有限公司）工作了7年，现在贵安新区住房公积金与社会保障服务中心工作。</t>
  </si>
  <si>
    <t>520128374315</t>
  </si>
  <si>
    <t>02169</t>
  </si>
  <si>
    <t>田琴</t>
  </si>
  <si>
    <t>522226199306060428</t>
  </si>
  <si>
    <t>大田小学</t>
  </si>
  <si>
    <t>2015.9</t>
  </si>
  <si>
    <t>18285117206</t>
  </si>
  <si>
    <t>2008.9-2011.7：印江民族中学； 2011.9-2015.7：贵州大学； 2015.9-2017.9：印江市场监督管理局见习； 2017.9-2018.7：印江大田小学代课。</t>
  </si>
  <si>
    <t>520128372906</t>
  </si>
  <si>
    <t>02170</t>
  </si>
  <si>
    <t>贺晏</t>
  </si>
  <si>
    <t>52010219930406382X</t>
  </si>
  <si>
    <t>俄语</t>
  </si>
  <si>
    <t>中建四局一公司</t>
  </si>
  <si>
    <t>279139528@qq.com</t>
  </si>
  <si>
    <t>13984873346</t>
  </si>
  <si>
    <t>2008.9-2011.6，贵阳市第二十五中学； 2011.9-2015.6，天津外国语大学滨海外事学院，俄语专业； 2015.7-2017.3，贵阳CC英语学学校，英语教师； 2017.4-至今，中建四局一公司，材料员。</t>
  </si>
  <si>
    <t>520128375607</t>
  </si>
  <si>
    <t>02172</t>
  </si>
  <si>
    <t>马环环</t>
  </si>
  <si>
    <t>654125198612104526</t>
  </si>
  <si>
    <t>19861210</t>
  </si>
  <si>
    <t>塔里木大学</t>
  </si>
  <si>
    <t>18188017947</t>
  </si>
  <si>
    <t>2002年9月-2006年6月新疆新源县第二中学 2006年9月-2010年7月塔里木大学人力资源管理 2010年8月-2011年8月新疆新源县疾病预防控制中心科员 2011年9月-2017年9月新疆新源县肖尔布拉克镇人民政府社保干事</t>
  </si>
  <si>
    <t>520128371404</t>
  </si>
  <si>
    <t>02175</t>
  </si>
  <si>
    <t>钟桂芬</t>
  </si>
  <si>
    <t>350824198810050829</t>
  </si>
  <si>
    <t>19881005</t>
  </si>
  <si>
    <t>福建省武平县</t>
  </si>
  <si>
    <t>吉林医药学院（全日制普通高校）</t>
  </si>
  <si>
    <t>惠水县长田卫生院</t>
  </si>
  <si>
    <t>14785436961</t>
  </si>
  <si>
    <t>2004.09-2007.07就读福建省武平县第一中学 2007.09-2012.06就读吉林医药学院 2012.06-2014.09待业 2014.09-2018.05就职惠水县长田卫生院</t>
  </si>
  <si>
    <t>520128374208</t>
  </si>
  <si>
    <t>02178</t>
  </si>
  <si>
    <t>王玲</t>
  </si>
  <si>
    <t>52212519930518462X</t>
  </si>
  <si>
    <t>19930518</t>
  </si>
  <si>
    <t>中国建设银行贵阳河滨支行</t>
  </si>
  <si>
    <t>945534032@qq.com</t>
  </si>
  <si>
    <t>18285022398</t>
  </si>
  <si>
    <t>2008年9月-2011年6月贵州省遵义市道真中学 2011年9月-2015年6月福州大学 2015年7月-至今中国建设银行贵阳河滨支行</t>
  </si>
  <si>
    <t>520128374904</t>
  </si>
  <si>
    <t>02179</t>
  </si>
  <si>
    <t>吴双宏</t>
  </si>
  <si>
    <t>522601199207163717</t>
  </si>
  <si>
    <t>19920716</t>
  </si>
  <si>
    <t>909775650@qq.com</t>
  </si>
  <si>
    <t>13618558025</t>
  </si>
  <si>
    <t>2008年9月至2012年7月就读于凯里一中；2012年9月至2017年7月就读于凯里学院；2017年7月至今待业在家。</t>
  </si>
  <si>
    <t>520128375001</t>
  </si>
  <si>
    <t>02182</t>
  </si>
  <si>
    <t>陈倩</t>
  </si>
  <si>
    <t>522129199308113523</t>
  </si>
  <si>
    <t>19930811</t>
  </si>
  <si>
    <t>交通银行</t>
  </si>
  <si>
    <t>1179172369@qq.com</t>
  </si>
  <si>
    <t>13985535426</t>
  </si>
  <si>
    <t>2009.09-2012.06贵州省余庆中学理科 2012.09-2016.07大连海洋大学会计学 2016.05-至今交通银行业务助理</t>
  </si>
  <si>
    <t>520128375722</t>
  </si>
  <si>
    <t>02185</t>
  </si>
  <si>
    <t>黄佳银</t>
  </si>
  <si>
    <t>522423198412297311</t>
  </si>
  <si>
    <t>19841229</t>
  </si>
  <si>
    <t>贵州毕节黔西县</t>
  </si>
  <si>
    <t>武汉大学</t>
  </si>
  <si>
    <t>贵州目族视光商贸有限公司</t>
  </si>
  <si>
    <t>18786119711</t>
  </si>
  <si>
    <t>高中毕业时间中途上大学时退学，后来参加自学考试，2009年7月至2015年5月就职于贵州天明眼科经营管理有限公司，从事行政相关工作，2015年5月至今就职于贵州目族视光商贸有限公司，负责公司运营方面的工作。</t>
  </si>
  <si>
    <t>2002年8月-2005年6月中学毕业.2012年1月-2014年12月专科毕业.2015年4月-2016年6月大学本科毕业，</t>
  </si>
  <si>
    <t>520128371708</t>
  </si>
  <si>
    <t>02187</t>
  </si>
  <si>
    <t>赵冰洁</t>
  </si>
  <si>
    <t>522227199201150028</t>
  </si>
  <si>
    <t>贵阳市乌当区五彩生态农业发展投资有限责任公司</t>
  </si>
  <si>
    <t>20140101</t>
  </si>
  <si>
    <t>583740900@qq.com</t>
  </si>
  <si>
    <t>15885521247</t>
  </si>
  <si>
    <t>2006.09—2009.06贵州省铜仁一中在读；2009.09—2013.07天津职业技术师范大学在读；2014.01—2016.06贵州黔林洲新农村建设工程有限公司在职；2016.07至今贵阳市乌当区五彩生态农业发展投资有限责任公司在职。</t>
  </si>
  <si>
    <t>520128376222</t>
  </si>
  <si>
    <t>02188</t>
  </si>
  <si>
    <t>张艳</t>
  </si>
  <si>
    <t>53032819880502242X</t>
  </si>
  <si>
    <t>19880502</t>
  </si>
  <si>
    <t>云南沾益</t>
  </si>
  <si>
    <t>20110706</t>
  </si>
  <si>
    <t>会计从业资格证件</t>
  </si>
  <si>
    <t>zhangyan0502@foxmail.com</t>
  </si>
  <si>
    <t>15887967882</t>
  </si>
  <si>
    <t>具有会计从业资格证。</t>
  </si>
  <si>
    <t>2004.09-2007.07在云南省曲靖市沾益县第三中学就读高中； 2007.09-2011.07在海南师范大学就读大学本科； 2011.07-2018.06在云南驰宏锌锗股份有限公司会泽冶炼分公司资产财务部工作。</t>
  </si>
  <si>
    <t>520128375225</t>
  </si>
  <si>
    <t>02190</t>
  </si>
  <si>
    <t>王睿</t>
  </si>
  <si>
    <t>520102198802184021</t>
  </si>
  <si>
    <t>19880218</t>
  </si>
  <si>
    <t>江西农业大学</t>
  </si>
  <si>
    <t>首钢贵阳特殊钢有限责任公司</t>
  </si>
  <si>
    <t>20120710</t>
  </si>
  <si>
    <t>15685180122</t>
  </si>
  <si>
    <t>2003年9月-2006年7月贵阳市第六中学；2006年9月-2009年7月江西省生物科技职业学院；2009年9月-2010年12月江西农业大学自考本科；2012年10月至今首钢贵钢公司纪委工作</t>
  </si>
  <si>
    <t>520128371815</t>
  </si>
  <si>
    <t>02191</t>
  </si>
  <si>
    <t>龙安阳</t>
  </si>
  <si>
    <t>522628198701207215</t>
  </si>
  <si>
    <t>绘画</t>
  </si>
  <si>
    <t>黔东南州广播电视大学（黔东南中等职业技术学校）</t>
  </si>
  <si>
    <t>18798007057</t>
  </si>
  <si>
    <t>2003-2010锦屏中学学生 2010-2014贵州大学学生 2014-2016贵阳市大卫美术培训学校教师 2017-2018黔东南州广播电视大学（黔东南中等职业技术学校）教师</t>
  </si>
  <si>
    <t>520128370607</t>
  </si>
  <si>
    <t>02193</t>
  </si>
  <si>
    <t>王宇</t>
  </si>
  <si>
    <t>522101199101244829</t>
  </si>
  <si>
    <t>19910124</t>
  </si>
  <si>
    <t>18585219092</t>
  </si>
  <si>
    <t>200609-200908遵义市第二中学 200909-201307贵州大学金融学专业 201308-201804中国银行遵义分行</t>
  </si>
  <si>
    <t>520128372201</t>
  </si>
  <si>
    <t>02194</t>
  </si>
  <si>
    <t>王丽娅</t>
  </si>
  <si>
    <t>522425199210182142</t>
  </si>
  <si>
    <t>贵阳银行客服中心</t>
  </si>
  <si>
    <t>1553506583@qq.com</t>
  </si>
  <si>
    <t>18285116905</t>
  </si>
  <si>
    <t>2008年9月—2011年6月，就读于织金一中 2011年9月—2015年7月，就读于贵州大学人力资源管理专业 2015年11月至今，就职于贵阳银行客服中心</t>
  </si>
  <si>
    <t>520128371402</t>
  </si>
  <si>
    <t>02195</t>
  </si>
  <si>
    <t>陈琳敏</t>
  </si>
  <si>
    <t>522226198906280024</t>
  </si>
  <si>
    <t>19890628</t>
  </si>
  <si>
    <t>贵州省印江土家族苗族自治县</t>
  </si>
  <si>
    <t>贵州省贵阳学院</t>
  </si>
  <si>
    <t>印江土家族苗族自治县杉树镇中心完小</t>
  </si>
  <si>
    <t>18585609929</t>
  </si>
  <si>
    <t>2004.09－－2007.07毕业于贵州省印江县民族中学 2007.09－－2011.07毕业于贵州省贵阳学院 2011.09－－至今就职于贵州省印江县杉树完小</t>
  </si>
  <si>
    <t>520128377523</t>
  </si>
  <si>
    <t>02196</t>
  </si>
  <si>
    <t>周跃</t>
  </si>
  <si>
    <t>522226199009061213</t>
  </si>
  <si>
    <t>18798010538</t>
  </si>
  <si>
    <t>2006年9月至2009年7月铜仁地区民族中学 2009年9月至2010年7月印江民族中学 2010年9月至2014年7月贵州大学电气工程学院测控技术与仪器专业 2014年7月至2018年3月贵州燃气集团股份有限公司</t>
  </si>
  <si>
    <t>520128373725</t>
  </si>
  <si>
    <t>02198</t>
  </si>
  <si>
    <t>罗淳曦</t>
  </si>
  <si>
    <t>520121199203056611</t>
  </si>
  <si>
    <t>音乐教育</t>
  </si>
  <si>
    <t>贵州省开阳县高寨乡卫计办</t>
  </si>
  <si>
    <t>835513201@qq.com</t>
  </si>
  <si>
    <t>17784903132</t>
  </si>
  <si>
    <t>2008年9月至2011年7月就读于贵州省开阳县第三中学； 2011年9月至2014年7月就读于贵州省遵义师范学院； 2014年12月毕业于贵州师范大学高等自学本科音乐教育专业。 2016年4月1日至今在开阳县高寨乡卫计办工作</t>
  </si>
  <si>
    <t>520128376607</t>
  </si>
  <si>
    <t>02199</t>
  </si>
  <si>
    <t>马举祥</t>
  </si>
  <si>
    <t>522427199406081936</t>
  </si>
  <si>
    <t>19940608</t>
  </si>
  <si>
    <t>贵州省威宁县牛棚镇</t>
  </si>
  <si>
    <t>15761673646</t>
  </si>
  <si>
    <t>2013年9月-2017年7月就读于贵阳学院 2010年9月-2013年7月就读于威宁民族中学</t>
  </si>
  <si>
    <t>520128374418</t>
  </si>
  <si>
    <t>02200</t>
  </si>
  <si>
    <t>朱园园</t>
  </si>
  <si>
    <t>522632198409298820</t>
  </si>
  <si>
    <t>19840929</t>
  </si>
  <si>
    <t>贵州榕江县</t>
  </si>
  <si>
    <t>榕江县仁里乡人民政府</t>
  </si>
  <si>
    <t>20130913</t>
  </si>
  <si>
    <t>245875733qq.com</t>
  </si>
  <si>
    <t>15186919831</t>
  </si>
  <si>
    <t>2013.9.13至今在仁里乡人民政府工作现任经济发展办主任于2014年、2017年年终考核优秀等次。</t>
  </si>
  <si>
    <t>2013.9-2016.6贵州省榕江县第一高中学生 2016.9-2019.7重庆科技学院化学化工学院商检技术专业 2019.7-2013.8待业 2013.9-至今在仁里乡人民政府工作 2013.9-2016.1福建师范大学在职本科法学专业</t>
  </si>
  <si>
    <t>520128378009</t>
  </si>
  <si>
    <t>02202</t>
  </si>
  <si>
    <t>陈苹</t>
  </si>
  <si>
    <t>500223198912231945</t>
  </si>
  <si>
    <t>思想政治教育和应用心理学双学位</t>
  </si>
  <si>
    <t>842827462@qq.com</t>
  </si>
  <si>
    <t>13678488658</t>
  </si>
  <si>
    <t>2005.09-2009.06重庆市潼南一中学习 2009.09-2013.06西南大学学习 2013.07-2018.07重庆市綦江中学任教</t>
  </si>
  <si>
    <t>520128378025</t>
  </si>
  <si>
    <t>02204</t>
  </si>
  <si>
    <t>王青伟</t>
  </si>
  <si>
    <t>522130199108241614</t>
  </si>
  <si>
    <t>19910824</t>
  </si>
  <si>
    <t>习水县林业局</t>
  </si>
  <si>
    <t>603651515@qq.com</t>
  </si>
  <si>
    <t>18788647764</t>
  </si>
  <si>
    <t>2007.09-2010.06仁怀四中 2010.09-2011.06遵义民盟补习学校 2011.09-2015.07南昌理工学院 2016.08-习水县林业局（其中2017.02-2019.02在林业厅野生动物和森林植物管理站上挂学习2年）</t>
  </si>
  <si>
    <t>520128373823</t>
  </si>
  <si>
    <t>02206</t>
  </si>
  <si>
    <t>王海</t>
  </si>
  <si>
    <t>520102197709122016</t>
  </si>
  <si>
    <t>19770912</t>
  </si>
  <si>
    <t>贵阳市南明区沙冲南路230号</t>
  </si>
  <si>
    <t>黔南州平塘县人民政府办公室</t>
  </si>
  <si>
    <t>19960815</t>
  </si>
  <si>
    <t>1528018917@qq.com</t>
  </si>
  <si>
    <t>18185022608</t>
  </si>
  <si>
    <t>贵州大学工商管理硕士研究生毕业证书学制为全日制（可在学信网查询），出生日期为1977年9月12日，符合招聘方案“硕士研究生（非在职学历）年龄放宽到40周岁（1977年7月25日以后出生）”的要求。</t>
  </si>
  <si>
    <t>1993.08—1996.08贵阳市师范学校学生 1996.08-2003.8贵阳市林泉小学教师 2003.08-2011.10贵阳市启航英语学校副校长 2011.10-2016.06平塘县新塘乡政府科员、甲茶镇副镇长 2016.06-平塘县政府办副主任</t>
  </si>
  <si>
    <t>520128371222</t>
  </si>
  <si>
    <t>02207</t>
  </si>
  <si>
    <t>高迨</t>
  </si>
  <si>
    <t>520102198905152436</t>
  </si>
  <si>
    <t>19890515</t>
  </si>
  <si>
    <t>贵州省贵阳市南明区解放西路192号1栋3单元</t>
  </si>
  <si>
    <t>西安建筑科技大学华清学院</t>
  </si>
  <si>
    <t>17784959930</t>
  </si>
  <si>
    <t>2005.9至2007.7，高中就读于贵州省实验中学；2007.9至2011.7大学本科就读于西安建筑科技大学华清学院；2011.7至2013.3就业于贵阳市建筑设计院有限公司；2013.4至2018.7就业于贵州瑞天空调工程有限公司</t>
  </si>
  <si>
    <t>520128375004</t>
  </si>
  <si>
    <t>02208</t>
  </si>
  <si>
    <t>张承屏</t>
  </si>
  <si>
    <t>522624198707271829</t>
  </si>
  <si>
    <t>贵州省贵阳市云岩区中华北路77号</t>
  </si>
  <si>
    <t>化学工程</t>
  </si>
  <si>
    <t>贵州大学化学与化工学院</t>
  </si>
  <si>
    <t>贵阳银行</t>
  </si>
  <si>
    <t>20130702</t>
  </si>
  <si>
    <t>350820702@qq.com</t>
  </si>
  <si>
    <t>18798083298</t>
  </si>
  <si>
    <t>2013年进入贵阳银行，2016年提任支行行长，有2年基层管理经验，擅长公文写作，能熟练操作各类办公软件，有较强的协调管理能力和应急处理能力。性格开朗活泼，乐于助人，具有亲和力，从业期间深受广大客户喜爱。</t>
  </si>
  <si>
    <t>2003.09-2006.07就读于贵州省三穗县民族高级中学；2006.09-2010.07就读于山西省中北大学分校，2010.09-2013.07就读于贵州大学，2013.07-至今于贵阳银行工作</t>
  </si>
  <si>
    <t>520128378129</t>
  </si>
  <si>
    <t>02209</t>
  </si>
  <si>
    <t>吕晨</t>
  </si>
  <si>
    <t>52010319910627362X</t>
  </si>
  <si>
    <t>1539976562@qq.com</t>
  </si>
  <si>
    <t>13595011701</t>
  </si>
  <si>
    <t>2007年9月－－2010年7月就读于贵州师范大学附属中学 2010年9月－－2014年7月就读于贵州财经大学国际商务专业 2014年7月至今就职于交通银行贵州省分行担任客户经理</t>
  </si>
  <si>
    <t>520128377701</t>
  </si>
  <si>
    <t>02210</t>
  </si>
  <si>
    <t>顾金来</t>
  </si>
  <si>
    <t>522225198706030817</t>
  </si>
  <si>
    <t>贵州省岑巩县农村产权管理和交易中心</t>
  </si>
  <si>
    <t>18286517797</t>
  </si>
  <si>
    <t>200309－－200706贵州省思南县民族中学 200709－－201107北方民族大学 201107－－201509在广东、贵州打零工 201509－－至今贵州省岑巩县农村产权管理和交易中心</t>
  </si>
  <si>
    <t>520128374211</t>
  </si>
  <si>
    <t>02211</t>
  </si>
  <si>
    <t>刘朝美</t>
  </si>
  <si>
    <t>522727199307013926</t>
  </si>
  <si>
    <t>中铁贵州工程有限公司</t>
  </si>
  <si>
    <t>会计从业资格证、会计初级证</t>
  </si>
  <si>
    <t>1270840035@qq.com</t>
  </si>
  <si>
    <t>18275349180</t>
  </si>
  <si>
    <t>2009年9月至2012年7月就读于贵州省平塘民族中学 2012年9与至2016年7月毕业于贵州财经大学会计学专业</t>
  </si>
  <si>
    <t>520128374128</t>
  </si>
  <si>
    <t>02212</t>
  </si>
  <si>
    <t>高红</t>
  </si>
  <si>
    <t>520202199105038029</t>
  </si>
  <si>
    <t>19910503</t>
  </si>
  <si>
    <t>贵阳花溪碧桂园物业发展有限公司</t>
  </si>
  <si>
    <t>二级建造师、全国造价员</t>
  </si>
  <si>
    <t>3160074623@qq.com</t>
  </si>
  <si>
    <t>15718519850</t>
  </si>
  <si>
    <t>主要简历写不下，只能写到2016年7月以前的工作经验</t>
  </si>
  <si>
    <t>高中：2007.09-2009.07就读于兴义赛文学校；大学：2010.09-2014.07就读于中国地质大学江城学院地质科学与工程学部测绘工程专业；2014.07-2016.06工作于中国水利水电第九工程局有限公司</t>
  </si>
  <si>
    <t>520128374204</t>
  </si>
  <si>
    <t>02214</t>
  </si>
  <si>
    <t>潘君毅</t>
  </si>
  <si>
    <t>522528199402090044</t>
  </si>
  <si>
    <t>19940209</t>
  </si>
  <si>
    <t>贵州安顺关岭</t>
  </si>
  <si>
    <t>panjunyi201117@163.com</t>
  </si>
  <si>
    <t>15121325433</t>
  </si>
  <si>
    <t>2008.09—2011.07就读于贵州省实验中学 2011.09—2015.07就读于北京城市学院 2015.06—2015.12就职万博宣伟公共关系咨询公司，实习文案设计 2015.12—2017.07就职上海友拓公关顾问有限公司，任客户助理</t>
  </si>
  <si>
    <t>520128378027</t>
  </si>
  <si>
    <t>02215</t>
  </si>
  <si>
    <t>朱文浩</t>
  </si>
  <si>
    <t>52010319910607601X</t>
  </si>
  <si>
    <t>19910607</t>
  </si>
  <si>
    <t>贵州省公安厅交警总队高速支队</t>
  </si>
  <si>
    <t>高级中学教师资格证，普通话二甲证书。</t>
  </si>
  <si>
    <t>15285165492</t>
  </si>
  <si>
    <t>2006.9-2009.7贵州省实验中学 2010.9-2010.7直通车补习学校 2010.9-2014.7铜仁学院 2015.8-2018.6贵州省公安厅交警总队高速支队</t>
  </si>
  <si>
    <t>520128373717</t>
  </si>
  <si>
    <t>02222</t>
  </si>
  <si>
    <t>荣一夫</t>
  </si>
  <si>
    <t>522501198912211614</t>
  </si>
  <si>
    <t>19891221</t>
  </si>
  <si>
    <t>20130814</t>
  </si>
  <si>
    <t>584705462@qq.com</t>
  </si>
  <si>
    <t>18585424412</t>
  </si>
  <si>
    <t>2005.09-2009.06安顺市第二高级中学 2009.09-2013.07贵州师范大学 2013.08-2015.10中央储备粮贵阳直属库 2015.10-2016.11贵州中车汇通净水科技有限公司 2016.11至今贵州电子商务云运营有限责任公司</t>
  </si>
  <si>
    <t>520128372013</t>
  </si>
  <si>
    <t>02231</t>
  </si>
  <si>
    <t>伍文艺</t>
  </si>
  <si>
    <t>522127199104163032</t>
  </si>
  <si>
    <t>曾在遵义市文广新局文化科工作两年，现处于待业状态</t>
  </si>
  <si>
    <t>20150807</t>
  </si>
  <si>
    <t>2948879621@qq.com</t>
  </si>
  <si>
    <t>18208469075</t>
  </si>
  <si>
    <t>毕业后从以山区人才计划方式进入遵义市文广新局，参与遵义市第一届市运会工作，获优秀工作人员表彰，两会后的提案答复，交流接待的方案拟做，调研陪同，公文拟做、活动现场管理，承接外地交流团对接、跟从领导参会等</t>
  </si>
  <si>
    <t>2008.09－－2011.07就读于凤冈县一中 2011.09－－2015.07就读于遵义师范学院，能熟练操作办公软件，担任学生会主席，具有良好沟通协调能力。 2015.08~2017.08工作于遵义市文广新局文化科</t>
  </si>
  <si>
    <t>520128372423</t>
  </si>
  <si>
    <t>02232</t>
  </si>
  <si>
    <t>522127199212176033</t>
  </si>
  <si>
    <t>淮海工学院</t>
  </si>
  <si>
    <t>凤冈县交通工程质量监督管理站</t>
  </si>
  <si>
    <t>20160411</t>
  </si>
  <si>
    <t>1018636545@qq.com</t>
  </si>
  <si>
    <t>18183439730</t>
  </si>
  <si>
    <t>2007年9月—2011年6月，毕业于凤冈县第一中学； 2011年9月—2015年6月，毕业于淮海工学院； 2015年7月—2016年2月，在太阳雨集团有限公司任职； 2016年4月至今，凤冈县交通工程质量监督管理站合同制职工。</t>
  </si>
  <si>
    <t>520128374827</t>
  </si>
  <si>
    <t>02238</t>
  </si>
  <si>
    <t>陈昳珂</t>
  </si>
  <si>
    <t>520181199206131724</t>
  </si>
  <si>
    <t>19920613</t>
  </si>
  <si>
    <t>清镇市诚信房地产测绘有限公司</t>
  </si>
  <si>
    <t>20140617</t>
  </si>
  <si>
    <t>房产测量员四级</t>
  </si>
  <si>
    <t>541340569@qq.com</t>
  </si>
  <si>
    <t>18286180595</t>
  </si>
  <si>
    <t>2007-2010年，就读于清镇市第一中学，担任班级组织委员； 2010-2014年，就读于北京城市学院，担任班级学习反馈员，校资源环境社社长； 2014年6月至今，在清镇市诚信房地产测绘有限公司工作，从事测绘内业。</t>
  </si>
  <si>
    <t>520128371919</t>
  </si>
  <si>
    <t>02240</t>
  </si>
  <si>
    <t>任会平</t>
  </si>
  <si>
    <t>341227198707041065</t>
  </si>
  <si>
    <t>19870704</t>
  </si>
  <si>
    <t>贵州省修文县人民法院</t>
  </si>
  <si>
    <t>法律从业资格证A证</t>
  </si>
  <si>
    <t>885541468@qq.com</t>
  </si>
  <si>
    <t>18008513479</t>
  </si>
  <si>
    <t>2003.9-2006.6安徽省利辛县第二中学学生 2006.9-2010.7青海民族大学法学院学生 2012.5-至今贵州省修文县人民法院审判辅助人员（期间，2014.5-2016.12在贵州大学法学院取得在职硕士学位）</t>
  </si>
  <si>
    <t>520128377610</t>
  </si>
  <si>
    <t>02241</t>
  </si>
  <si>
    <t>邓秋雪</t>
  </si>
  <si>
    <t>522731199108260021</t>
  </si>
  <si>
    <t>百色学院</t>
  </si>
  <si>
    <t>惠水中等职业学校</t>
  </si>
  <si>
    <t>2393840878@qq.com</t>
  </si>
  <si>
    <t>15185540826</t>
  </si>
  <si>
    <t>在惠水职校任校长办公室秘书、团委书记旅游酒店教师，负责各类文稿起草工作、人事统计工作、人事信息数据库档案的管理。负责学校网站办公新闻的更新，多次组织策划学校大型文艺活动、科技文化艺术节并担任主持人</t>
  </si>
  <si>
    <t>200609-200907就读于惠水民族中学 200909-201307就读广西百色学院 201309至今就职于惠水职校</t>
  </si>
  <si>
    <t>520128373819</t>
  </si>
  <si>
    <t>02242</t>
  </si>
  <si>
    <t>杨钊</t>
  </si>
  <si>
    <t>422823198807023698</t>
  </si>
  <si>
    <t>19880702</t>
  </si>
  <si>
    <t>湖北省巴东县</t>
  </si>
  <si>
    <t>贵州省黔东南州剑河县住房和城乡建设局</t>
  </si>
  <si>
    <t>城市规划初级工程师</t>
  </si>
  <si>
    <t>15185687135</t>
  </si>
  <si>
    <t>2005年9月-2008年6月，在湖北省巴东一中学习；2008年9月-2010年6月，在湖北省巴东二中学习；2010年9月-2014年6月，在湖北民族学院学习；20014年9月-至今，在贵州省剑河县住房和城乡建设局乡镇规划管理办公室工作。</t>
  </si>
  <si>
    <t>520128375106</t>
  </si>
  <si>
    <t>02244</t>
  </si>
  <si>
    <t>522221199103111641</t>
  </si>
  <si>
    <t>19910311</t>
  </si>
  <si>
    <t>20150301</t>
  </si>
  <si>
    <t>18311859002</t>
  </si>
  <si>
    <t>2007.9-2010.7铜仁二中 2010.9-2014.7铜仁学院 2015.3-2017.7贵阳市海文小学 2017.8-2018.6铜仁幼儿师范高等专科学校</t>
  </si>
  <si>
    <t>520128375921</t>
  </si>
  <si>
    <t>02246</t>
  </si>
  <si>
    <t>兰茜</t>
  </si>
  <si>
    <t>522223198910060025</t>
  </si>
  <si>
    <t>19891006</t>
  </si>
  <si>
    <t>铜仁市</t>
  </si>
  <si>
    <t>万山区大坪中学</t>
  </si>
  <si>
    <t>201305</t>
  </si>
  <si>
    <t>18808568800</t>
  </si>
  <si>
    <t>2005.09-2018.07就读于铜仁地区民族中学 2008.09-2012.07就读于汉口学院 2013.05-2016.07就职于万山区大坪中学 2016.08-2017.07赴山东省潍坊新华中学交流学习 2017.09-至今就职于万山区大坪中学</t>
  </si>
  <si>
    <t>520128377520</t>
  </si>
  <si>
    <t>02250</t>
  </si>
  <si>
    <t>李晓庆</t>
  </si>
  <si>
    <t>522127198308240023</t>
  </si>
  <si>
    <t>19830824</t>
  </si>
  <si>
    <t>20070901</t>
  </si>
  <si>
    <t>15085427788</t>
  </si>
  <si>
    <t>2000年9月至2003年6月就读于凤冈县龙潭中学 2003年9月至2007年7月就读于贵州大学艺术学院 2007年9月至2014年9月工作于贵州省建设学校 2014年9月至今工作于贵州建设职业技术学院</t>
  </si>
  <si>
    <t>520128372203</t>
  </si>
  <si>
    <t>02252</t>
  </si>
  <si>
    <t>吴学兰</t>
  </si>
  <si>
    <t>522631199102044744</t>
  </si>
  <si>
    <t>19910204</t>
  </si>
  <si>
    <t>18166722499</t>
  </si>
  <si>
    <t>2014.07-2017.06就职于中国工商银行股份有限公司贵阳营业部，担任过综合柜员、客户经理、大堂经理的职位，工作年限将近3年</t>
  </si>
  <si>
    <t>2007.09-2010.06黎平一中（高中就读） 2010.09-2014.06西南财经大学市场营销专业（本科就读） 2014.07-2017.06中国工商银行股份有限公司贵阳营业部（在职在编） 2017.06-至今待业</t>
  </si>
  <si>
    <t>520128371723</t>
  </si>
  <si>
    <t>02253</t>
  </si>
  <si>
    <t>吴忠成</t>
  </si>
  <si>
    <t>522121199108091832</t>
  </si>
  <si>
    <t>贵州省遵义市博州区团溪镇</t>
  </si>
  <si>
    <t>1946358645@qq.com</t>
  </si>
  <si>
    <t>15519086298</t>
  </si>
  <si>
    <t>200808-201106遵义县第三中学 201109-201506贵州财经大学会计学 201507-201705中车贵阳车辆有限公司会计 201708-201711贵州泰邦生物制品有限公司会计 201712至今无</t>
  </si>
  <si>
    <t>520128373116</t>
  </si>
  <si>
    <t>02254</t>
  </si>
  <si>
    <t>曹杰</t>
  </si>
  <si>
    <t>522428199212280036</t>
  </si>
  <si>
    <t>19921228</t>
  </si>
  <si>
    <t>古达乡人民政府</t>
  </si>
  <si>
    <t>804422090@qq.com</t>
  </si>
  <si>
    <t>15185101524</t>
  </si>
  <si>
    <t>2008-2011就读于赫章一中 2011-2015就读于沈阳工业大学 2015-2016任职于赫章县金和汽车贸易有限公司 2016.10.1至今任职于古达乡人民政府</t>
  </si>
  <si>
    <t>520128370120</t>
  </si>
  <si>
    <t>02257</t>
  </si>
  <si>
    <t>黄世伍</t>
  </si>
  <si>
    <t>450621198805264033</t>
  </si>
  <si>
    <t>19880526</t>
  </si>
  <si>
    <t>贵州民泽教育培训有限公司</t>
  </si>
  <si>
    <t>376691015@qq.com</t>
  </si>
  <si>
    <t>15985133674</t>
  </si>
  <si>
    <t>2003—2006年广西省防城港市高级中学 2006—2007年广西省钦州二中 2007—2011年贵州师范大学材料与建筑工程学院 2013—2016年贵州师范大学教育科学学院</t>
  </si>
  <si>
    <t>520128370913</t>
  </si>
  <si>
    <t>02258</t>
  </si>
  <si>
    <t>李明信</t>
  </si>
  <si>
    <t>522427199312052018</t>
  </si>
  <si>
    <t>19931205</t>
  </si>
  <si>
    <t>贵州省威宁县中水镇中河村四组</t>
  </si>
  <si>
    <t>贵州恒正建筑集团工程有限公司</t>
  </si>
  <si>
    <t>20170601</t>
  </si>
  <si>
    <t>房建二级建造师</t>
  </si>
  <si>
    <t>904039258@qq.com</t>
  </si>
  <si>
    <t>15761646502</t>
  </si>
  <si>
    <t>在校期间曾获贵州省优秀大学毕业生、国家励志奖学金、三好学生等荣誉证书，毕业后已考房建二级建造师资格证、安全员C证。</t>
  </si>
  <si>
    <t>2010年08月-2013年06月贵州省威宁县中水中学就读高中； 2013年09月-2017年07月贵州师范大学求是学院就读士木工程专业； 2017年06月-2018年07月贵州恒正建筑集团工程有限公司</t>
  </si>
  <si>
    <t>520128374812</t>
  </si>
  <si>
    <t>02259</t>
  </si>
  <si>
    <t>赵朝巧</t>
  </si>
  <si>
    <t>520122198803210629</t>
  </si>
  <si>
    <t>19880321</t>
  </si>
  <si>
    <t>息烽县卫生和计划生育局</t>
  </si>
  <si>
    <t>1398951142@qq.com</t>
  </si>
  <si>
    <t>15285138137</t>
  </si>
  <si>
    <t>2008年9月至2011年6月就读于贵州轻工职业技术学院，2011年8月至2012年6月贵州宏扬有限责任公司，2012年7月至2013年5月息烽县公安局九庄派出所，2013年6月至今息烽县卫生和计划生育局</t>
  </si>
  <si>
    <t>520128376228</t>
  </si>
  <si>
    <t>02262</t>
  </si>
  <si>
    <t>况光文</t>
  </si>
  <si>
    <t>522428199201021039</t>
  </si>
  <si>
    <t>贵州省威宁公路管理段</t>
  </si>
  <si>
    <t>20160516</t>
  </si>
  <si>
    <t>中级经济师（建筑专业）</t>
  </si>
  <si>
    <t>15285730373</t>
  </si>
  <si>
    <t>2008年9月至2011年7月就读于贵州省赫章县第一中学 2011年9月2015年6月就读于河北工程大学工程管理专业 2016年5月至今就职于贵州省威宁公路管理段</t>
  </si>
  <si>
    <t>520128377226</t>
  </si>
  <si>
    <t>02267</t>
  </si>
  <si>
    <t>陈东</t>
  </si>
  <si>
    <t>522129198911224012</t>
  </si>
  <si>
    <t>19891122</t>
  </si>
  <si>
    <t>华北电力大学科技学院</t>
  </si>
  <si>
    <t>13124678083</t>
  </si>
  <si>
    <t>2006.9-2010.6贵州省余庆中学学生；2010.9-2014.6华北电力大学科技学院班长；2014.8-2015.8贵州旅游投资控股（集团）有限责任公司见习生；2015.9-2016.11贵州陆通工程管理咨询有限责任公司信息管理员</t>
  </si>
  <si>
    <t>520128375404</t>
  </si>
  <si>
    <t>02269</t>
  </si>
  <si>
    <t>陈娟</t>
  </si>
  <si>
    <t>522127199208242587</t>
  </si>
  <si>
    <t>浙江财经大学</t>
  </si>
  <si>
    <t>贵阳市英语实验学校</t>
  </si>
  <si>
    <t>18585076274</t>
  </si>
  <si>
    <t>200809－－201107余庆中学 201109－－201507浙江财经大学 201509－－至今贵阳市英语实验学校</t>
  </si>
  <si>
    <t>520128374401</t>
  </si>
  <si>
    <t>02271</t>
  </si>
  <si>
    <t>陈茂瑶</t>
  </si>
  <si>
    <t>522127199210082543</t>
  </si>
  <si>
    <t>贵州省凤冈县进化镇临江村双龙组100号</t>
  </si>
  <si>
    <t>三级秘书</t>
  </si>
  <si>
    <t>18111915890</t>
  </si>
  <si>
    <t>2008年9月至2011年7月就读于贵州省凤冈县第一中学 2011年9月至2015年7月就读于海南师范大学 2015年8月至2018年1月在贵阳市网球运动管理中心办公室工作</t>
  </si>
  <si>
    <t>520128374605</t>
  </si>
  <si>
    <t>02277</t>
  </si>
  <si>
    <t>朱晓军</t>
  </si>
  <si>
    <t>522401198510127094</t>
  </si>
  <si>
    <t>19851012</t>
  </si>
  <si>
    <t>机械电子工程</t>
  </si>
  <si>
    <t>山西中北大学分校</t>
  </si>
  <si>
    <t>恒大旅游集团贵阳童世界公司</t>
  </si>
  <si>
    <t>一级市政建造师、二级机电建造师和监理工程师</t>
  </si>
  <si>
    <t>175389674@qq.com</t>
  </si>
  <si>
    <t>17685313684</t>
  </si>
  <si>
    <t>工作时间从事项目管理工作，拥有一级建造师市政专业、二级建造师机电专业、监理工程房建和市政专业。</t>
  </si>
  <si>
    <t>2005.9-2009.7年山西中北大学学习机械电子工程专业 2009.7-2018.5贵阳七冶安装工程有限责任公司工作 2018.5至今恒大旅游集团贵阳童世界公司</t>
  </si>
  <si>
    <t>520128378008</t>
  </si>
  <si>
    <t>02280</t>
  </si>
  <si>
    <t>田永荣</t>
  </si>
  <si>
    <t>522228199110231013</t>
  </si>
  <si>
    <t>19911023</t>
  </si>
  <si>
    <t>土木工程（小城镇建设方向）</t>
  </si>
  <si>
    <t>2062556866@qq.com</t>
  </si>
  <si>
    <t>15761699323</t>
  </si>
  <si>
    <t>2010年9月—2011年7月，就读贵州省铜仁市民族中学； 2011年9月—2013年7月，就读贵州省沿河县第二中学； 2013年9月—2017年7月，就读贵州理工学院。</t>
  </si>
  <si>
    <t>520128377502</t>
  </si>
  <si>
    <t>02283</t>
  </si>
  <si>
    <t>何孟芳</t>
  </si>
  <si>
    <t>52213219890726321X</t>
  </si>
  <si>
    <t>林城派遣公司</t>
  </si>
  <si>
    <t>1026250074@qq.com</t>
  </si>
  <si>
    <t>18286478922</t>
  </si>
  <si>
    <t>2005.9-2008.6习水县第一中学 2008.9-2012.6四川大学 2012.7-2018.2瓮福（集团）有限责任公司电仪技术员 2018.6至今林城派遣公司</t>
  </si>
  <si>
    <t>520128374005</t>
  </si>
  <si>
    <t>02284</t>
  </si>
  <si>
    <t>李燕琴</t>
  </si>
  <si>
    <t>522221199007123247</t>
  </si>
  <si>
    <t>19900712</t>
  </si>
  <si>
    <t>国家司法考试C证</t>
  </si>
  <si>
    <t>18798022479</t>
  </si>
  <si>
    <t>2016.07-2018.07贵州大学明德学院专职辅导员</t>
  </si>
  <si>
    <t>2006年9月-2009年7月就读于铜仁地区民族中学 2010年9月-2014年7月就读于贵州师范大学</t>
  </si>
  <si>
    <t>520128376022</t>
  </si>
  <si>
    <t>02295</t>
  </si>
  <si>
    <t>522422198611120088</t>
  </si>
  <si>
    <t>19861112</t>
  </si>
  <si>
    <t>大方县思源实验学校</t>
  </si>
  <si>
    <t>高中英语教师资格证</t>
  </si>
  <si>
    <t>632484994@qq.com</t>
  </si>
  <si>
    <t>13985873714</t>
  </si>
  <si>
    <t>事业在编人员</t>
  </si>
  <si>
    <t>2003年9月-2006年7月大方县第一中学 2006年9月-2010年7月毕节学院 2010年9月-2013年7月黔西县铁石中学 2010年9月至今大方县思源实验学校</t>
  </si>
  <si>
    <t>520128373616</t>
  </si>
  <si>
    <t>02298</t>
  </si>
  <si>
    <t>王登英</t>
  </si>
  <si>
    <t>522529199010101820</t>
  </si>
  <si>
    <t>贵州省镇宁布依族苗族自治县黄果树镇盔林村四组</t>
  </si>
  <si>
    <t>贵州新面孔文化传媒有限公司</t>
  </si>
  <si>
    <t>20150802</t>
  </si>
  <si>
    <t>舞美设计员</t>
  </si>
  <si>
    <t>517381562@qq.com</t>
  </si>
  <si>
    <t>13098510070</t>
  </si>
  <si>
    <t>2015年8月2日-2016年6月贵州首辰知识产权管理有限公司担任设计师一职 2016年6月至今贵州新面孔文化传媒有限公司担任设计总监一职</t>
  </si>
  <si>
    <t>2007年9月-2010年7月镇宁民族中学高中 2010年9月-2013年7月贵州职业技术学院大专 2013年9月-2015年7月铜仁学院本科</t>
  </si>
  <si>
    <t>520128375316</t>
  </si>
  <si>
    <t>02304</t>
  </si>
  <si>
    <t>杨昌广</t>
  </si>
  <si>
    <t>52222919870817203X</t>
  </si>
  <si>
    <t>19870817</t>
  </si>
  <si>
    <t>贵州旅游规划设计院</t>
  </si>
  <si>
    <t>20140726</t>
  </si>
  <si>
    <t>1571694260@qq.com</t>
  </si>
  <si>
    <t>13618501846</t>
  </si>
  <si>
    <t>2007年9月至2010年6月就读月铜仁市第三中学 2010年9月至2014年7月就读于贵州民族大学 2014年7月参加工作至今</t>
  </si>
  <si>
    <t>520128370622</t>
  </si>
  <si>
    <t>02307</t>
  </si>
  <si>
    <t>汤玉莎</t>
  </si>
  <si>
    <t>522731198803151308</t>
  </si>
  <si>
    <t>19880315</t>
  </si>
  <si>
    <t>13985181114</t>
  </si>
  <si>
    <t>2004-2007就读于贵阳市第六中学 2007-2012就读于贵州大学明德学院</t>
  </si>
  <si>
    <t>520128377310</t>
  </si>
  <si>
    <t>02308</t>
  </si>
  <si>
    <t>罗玄</t>
  </si>
  <si>
    <t>522401199406122757</t>
  </si>
  <si>
    <t>19940612</t>
  </si>
  <si>
    <t>1784297959@qq.com</t>
  </si>
  <si>
    <t>15761636183</t>
  </si>
  <si>
    <t>2010年9月至2013年6月就读于毕节市第一中学； 2013年9月至2017年7月就读于贵州大学土木工程学院； 2017年7月至今在家待就业。</t>
  </si>
  <si>
    <t>520128375213</t>
  </si>
  <si>
    <t>02311</t>
  </si>
  <si>
    <t>522426199406250828</t>
  </si>
  <si>
    <t>19940625</t>
  </si>
  <si>
    <t>教师资格证（还未及时认证）</t>
  </si>
  <si>
    <t>951119822@qq.com</t>
  </si>
  <si>
    <t>17685078828</t>
  </si>
  <si>
    <t>本人是2018届本科毕业大学生，毕业于贵州理工学院，所学专业为土木工程（职教师资方向），在校期间已通过教师资格证考试，此外，从大一就开始在外面兼职老师，具有一定的教学经验。</t>
  </si>
  <si>
    <t>2011——2014年就读于贵州省纳雍县第一中学 2014——2018年就读于贵州理工学院 主修课程： 房屋建筑学、土力学、结构CAD、土木工程概预算、土木工程施工、高层建筑、结构抗震、砌体结构设计......</t>
  </si>
  <si>
    <t>520128373516</t>
  </si>
  <si>
    <t>02312</t>
  </si>
  <si>
    <t>陈昭春</t>
  </si>
  <si>
    <t>522428198812010211</t>
  </si>
  <si>
    <t>19881201</t>
  </si>
  <si>
    <t>地质学</t>
  </si>
  <si>
    <t>20141010</t>
  </si>
  <si>
    <t>18212398697</t>
  </si>
  <si>
    <t>工作经历3年（2014年10月至2018年6月剑河县地质灾害应急中心事业编工作人员）</t>
  </si>
  <si>
    <t>2009年9月-2010年7月赫章县一中； 2010年9月-2014年6月中国地质大学江城学院； 2014年10月-2018年6月剑河县地质灾害应急中心。</t>
  </si>
  <si>
    <t>520128377311</t>
  </si>
  <si>
    <t>02313</t>
  </si>
  <si>
    <t>蔡福冰</t>
  </si>
  <si>
    <t>520202198906280419</t>
  </si>
  <si>
    <t>土木工程（建筑工程）</t>
  </si>
  <si>
    <t>金陵科技学院</t>
  </si>
  <si>
    <t>291131334@qq.com</t>
  </si>
  <si>
    <t>17785188266</t>
  </si>
  <si>
    <t>2006年9月至2010年7月就读于盘州市第一中学 2010年9月至2014年7月就读于金陵科技学院，所学专业为土木工程（建筑工程） 2014年12月至2018年7月就职于六盘水市城市建设投资有限责任公司</t>
  </si>
  <si>
    <t>520128371319</t>
  </si>
  <si>
    <t>02314</t>
  </si>
  <si>
    <t>杨黔湘</t>
  </si>
  <si>
    <t>520201199309056011</t>
  </si>
  <si>
    <t>中国人民财产保险股份有限公司</t>
  </si>
  <si>
    <t>18608584146</t>
  </si>
  <si>
    <t>2008.9-2010.7寄读于湖南隆回二中 2010.9-2011.7就读于六盘水市第四中学 2011.9-2015.7就读于贵州财经大学商务学院 2015.7-2016.6于钟山区住建局实习 2016.6至今于中国人民财产保险股份有限公司六盘水分公司就职</t>
  </si>
  <si>
    <t>520128377324</t>
  </si>
  <si>
    <t>02315</t>
  </si>
  <si>
    <t>杜俊霖</t>
  </si>
  <si>
    <t>522426198804056217</t>
  </si>
  <si>
    <t>19880405</t>
  </si>
  <si>
    <t>2279179973@qq.com</t>
  </si>
  <si>
    <t>15519106232</t>
  </si>
  <si>
    <t>2005.9.1-2008.6.1贵州省纳雍县居仁中学 2012.9.1-2016.7.1贵州民族大学</t>
  </si>
  <si>
    <t>520128376319</t>
  </si>
  <si>
    <t>02316</t>
  </si>
  <si>
    <t>谢荣花</t>
  </si>
  <si>
    <t>522321199206224628</t>
  </si>
  <si>
    <t>19920622</t>
  </si>
  <si>
    <t>贵阳云岩产业投资开发有限责任公司</t>
  </si>
  <si>
    <t>527708648@qq.com</t>
  </si>
  <si>
    <t>18285112938</t>
  </si>
  <si>
    <t>2008.09-2011.07就读于兴义五中 2011.09-2015.07就读于贵州大学 2015.08-2017.03 就职于中国邮政储蓄银行黔西南州分行 2017.05-至今 就职于贵阳云岩产业投资有限责任公司</t>
  </si>
  <si>
    <t>520128375811</t>
  </si>
  <si>
    <t>02319</t>
  </si>
  <si>
    <t>520103199309142814</t>
  </si>
  <si>
    <t>汽车服务工程</t>
  </si>
  <si>
    <t>20160614</t>
  </si>
  <si>
    <t>269080967@qq.com</t>
  </si>
  <si>
    <t>15180895388</t>
  </si>
  <si>
    <t>2016年6月14日于平安保险工作，后于丰田4S店工作，后于北城教育工作，现于贵州电子商务云运营有限责任公司工作</t>
  </si>
  <si>
    <t>贵阳市第五中学2009.9-2012.6 贵阳学院2012.9-2016.6</t>
  </si>
  <si>
    <t>520128372808</t>
  </si>
  <si>
    <t>02320</t>
  </si>
  <si>
    <t>史萌</t>
  </si>
  <si>
    <t>412301198805112518</t>
  </si>
  <si>
    <t>19880511</t>
  </si>
  <si>
    <t>河南商丘</t>
  </si>
  <si>
    <t>电子与通信工程</t>
  </si>
  <si>
    <t>18285157092</t>
  </si>
  <si>
    <t>从2014年7月研究生毕业后，开始参加工作，至今已有2年及以上工作经验</t>
  </si>
  <si>
    <t>2002.9-2005.7商丘市回民高级中学高中 2007.9-2011.7华北水利水电学院本科 2011.9-2014.7贵州大学研究生 2014.7-2017.2亚信科技（中国）有限公司 2017.2-2018.7重庆协洽科技有限公司</t>
  </si>
  <si>
    <t>520128374924</t>
  </si>
  <si>
    <t>02322</t>
  </si>
  <si>
    <t>刘安乐</t>
  </si>
  <si>
    <t>520203199005063231</t>
  </si>
  <si>
    <t>19900506</t>
  </si>
  <si>
    <t>贵州省六盘水市六枝特区</t>
  </si>
  <si>
    <t>农业资源与环境</t>
  </si>
  <si>
    <t>毕节市七星关区农牧局</t>
  </si>
  <si>
    <t>20131129</t>
  </si>
  <si>
    <t>教师资格证（高中语文）</t>
  </si>
  <si>
    <t>562001955@qq.com</t>
  </si>
  <si>
    <t>15285647885</t>
  </si>
  <si>
    <t>2006年9月-2009年7月就读于六盘水市第二中学； 2009年9月-2013年7月就读于贵州大学； 2013年11月至今就职于毕节市七星关区农牧局。</t>
  </si>
  <si>
    <t>520128371111</t>
  </si>
  <si>
    <t>02323</t>
  </si>
  <si>
    <t>罗霞</t>
  </si>
  <si>
    <t>522424198709100889</t>
  </si>
  <si>
    <t>19870910</t>
  </si>
  <si>
    <t>贵州清镇农村商业银行股份有限公司</t>
  </si>
  <si>
    <t>15085933320</t>
  </si>
  <si>
    <t>2003年9月-2006年6月贵州金沙县第一中学 2006年9月-2010年7月贵州师范大学求是学院</t>
  </si>
  <si>
    <t>520128374509</t>
  </si>
  <si>
    <t>02324</t>
  </si>
  <si>
    <t>龙玉清</t>
  </si>
  <si>
    <t>522628199104042023</t>
  </si>
  <si>
    <t>无锡太湖学院</t>
  </si>
  <si>
    <t>会计从业资格证、全国计算机二级证</t>
  </si>
  <si>
    <t>1479860147@qq.com</t>
  </si>
  <si>
    <t>13858127438</t>
  </si>
  <si>
    <t>2008.09-2012.06锦屏中学 2012.09-2016.06无锡太湖学院金融学 2015.11-2016.05信和财富投资管理有限公司无锡分公司理财经理 2016.07-2018.06无锡淘金网络科技有限公司客服专员</t>
  </si>
  <si>
    <t>520128374027</t>
  </si>
  <si>
    <t>02325</t>
  </si>
  <si>
    <t>王耀锐</t>
  </si>
  <si>
    <t>520103198907200012</t>
  </si>
  <si>
    <t>贵州新黔瑞记账咨询有限公司</t>
  </si>
  <si>
    <t>18984399326</t>
  </si>
  <si>
    <t>2005年9月至2008年6月就读于贵州省贵阳市第二中学； 2008年9月至2013年7月就读于贵州财经大学商务学院； 2016年3月至今供职于贵州新黔瑞记账咨询有限公司。</t>
  </si>
  <si>
    <t>520128373426</t>
  </si>
  <si>
    <t>02326</t>
  </si>
  <si>
    <t>王秋菊</t>
  </si>
  <si>
    <t>520122199008133024</t>
  </si>
  <si>
    <t>19900813</t>
  </si>
  <si>
    <t>修文县工业投资开发有限责任公司</t>
  </si>
  <si>
    <t>462489748@qq.com</t>
  </si>
  <si>
    <t>13765100911</t>
  </si>
  <si>
    <t>1.200609-200906，贵阳市第八中学 2.200909-201306，吉林农业大学 3.201308-201605，派遣至息烽县政务服务中心工作 4.201606-现在，修文县工投公司工作</t>
  </si>
  <si>
    <t>520128370223</t>
  </si>
  <si>
    <t>02327</t>
  </si>
  <si>
    <t>冯兴</t>
  </si>
  <si>
    <t>522124199211202878</t>
  </si>
  <si>
    <t>遵义是正安县</t>
  </si>
  <si>
    <t>15286016848</t>
  </si>
  <si>
    <t>2009.09-2012.07正安县第一中学 2012.09-2016.07贵州大学明德学院</t>
  </si>
  <si>
    <t>520128370325</t>
  </si>
  <si>
    <t>02329</t>
  </si>
  <si>
    <t>522601199506110025</t>
  </si>
  <si>
    <t>东北大学</t>
  </si>
  <si>
    <t>贵州电子信息职业技术学院</t>
  </si>
  <si>
    <t>18386625230</t>
  </si>
  <si>
    <t>2009.09~2012.06凯里一中学生 2012.06~2016.06东北大学电子信息工程专业学生 2016.07~2017.02新奥集团运维实施工程师 2017.02~2018.07贵州电子信息职业技术学院教师</t>
  </si>
  <si>
    <t>520128376014</t>
  </si>
  <si>
    <t>02330</t>
  </si>
  <si>
    <t>王艳香</t>
  </si>
  <si>
    <t>532122198910081029</t>
  </si>
  <si>
    <t>云南省昭通市鲁甸县文屏镇马鹿沟村六社42号</t>
  </si>
  <si>
    <t>大理大学</t>
  </si>
  <si>
    <t>西线建筑规划设计研究院</t>
  </si>
  <si>
    <t>20150727</t>
  </si>
  <si>
    <t>782854153@qq.com</t>
  </si>
  <si>
    <t>18786744709</t>
  </si>
  <si>
    <t>自2015年7月工作到2016年4月，此后因结婚生育在家两年，至今待业。</t>
  </si>
  <si>
    <t>2006年9月——2010年6月，在鲁甸县第一中学就读高中； 2010年9月——2015年6月，在大理大学就读，学习建筑学专业。</t>
  </si>
  <si>
    <t>520128376804</t>
  </si>
  <si>
    <t>02331</t>
  </si>
  <si>
    <t>徐源池</t>
  </si>
  <si>
    <t>522426199104290058</t>
  </si>
  <si>
    <t>199104</t>
  </si>
  <si>
    <t>毕节市七星关区城乡规划局</t>
  </si>
  <si>
    <t>15285683066</t>
  </si>
  <si>
    <t>2007年-2010年在纳雍县第一中学读高中 2010年-2014年在河南城建学院读大学 2014年-2017年在纳雍县城乡规划局工作 2017年至今在毕节市七星关区城乡规划局工作</t>
  </si>
  <si>
    <t>520128374915</t>
  </si>
  <si>
    <t>02333</t>
  </si>
  <si>
    <t>郑建</t>
  </si>
  <si>
    <t>411325198503136012</t>
  </si>
  <si>
    <t>19850313</t>
  </si>
  <si>
    <t>农村与区域发展</t>
  </si>
  <si>
    <t>河南工业大学</t>
  </si>
  <si>
    <t>20090710</t>
  </si>
  <si>
    <t>18083023391</t>
  </si>
  <si>
    <t>200109-200507唐河县第一高中200509-200907河南工业大学应用物理学专业本科学士200907-201007方城县团委西部计划志愿者201511-201801鰼部生态文化旅游园区管委会201509-201707河南工业大学农村与区域发展硕士研究生</t>
  </si>
  <si>
    <t>520128371007</t>
  </si>
  <si>
    <t>02335</t>
  </si>
  <si>
    <t>杨春艳</t>
  </si>
  <si>
    <t>522633198701075428</t>
  </si>
  <si>
    <t>19870107</t>
  </si>
  <si>
    <t>18984378015</t>
  </si>
  <si>
    <t>2002年9月至2007年7月，就读于从江一中；2007年9月至2012年6月，就读于贵州大学土建学院城规071班；2012年7月至2014年12月就职于贵阳市城市规划设计研究院</t>
  </si>
  <si>
    <t>520128372706</t>
  </si>
  <si>
    <t>02337</t>
  </si>
  <si>
    <t>方杰</t>
  </si>
  <si>
    <t>522225198409234418</t>
  </si>
  <si>
    <t>19840923</t>
  </si>
  <si>
    <t>2006年</t>
  </si>
  <si>
    <t>装饰设计师、软件认证工程师</t>
  </si>
  <si>
    <t>13511928522</t>
  </si>
  <si>
    <t>2006年进入贵州建设职业技术学院工作至今</t>
  </si>
  <si>
    <t>520128377308</t>
  </si>
  <si>
    <t>02338</t>
  </si>
  <si>
    <t>邓忠胜</t>
  </si>
  <si>
    <t>522322199104021615</t>
  </si>
  <si>
    <t>19910402</t>
  </si>
  <si>
    <t>贵州省兴仁县雨樟镇上坝田村洗手本组35号</t>
  </si>
  <si>
    <t>13985952920</t>
  </si>
  <si>
    <t>满足该职位报考条件。</t>
  </si>
  <si>
    <t>2009年9月—2012年6月兴义一中就读 2012年9月—2016年6月青岛科技大学就读测控技术与仪器专业。2016年6月到至今在黔西南日报社就职。</t>
  </si>
  <si>
    <t>520128372123</t>
  </si>
  <si>
    <t>02342</t>
  </si>
  <si>
    <t>金春红</t>
  </si>
  <si>
    <t>522731198901180049</t>
  </si>
  <si>
    <t>19890118</t>
  </si>
  <si>
    <t>中国农业银行股份有限公司惠水县支行</t>
  </si>
  <si>
    <t>304485528@qq.com</t>
  </si>
  <si>
    <t>14785863544</t>
  </si>
  <si>
    <t>2005年9月就读于贵州省惠水县民族中学；2009年9月就读于贵州财经大学；2013年9月就职于中国农业银行股份有限公司惠水县支行至今</t>
  </si>
  <si>
    <t>520128377317</t>
  </si>
  <si>
    <t>02344</t>
  </si>
  <si>
    <t>徐智涵</t>
  </si>
  <si>
    <t>370481199106107741</t>
  </si>
  <si>
    <t>19910610</t>
  </si>
  <si>
    <t>中等职业教育资格证</t>
  </si>
  <si>
    <t>376214801@qq.com</t>
  </si>
  <si>
    <t>18798090963</t>
  </si>
  <si>
    <t>2007.9-2010.7山东省枣庄市第八中学 2010.9-2013.7贵州师范大学职业技术学院工程造价（大专） 2013.9-2015.7贵州师范大学材料与建筑工程学院土木工程（本科）</t>
  </si>
  <si>
    <t>520128377922</t>
  </si>
  <si>
    <t>02345</t>
  </si>
  <si>
    <t>魏光</t>
  </si>
  <si>
    <t>410621199006212533</t>
  </si>
  <si>
    <t>河南省浚县白寺乡盖寨村</t>
  </si>
  <si>
    <t>865860926@qq.com</t>
  </si>
  <si>
    <t>18785060986</t>
  </si>
  <si>
    <t>2008至2010，浚县一中。2010至2014，黄淮学院。毕业后至今在贵州道兴公司从事土木工程大类检测工作，兼科研部部长，发表论文数篇，起草出版省地方标准两项。2014至今年在建设学院、贵州大学代专业课。</t>
  </si>
  <si>
    <t>520128372019</t>
  </si>
  <si>
    <t>02347</t>
  </si>
  <si>
    <t>黄鸣翥</t>
  </si>
  <si>
    <t>522530199306200014</t>
  </si>
  <si>
    <t>19930620</t>
  </si>
  <si>
    <t>14785443136</t>
  </si>
  <si>
    <t>2009年9月—2012年6月紫云民族中学 2012年9月—2016年7月贵州民族大学</t>
  </si>
  <si>
    <t>520128375105</t>
  </si>
  <si>
    <t>02350</t>
  </si>
  <si>
    <t>敖乔昌</t>
  </si>
  <si>
    <t>520221198903052639</t>
  </si>
  <si>
    <t>19890305</t>
  </si>
  <si>
    <t>四川古蔺郎酒销售有限公司</t>
  </si>
  <si>
    <t>20160505</t>
  </si>
  <si>
    <t>企业人力资源师三级</t>
  </si>
  <si>
    <t>771352177@qq.com</t>
  </si>
  <si>
    <t>15685816001</t>
  </si>
  <si>
    <t>2007年9月至2010年7月就读于六盘水第二实验中学。 2011年9月至2015年7月就读于济南大学工业工程专业。 2015年7月至2016年3月就职于豪迈集团担任机械设计师。 2016年5月至今就职于四川古蔺郎酒销售有限公司。</t>
  </si>
  <si>
    <t>520128376620</t>
  </si>
  <si>
    <t>02351</t>
  </si>
  <si>
    <t>谌红霞</t>
  </si>
  <si>
    <t>520121199002113827</t>
  </si>
  <si>
    <t>19900211</t>
  </si>
  <si>
    <t>贵州乡愁文化旅游置业有限公司</t>
  </si>
  <si>
    <t>15186982559</t>
  </si>
  <si>
    <t>2007年9月-2010年7月高中就读于开阳县第三中学 2010年9月-2014年7月就读于贵州财经大学商务学院</t>
  </si>
  <si>
    <t>520128373604</t>
  </si>
  <si>
    <t>02352</t>
  </si>
  <si>
    <t>黄运</t>
  </si>
  <si>
    <t>522422198711116246</t>
  </si>
  <si>
    <t>19871111</t>
  </si>
  <si>
    <t>贵州省总工会劳动时报社</t>
  </si>
  <si>
    <t>13037871675</t>
  </si>
  <si>
    <t>2004.09——2007.07贵州大方一中 2008.09——2012.07贵州大学新闻学 2012.07——2017.05贵州省环保厅环境宣传教育中心 2017.05——现在贵州省总工会劳动时报社</t>
  </si>
  <si>
    <t>520128373126</t>
  </si>
  <si>
    <t>02353</t>
  </si>
  <si>
    <t>宋家南</t>
  </si>
  <si>
    <t>232303198908205628</t>
  </si>
  <si>
    <t>黑龙江省肇东市</t>
  </si>
  <si>
    <t>英语语言文学</t>
  </si>
  <si>
    <t>贵州瑞龙集团塑料包装有限公司</t>
  </si>
  <si>
    <t>20120425</t>
  </si>
  <si>
    <t>821011625@qq.com</t>
  </si>
  <si>
    <t>18185034590</t>
  </si>
  <si>
    <t>2004年月9月-2007年6月就读与肇东四中，2007年9月-2011年6月就读于哈尔滨商业大学，毕业后在肇东伊利乳业有限责任公司就职，担任车间统计一职，2015年来贵州发展，入职与贵州瑞龙集团塑料包装有限公司行政文员一名。</t>
  </si>
  <si>
    <t>520128376101</t>
  </si>
  <si>
    <t>02355</t>
  </si>
  <si>
    <t>廖城</t>
  </si>
  <si>
    <t>522228198810023157</t>
  </si>
  <si>
    <t>19881002</t>
  </si>
  <si>
    <t>18286053580</t>
  </si>
  <si>
    <t>2005.9-2008.7贵州省沿河官舟中学 2008.9-2013.7贵州民族大学 2013.7-2018.4贵阳农村商业银行</t>
  </si>
  <si>
    <t>520128370112</t>
  </si>
  <si>
    <t>02356</t>
  </si>
  <si>
    <t>邓莹</t>
  </si>
  <si>
    <t>520103198711094027</t>
  </si>
  <si>
    <t>19871109</t>
  </si>
  <si>
    <t>对外英语教学</t>
  </si>
  <si>
    <t>英国贝尔法斯特女王大学</t>
  </si>
  <si>
    <t>342337763@qq.com</t>
  </si>
  <si>
    <t>13608590399</t>
  </si>
  <si>
    <t>已满足职位所要求的两年工作经历</t>
  </si>
  <si>
    <t>学习简历: 2003-2006年小河区第一中学 2006-2010年贵州民族大学 2014-2015年英国贝尔法斯特女王大学 工作简历: 2010-2012年贵阳国际会展中心 2008-2014年阳光教育培训 2016-2018年贵州航空技师学院</t>
  </si>
  <si>
    <t>520128373211</t>
  </si>
  <si>
    <t>02364</t>
  </si>
  <si>
    <t>柯容</t>
  </si>
  <si>
    <t>522122199103231644</t>
  </si>
  <si>
    <t>19910323</t>
  </si>
  <si>
    <t>信阳师范学院</t>
  </si>
  <si>
    <t>木瓜镇人民政府</t>
  </si>
  <si>
    <t>15085611105</t>
  </si>
  <si>
    <t>2007年9月至2010年7月就读于桐梓县第二高级中学 2010年9月至2014年7月就读于信阳师范学院政法学院 2014年7月至2014年10月待业 2014年10月至今就职于木瓜镇人民政府</t>
  </si>
  <si>
    <t>520128371707</t>
  </si>
  <si>
    <t>02365</t>
  </si>
  <si>
    <t>蒋立骏</t>
  </si>
  <si>
    <t>522726199109084794</t>
  </si>
  <si>
    <t>19910908</t>
  </si>
  <si>
    <t>贵州省独山县麻万镇</t>
  </si>
  <si>
    <t>广西现代职业技术学院</t>
  </si>
  <si>
    <t>18585167440</t>
  </si>
  <si>
    <t>2007年9月-2010年6月就读于独山县麻万为民中学 2010年9月-2014年7月就读于西北民族大学 2014年7月-2015年7月就职于中铁十一局第三工程公司 2015年7月-2018年7月就职于广西现代职业技术学院</t>
  </si>
  <si>
    <t>520128374724</t>
  </si>
  <si>
    <t>02366</t>
  </si>
  <si>
    <t>伍德熹</t>
  </si>
  <si>
    <t>520203198411200815</t>
  </si>
  <si>
    <t>19841120</t>
  </si>
  <si>
    <t>中国铁路成都局集团有限公司贵阳机务段</t>
  </si>
  <si>
    <t>200708</t>
  </si>
  <si>
    <t>13708585467</t>
  </si>
  <si>
    <t>2000年9月—2003年7月贵州省六枝特区第一中学学生 2003年9月—2007年7月兰州交通大学车辆工程专业学生 2007年8月—2010年3月六盘水机务段助理工程师、机车乘务员 2010年3月至今贵阳机务段机车调度员、助理工程师</t>
  </si>
  <si>
    <t>520128377907</t>
  </si>
  <si>
    <t>02371</t>
  </si>
  <si>
    <t>何艳</t>
  </si>
  <si>
    <t>522127198408260021</t>
  </si>
  <si>
    <t>19840826</t>
  </si>
  <si>
    <t>贵州省遵义市凤冈县龙泉镇和平社区步行街</t>
  </si>
  <si>
    <t>贵州省广播电视大学</t>
  </si>
  <si>
    <t>凤冈县蜂岩镇赵萍村</t>
  </si>
  <si>
    <t>20081201</t>
  </si>
  <si>
    <t>15085516536</t>
  </si>
  <si>
    <t>单位同意报考并协助办理相关手续</t>
  </si>
  <si>
    <t>2001年9月——2004年7月龙潭中学就读高中 2004年9月——2007年7月安顺师范学院就读大学政治与法律教育 2011年9月——2014年1月贵州广播电视大学法学</t>
  </si>
  <si>
    <t>520128373416</t>
  </si>
  <si>
    <t>02372</t>
  </si>
  <si>
    <t>庄雅茹</t>
  </si>
  <si>
    <t>522723199201180245</t>
  </si>
  <si>
    <t>19920118</t>
  </si>
  <si>
    <t>997213470@qq.com</t>
  </si>
  <si>
    <t>18798037873</t>
  </si>
  <si>
    <t>20007年9月至2010年7月就读于贵定县中学；2010年9月至2014年7月就读于贵州大学科技学院；2014年10月至2015年1月在平安产险贵州分公司法律合规岗工作；2016年6月至2017年3月在朴新教育田田教育行政教务工作</t>
  </si>
  <si>
    <t>520128375603</t>
  </si>
  <si>
    <t>02375</t>
  </si>
  <si>
    <t>杨洁</t>
  </si>
  <si>
    <t>522225198912213251</t>
  </si>
  <si>
    <t>20110306</t>
  </si>
  <si>
    <t>15285981960</t>
  </si>
  <si>
    <t>2005.9-2008.6就读于贵州省思南县塘头中学 2008.9-2011.6就读于贵州省商业高等专科学校 2009.8-2012.12就读于贵州财经大学 2011.3-2015.7就职于家有购物集团有限公司</t>
  </si>
  <si>
    <t>520128375304</t>
  </si>
  <si>
    <t>02376</t>
  </si>
  <si>
    <t>吕艳</t>
  </si>
  <si>
    <t>522322198812200468</t>
  </si>
  <si>
    <t>19981220</t>
  </si>
  <si>
    <t>贵州省黔西南州兴仁县</t>
  </si>
  <si>
    <t>龙里县财政局</t>
  </si>
  <si>
    <t>20121108</t>
  </si>
  <si>
    <t>15085943739</t>
  </si>
  <si>
    <t>2004年9月-2007年7月就读于清镇市第一中学 2007年9月-2008年7月就读于兴仁县第一中学 2008年9月-2012年7月就读于贵阳学院国际经济与贸易专业 2012年11月至今工作于龙里县财政局</t>
  </si>
  <si>
    <t>520128373314</t>
  </si>
  <si>
    <t>02378</t>
  </si>
  <si>
    <t>何邦艇</t>
  </si>
  <si>
    <t>522121198404054433</t>
  </si>
  <si>
    <t>19840405</t>
  </si>
  <si>
    <t>宁夏大学</t>
  </si>
  <si>
    <t>18885045097</t>
  </si>
  <si>
    <t>2003年9月至2006年6月遵义县一中读书；2008年9月至2009年6月遵义县二中读书；2009年9月至2013年6月宁夏大学读书；2013年9月至2014年10月遵义医药高等专科学校工作；2014年10月至2017年10月贵阳市人民检察院工作</t>
  </si>
  <si>
    <t>520128373315</t>
  </si>
  <si>
    <t>02380</t>
  </si>
  <si>
    <t>卢梦迪</t>
  </si>
  <si>
    <t>522426199302035920</t>
  </si>
  <si>
    <t>19930203</t>
  </si>
  <si>
    <t>18275394390</t>
  </si>
  <si>
    <t>20090901-20120701纳雍一中学生 20120901-20160701北方民族大学学生 20151201-20160331仁怀市华星酒业有限公司出纳 20160701-20180301贵州融煜黔辰贸易有限公司会计 20180316-20180531伊利集团费用专员</t>
  </si>
  <si>
    <t>520128370214</t>
  </si>
  <si>
    <t>02383</t>
  </si>
  <si>
    <t>汪彦</t>
  </si>
  <si>
    <t>520103198910271620</t>
  </si>
  <si>
    <t>19891027</t>
  </si>
  <si>
    <t>中国人寿财产保险股份有限公司贵阳市直属支公司</t>
  </si>
  <si>
    <t>18984186027</t>
  </si>
  <si>
    <t>2005年9月—2008年7月贵阳八中； 2008年9月—2012年7月贵州师范大学； 2013年7月—2015年1月人保财险贵阳市乌当支公司； 2016年7月至今人寿财险贵阳市直属支公司； 2017年7月至今就读于贵州大学MBA专业。</t>
  </si>
  <si>
    <t>520128370207</t>
  </si>
  <si>
    <t>02384</t>
  </si>
  <si>
    <t>段天姿</t>
  </si>
  <si>
    <t>411325198804190020</t>
  </si>
  <si>
    <t>19880419</t>
  </si>
  <si>
    <t>18798706033</t>
  </si>
  <si>
    <t>2002~2006就读于河南省唐河县一高 2006~2010就读于黄河科技学院 2011~2014就职于贵州北控城投投资有限公司 2015~2017就职于贵州中邮普泰移动通信设备有限公司</t>
  </si>
  <si>
    <t>520128373617</t>
  </si>
  <si>
    <t>02387</t>
  </si>
  <si>
    <t>龙应才</t>
  </si>
  <si>
    <t>522623199212013615</t>
  </si>
  <si>
    <t>19921201</t>
  </si>
  <si>
    <t>贵州省施秉县双井镇黄琴村高甸三组</t>
  </si>
  <si>
    <t>美丽一生集团</t>
  </si>
  <si>
    <t>876226334@qq.com</t>
  </si>
  <si>
    <t>18884913938</t>
  </si>
  <si>
    <t>想在高校这样的环境中工作，能实现自己想做的，同时也会有更多的机会提升自己。</t>
  </si>
  <si>
    <t>2007年8月-2010年8月/黄平民族中学 2010年9月-2011年8月/余庆中学 2011年9月-2015年7月/贵州财经大学/信息管理与信息系统 2015年6月至今/美丽一生集团/人力资源主管</t>
  </si>
  <si>
    <t>520128370901</t>
  </si>
  <si>
    <t>02388</t>
  </si>
  <si>
    <t>彭莎</t>
  </si>
  <si>
    <t>522424199507293023</t>
  </si>
  <si>
    <t>19930729</t>
  </si>
  <si>
    <t>13885749840</t>
  </si>
  <si>
    <t>2009.09-2012.07金沙县第二中学高中 2012.09-2016.07贵州大学明德学院本科会计学</t>
  </si>
  <si>
    <t>520128376320</t>
  </si>
  <si>
    <t>02391</t>
  </si>
  <si>
    <t>付艺</t>
  </si>
  <si>
    <t>522224199211051227</t>
  </si>
  <si>
    <t>19921105</t>
  </si>
  <si>
    <t>1160285564@qq.com</t>
  </si>
  <si>
    <t>18285124190</t>
  </si>
  <si>
    <t>2008年9月至2011年7月就读于贵州省铜仁市第二中学 2011年9月至2015年7月就读于贵州师范大学 2015年8月至2015年11月待业 2015年12月至2018年4月工作于贵州展诚工程咨询有限公司 2018年5月至今待业</t>
  </si>
  <si>
    <t>520128374112</t>
  </si>
  <si>
    <t>02393</t>
  </si>
  <si>
    <t>罗仕刚</t>
  </si>
  <si>
    <t>522425198609300011</t>
  </si>
  <si>
    <t>19860930</t>
  </si>
  <si>
    <t>织金县财政局</t>
  </si>
  <si>
    <t>1079346134@qq.com</t>
  </si>
  <si>
    <t>13639143835</t>
  </si>
  <si>
    <t>符合该岗位招聘条件</t>
  </si>
  <si>
    <t>2001年至2004年就读织金县第一中学； 2008年9月至2012年7月就读贵州大学明德学院通信工程专业； 2012年9月至今在织金县财政局工作。</t>
  </si>
  <si>
    <t>520128377821</t>
  </si>
  <si>
    <t>02394</t>
  </si>
  <si>
    <t>朱隆明</t>
  </si>
  <si>
    <t>520202198801114713</t>
  </si>
  <si>
    <t>19880111</t>
  </si>
  <si>
    <t>15685103029</t>
  </si>
  <si>
    <t>2003.09~2006.06贵州省盘县二中 2006.09~2010.06西南大学 2010.07~2010.12中核二四建设集团 2012.03~2015.05贵州正业工程技术投资有限公司 2016.09~2018.05北京通号设计研究院集团贵州分公司</t>
  </si>
  <si>
    <t>520128377525</t>
  </si>
  <si>
    <t>02395</t>
  </si>
  <si>
    <t>周新金</t>
  </si>
  <si>
    <t>511304198708187616</t>
  </si>
  <si>
    <t>19870818</t>
  </si>
  <si>
    <t>四川省南充市嘉陵区</t>
  </si>
  <si>
    <t>西南石油大学</t>
  </si>
  <si>
    <t>贵州电子科技职业学院</t>
  </si>
  <si>
    <t>279544753@qq.com</t>
  </si>
  <si>
    <t>18302686290</t>
  </si>
  <si>
    <t>2003.9-2006.6南充市实验中学2006.9-2007.7绵阳市普明中学2007.9-2011.7西南石油大学2011.7-2012.7中铁17局工程技术员2012.7-2014.7华南装饰工程技术员2017-至今贵州电子科技职业学院建筑专业教师</t>
  </si>
  <si>
    <t>520128373920</t>
  </si>
  <si>
    <t>02396</t>
  </si>
  <si>
    <t>彭骞</t>
  </si>
  <si>
    <t>520202199305103032</t>
  </si>
  <si>
    <t>盘州市</t>
  </si>
  <si>
    <t>961985121@qq.com</t>
  </si>
  <si>
    <t>18285150094</t>
  </si>
  <si>
    <t>200909-201207盘县第一中学 201209-201607贵州师范大学</t>
  </si>
  <si>
    <t>520128370928</t>
  </si>
  <si>
    <t>02398</t>
  </si>
  <si>
    <t>李仕勇</t>
  </si>
  <si>
    <t>520122199102173436</t>
  </si>
  <si>
    <t>19910217</t>
  </si>
  <si>
    <t>贵州省贵阳市公安局息烽县局特巡警大队</t>
  </si>
  <si>
    <t>846330950@qq.com</t>
  </si>
  <si>
    <t>18096054995</t>
  </si>
  <si>
    <t>本人2015年6月毕业以来至今，在阳市公安局息烽县局特巡警大队办公室参加工作，主要从事文秘及统筹办公室辅警队员开展工作。</t>
  </si>
  <si>
    <t>2007年9月—2011年6月于息烽县第一中学就读。 2011年9月—2015年6月于湖南工程学院求学。 2015年8月15日至今于贵阳市公安局息烽县局特巡警大队参加工作</t>
  </si>
  <si>
    <t>520128371906</t>
  </si>
  <si>
    <t>02400</t>
  </si>
  <si>
    <t>孙娜</t>
  </si>
  <si>
    <t>520202199002187427</t>
  </si>
  <si>
    <t>19900218</t>
  </si>
  <si>
    <t>贵州盘县大山镇大河村二组</t>
  </si>
  <si>
    <t>贵州峥嵘商贸有限公司</t>
  </si>
  <si>
    <t>18786704560</t>
  </si>
  <si>
    <t>2006.9—2009.7盘县第一中学 2009.9—2013.6吉林农业科技学院生物工程学院 2013.6—2014.11待业 2014.11—至今贵州峥嵘商贸有限公司实验员</t>
  </si>
  <si>
    <t>520128372830</t>
  </si>
  <si>
    <t>02402</t>
  </si>
  <si>
    <t>严红</t>
  </si>
  <si>
    <t>522129198309085021</t>
  </si>
  <si>
    <t>19830908</t>
  </si>
  <si>
    <t>18111979603</t>
  </si>
  <si>
    <t>2000年9月至2008年7年贵州湄潭求是高级中学贵州大学 2008年9月1日至2010年2月深圳永和大王餐饮有限公司 2010年3月至2014年2月深圳中软国际科技服务有限公司 2014年11月至2018年7月贵州顺丰速运有限公司</t>
  </si>
  <si>
    <t>520128376021</t>
  </si>
  <si>
    <t>02403</t>
  </si>
  <si>
    <t>张鑫</t>
  </si>
  <si>
    <t>520122199303010043</t>
  </si>
  <si>
    <t>哈尔滨工业大学（威海）</t>
  </si>
  <si>
    <t>贵州风雷航空军械有限责任公司</t>
  </si>
  <si>
    <t>rkzhangxin@163.com</t>
  </si>
  <si>
    <t>13312417144</t>
  </si>
  <si>
    <t>本人现在就职于贵州风雷航空军械有限责任公司，目前是质量技术员，时间为1年，还做过1年工艺员，本人擅长使用Word。Excel等办公软件，工作积极努力，上进。</t>
  </si>
  <si>
    <t>2009年9月-2012年7月，就读于息烽县第一中学 2012年9月-2016年7月，就读于哈尔滨工业大学（威海 2016年7月-8月，就职于山东明池玻璃有限公司 2016年8月-至今，就职于贵州风雷航空军械有限责任公司</t>
  </si>
  <si>
    <t>520128376916</t>
  </si>
  <si>
    <t>02404</t>
  </si>
  <si>
    <t>罗雷</t>
  </si>
  <si>
    <t>522401199107062512</t>
  </si>
  <si>
    <t>宁波远洋运输有限公司</t>
  </si>
  <si>
    <t>船员证</t>
  </si>
  <si>
    <t>lei062512@163.com</t>
  </si>
  <si>
    <t>15285560871</t>
  </si>
  <si>
    <t>2008年9月至2011年7月，贵州省毕节市第一中学 2011年9月至2015年7月，上海海事大学 2015年7月至2017年10月，宁波远洋运输有限公司</t>
  </si>
  <si>
    <t>520128377015</t>
  </si>
  <si>
    <t>02405</t>
  </si>
  <si>
    <t>陈令瑶</t>
  </si>
  <si>
    <t>520203198905230221</t>
  </si>
  <si>
    <t>19890523</t>
  </si>
  <si>
    <t>18768688688</t>
  </si>
  <si>
    <t>2004.9-2007.07 2007.09-2011.07 2011.03-2015.08年就职于六盘水市地方税务局</t>
  </si>
  <si>
    <t>520128372603</t>
  </si>
  <si>
    <t>02406</t>
  </si>
  <si>
    <t>郭佳琴</t>
  </si>
  <si>
    <t>522425198902164821</t>
  </si>
  <si>
    <t>19890216</t>
  </si>
  <si>
    <t>贵州省毕节市织金县自强乡</t>
  </si>
  <si>
    <t>牛场镇人力资源和社会保障服务中心</t>
  </si>
  <si>
    <t>20110826</t>
  </si>
  <si>
    <t>839716552@qq.com</t>
  </si>
  <si>
    <t>13908578314</t>
  </si>
  <si>
    <t>200409-200707贵州省织金县第二中学学生 200709-201107贵州省毕节学院化学系化学专业学生 201108-201401贵州省织金县牛场镇人民政府志愿者 201401-贵州省织金县牛场镇人力资源和社会保障服务中心主任</t>
  </si>
  <si>
    <t>520128371502</t>
  </si>
  <si>
    <t>02408</t>
  </si>
  <si>
    <t>蒋棒</t>
  </si>
  <si>
    <t>430624198905064632</t>
  </si>
  <si>
    <t>湖南省岳阳市</t>
  </si>
  <si>
    <t>jiangbangshigou@163.com</t>
  </si>
  <si>
    <t>13765008624</t>
  </si>
  <si>
    <t>200509-200807岳阳市第十中学高中 200809-200907岳阳市远智中学高中 200909-201307上海海事大学数学与应用数学 201307-201404湖南梦洁家纺数据分析师 201512-201805贵州富智康电子采购工程师</t>
  </si>
  <si>
    <t>520128377002</t>
  </si>
  <si>
    <t>02409</t>
  </si>
  <si>
    <t>梁芳</t>
  </si>
  <si>
    <t>520111198511304827</t>
  </si>
  <si>
    <t>19851130</t>
  </si>
  <si>
    <t>初级语文教师资格</t>
  </si>
  <si>
    <t>252230450@qq.com</t>
  </si>
  <si>
    <t>18708519535</t>
  </si>
  <si>
    <t>2001.9-2004.7贵阳市花溪区清华中学 2004.9-2008.7贵州师范大学 2008.9-2010.7贵阳市蟠桃宫小学语文教师 2010.9-2012.7贵阳市改茶小学语文教师</t>
  </si>
  <si>
    <t>520128371925</t>
  </si>
  <si>
    <t>02413</t>
  </si>
  <si>
    <t>张金山</t>
  </si>
  <si>
    <t>522227199208291616</t>
  </si>
  <si>
    <t>19920829</t>
  </si>
  <si>
    <t>15117741147</t>
  </si>
  <si>
    <t>201009－－201307德江县煎茶中学 201309－－201407贵州省德江县第一中学 201409－－201807贵州师范大学求是学院</t>
  </si>
  <si>
    <t>520128372408</t>
  </si>
  <si>
    <t>02414</t>
  </si>
  <si>
    <t>傅耀</t>
  </si>
  <si>
    <t>522122199011033632</t>
  </si>
  <si>
    <t>19901103</t>
  </si>
  <si>
    <t>材料成型及控制工程+软件工程</t>
  </si>
  <si>
    <t>桐梓县第四中学</t>
  </si>
  <si>
    <t>13595289721</t>
  </si>
  <si>
    <t>在桐梓四中担任教辅工作人员，主要负责校园安全管理及各类安全工作的资料整理</t>
  </si>
  <si>
    <t>2006年9月——2008年7月就读于重庆市南川区道南中学 2008年9月——2010年7月就读于贵州省桐梓县第一中学 2010年9月——2016年7月就读于辽宁省大连交通大学 2016年7月至今于桐梓县第四中学担任教辅人员</t>
  </si>
  <si>
    <t>520128371729</t>
  </si>
  <si>
    <t>02415</t>
  </si>
  <si>
    <t>522221199110131624</t>
  </si>
  <si>
    <t>外国语及应用语言学</t>
  </si>
  <si>
    <t>人保财险</t>
  </si>
  <si>
    <t>3081056119@qq.com</t>
  </si>
  <si>
    <t>15285115215</t>
  </si>
  <si>
    <t>本人2016年7月毕业于贵州大学后立即参加工作，工作时长刚满2年零1个月，特此说明！</t>
  </si>
  <si>
    <t>2006.9-2009.7高中清华中学；2009.9-2013.7本科就读于贵州大学；2013.9-2016.7硕士就读于贵州大学2016.7-2017.5工作于贵安新区发展村镇银行2017.5-2018.7工作于人保财险</t>
  </si>
  <si>
    <t>520128370917</t>
  </si>
  <si>
    <t>02416</t>
  </si>
  <si>
    <t>吴雪梅</t>
  </si>
  <si>
    <t>513901198911081425</t>
  </si>
  <si>
    <t>湖南科技有限公司贵州分公司</t>
  </si>
  <si>
    <t>1203312762@qq.com</t>
  </si>
  <si>
    <t>15285150140</t>
  </si>
  <si>
    <t>本人于2013年9月-2017年5月就职于贵州职业技术学院，已有2年以上的工作经验</t>
  </si>
  <si>
    <t>2006年9月-2009年6月就读于贵阳市第五中学 2009年9月-2013年7月就读于贵州财经大学商务学院 2013年9月-2017年5月就职于贵州职业技术学院 2018年3月就职于湖南科技有限公司贵州分公司</t>
  </si>
  <si>
    <t>520128375413</t>
  </si>
  <si>
    <t>02417</t>
  </si>
  <si>
    <t>陈强</t>
  </si>
  <si>
    <t>520122199011071813</t>
  </si>
  <si>
    <t>595356320@qq.com</t>
  </si>
  <si>
    <t>15086018675</t>
  </si>
  <si>
    <t>2009.9-2011.6就读于息烽县第一中学 2011.9-2015.6就读于重庆大学城市科技学院 2015.7-2017.6就职于观山湖公安分局大关派出所 2017.7至今就职于贵州明烽工程勘察有限公司</t>
  </si>
  <si>
    <t>520128375620</t>
  </si>
  <si>
    <t>02419</t>
  </si>
  <si>
    <t>李迅</t>
  </si>
  <si>
    <t>522121199007047234</t>
  </si>
  <si>
    <t>19900704</t>
  </si>
  <si>
    <t>210506</t>
  </si>
  <si>
    <t>13037854231</t>
  </si>
  <si>
    <t>200909-201106：遵义县第一中学 201109-201506：江西科技学院 201509-101703：贵州建工集团第一研究院 201705-201807：贵阳电子职业职校</t>
  </si>
  <si>
    <t>520128371428</t>
  </si>
  <si>
    <t>02420</t>
  </si>
  <si>
    <t>熊巧巧</t>
  </si>
  <si>
    <t>522425199411159344</t>
  </si>
  <si>
    <t>19941115</t>
  </si>
  <si>
    <t>贵州省织金县熊家场乡木汪村上寨组</t>
  </si>
  <si>
    <t>15685179369</t>
  </si>
  <si>
    <t>2009.9.1-2012.7.1就读于贵州省织金第二中学；2012.9.1-2016.7.1就读于贵州财经大学；2016.7.1至今待业</t>
  </si>
  <si>
    <t>520128377722</t>
  </si>
  <si>
    <t>02423</t>
  </si>
  <si>
    <t>许贵山</t>
  </si>
  <si>
    <t>520201199206180810</t>
  </si>
  <si>
    <t>19920618</t>
  </si>
  <si>
    <t>六盘水市公共交通有限公司</t>
  </si>
  <si>
    <t>1404512720@qq.com</t>
  </si>
  <si>
    <t>17785870851</t>
  </si>
  <si>
    <t>高中：六盘水市第三中学2007.09-2012.06 大学：贵州大学2012.09-2016.06 2016.07—2017.02中国水利水电第九工程局 2017.02至今六盘水市公共交通有限责任公司</t>
  </si>
  <si>
    <t>520128371629</t>
  </si>
  <si>
    <t>02425</t>
  </si>
  <si>
    <t>杨欢欢</t>
  </si>
  <si>
    <t>522501199303055665</t>
  </si>
  <si>
    <t>19930305</t>
  </si>
  <si>
    <t>贵州大学建筑与城市规划学院</t>
  </si>
  <si>
    <t>遵义和平投资建设有限责任公司</t>
  </si>
  <si>
    <t>3498722598@qq.com</t>
  </si>
  <si>
    <t>18275398493</t>
  </si>
  <si>
    <t>我不但渴望这份工作，同时特别热爱这份工作，而且能胜任这份工作</t>
  </si>
  <si>
    <t>高中毕业于安顺市第二高级中学，考入贵州大学建规学院建筑系，毕业前在贵州筑城建筑设计研究院实习，后在上海浦东建筑设计研究院贵州分公司工作，参加事业单位招考进入遵义市苟江经开区管理委员会工作。</t>
  </si>
  <si>
    <t>520128371703</t>
  </si>
  <si>
    <t>02426</t>
  </si>
  <si>
    <t>史煜晖</t>
  </si>
  <si>
    <t>522401199212297014</t>
  </si>
  <si>
    <t>19921229</t>
  </si>
  <si>
    <t>20150907</t>
  </si>
  <si>
    <t>1158475787@qq.com</t>
  </si>
  <si>
    <t>18285141938</t>
  </si>
  <si>
    <t>2008年09月-2011年07月就读于毕节市实验高级中学 2011年09月-2015年07月就读于贵州大学 2015年09月-2018年03月工作于贵州勤邦食品安全科学技术有限公司</t>
  </si>
  <si>
    <t>520128374930</t>
  </si>
  <si>
    <t>02427</t>
  </si>
  <si>
    <t>赵秋宇</t>
  </si>
  <si>
    <t>510302199307100541</t>
  </si>
  <si>
    <t>19930710</t>
  </si>
  <si>
    <t>四川省成都市</t>
  </si>
  <si>
    <t>四川卫生康复职业学院</t>
  </si>
  <si>
    <t>造价员（土建）、高校教师资格者</t>
  </si>
  <si>
    <t>15808233237</t>
  </si>
  <si>
    <t>2008.09-2011.06四川省自贡市旭川中学高中 2011.09-2014.06四川理工学院工程造价大专 2014.09-2016.06四川理工学院土木工程本科 2016.06至今四川卫生康复职业学院新校区筹建办</t>
  </si>
  <si>
    <t>520128370629</t>
  </si>
  <si>
    <t>02428</t>
  </si>
  <si>
    <t>张杨舒展</t>
  </si>
  <si>
    <t>52242319930506041X</t>
  </si>
  <si>
    <t>19930506</t>
  </si>
  <si>
    <t>贵州省贵阳市南明区机场路</t>
  </si>
  <si>
    <t>贵州桥梁建设集团有限责任公司</t>
  </si>
  <si>
    <t>18198522760</t>
  </si>
  <si>
    <t>2009年9月-2012年7月就读于贵州师大附中 2012年9月-2016年7月就读于贵州大学土木工程学院 2016年7月在贵州桥梁建设集团有限责任公司工作至今，期间获得助理工程师职称。</t>
  </si>
  <si>
    <t>520128376402</t>
  </si>
  <si>
    <t>02429</t>
  </si>
  <si>
    <t>龙正松</t>
  </si>
  <si>
    <t>522628198610035817</t>
  </si>
  <si>
    <t>19861003</t>
  </si>
  <si>
    <t>贵州省安顺市西秀区贵飞集体户</t>
  </si>
  <si>
    <t>中航贵州飞机有限责任公司</t>
  </si>
  <si>
    <t>20130722</t>
  </si>
  <si>
    <t>515423556@qq.com</t>
  </si>
  <si>
    <t>13698511595</t>
  </si>
  <si>
    <t>2003年-2006年锦屏中学（高中）读书 2009年-2013年沈阳航空航天大学航空航天工程学部飞行器动力工程专业上学 2013年-至今中航贵州飞机责任有限公司从事技术员工作</t>
  </si>
  <si>
    <t>520128376114</t>
  </si>
  <si>
    <t>02430</t>
  </si>
  <si>
    <t>刘梅燕</t>
  </si>
  <si>
    <t>522628199203171824</t>
  </si>
  <si>
    <t>19920317</t>
  </si>
  <si>
    <t>渤海大学</t>
  </si>
  <si>
    <t>18286047713</t>
  </si>
  <si>
    <t>2008.09-2011.06锦屏中学 2011.09-2015.06渤海大学 2015.08-2016.04贵州辅正律师事务所 2016.05-2017.04贵州维讯信息技术有限公司 2017.07-2018.03上海联璧电子科技（集团）有限公司 2018.03至今待业</t>
  </si>
  <si>
    <t>520128371724</t>
  </si>
  <si>
    <t>02431</t>
  </si>
  <si>
    <t>谢明燕</t>
  </si>
  <si>
    <t>520181198909101383</t>
  </si>
  <si>
    <t>19890910</t>
  </si>
  <si>
    <t>18286054183</t>
  </si>
  <si>
    <t>2005年-2008年就读于清镇市第四中学； 2008年-2009年就读于清镇市第一中学； 2009年-2013年就读于贵州民族大学法学专业； 2014年至今清镇市人民检察院检察辅助人员（临聘）。</t>
  </si>
  <si>
    <t>520128375627</t>
  </si>
  <si>
    <t>02432</t>
  </si>
  <si>
    <t>钟晖</t>
  </si>
  <si>
    <t>522526199004210079</t>
  </si>
  <si>
    <t>重庆邮电大学</t>
  </si>
  <si>
    <t>安顺市黄果树人力资源服务有限公司</t>
  </si>
  <si>
    <t>634211376@qq.com</t>
  </si>
  <si>
    <t>18302681315</t>
  </si>
  <si>
    <t>2006.9-2010.6贵州省平坝县红湖中学与集圣中学；2010.9-2014.6重庆邮电大学；2014.8-2015.8重庆漫想族文化有限公司；2015.9-2016.4贵州省平坝县人社局见习；2016.10至今安顺市黄果树人力资源服务有限公司；</t>
  </si>
  <si>
    <t>520128377104</t>
  </si>
  <si>
    <t>02433</t>
  </si>
  <si>
    <t>钟玉莹</t>
  </si>
  <si>
    <t>441623198902150662</t>
  </si>
  <si>
    <t>19890215</t>
  </si>
  <si>
    <t>江西吉安</t>
  </si>
  <si>
    <t>华南师范大学</t>
  </si>
  <si>
    <t>23223566@qq.com</t>
  </si>
  <si>
    <t>18270707559</t>
  </si>
  <si>
    <t>2012.05月至2015.03在上海建通江西赣州江山里一期任信息监理，负责监理单位资料编辑、整理归档。2015.03到2016.01遵义合进商贸有限公司文员。2016.02到2017.01遵义市新蒲新区公安分局辅警。</t>
  </si>
  <si>
    <t>1.2005.09—2008.07　河源市连平县附城中学 2.2008.09—2011.07　河源职业技术学院（全日制大专） 3.2009.09—2015.07华南师范大学教育管理（自考本科）</t>
  </si>
  <si>
    <t>520128377026</t>
  </si>
  <si>
    <t>02434</t>
  </si>
  <si>
    <t>郎玉玮</t>
  </si>
  <si>
    <t>522723198904130047</t>
  </si>
  <si>
    <t>19890413</t>
  </si>
  <si>
    <t>87922482@qq.com</t>
  </si>
  <si>
    <t>15285152915</t>
  </si>
  <si>
    <t>2005年9月-2008年7月都匀二中 2008年9月-2012年7月贵州财经大学商务学院 2013年12月-2016年2月贵定恒升村镇银行 2016年11月-2018年7月浦发银行</t>
  </si>
  <si>
    <t>520128370422</t>
  </si>
  <si>
    <t>02436</t>
  </si>
  <si>
    <t>代文慧</t>
  </si>
  <si>
    <t>500241199110295928</t>
  </si>
  <si>
    <t>贵州省铜仁市黑松塘路24号</t>
  </si>
  <si>
    <t>贵阳宏益房地产开发有限公司</t>
  </si>
  <si>
    <t>18798892173</t>
  </si>
  <si>
    <t>2007/09至2010/07，贵州省铜仁市第一中学；2010/09至2014/07，大连民族学院；2015/04至2017/06，贵阳建筑勘察设计有限公司助理岩土工程师；2018/01至2018至今，贵阳宏益房地产开发有限公司招商助理。</t>
  </si>
  <si>
    <t>520128377612</t>
  </si>
  <si>
    <t>02438</t>
  </si>
  <si>
    <t>白燕群</t>
  </si>
  <si>
    <t>522626198602182822</t>
  </si>
  <si>
    <t>19860218</t>
  </si>
  <si>
    <t>针灸推拿学专业</t>
  </si>
  <si>
    <t>中医执业医师</t>
  </si>
  <si>
    <t>906680480@qq.com</t>
  </si>
  <si>
    <t>18985517180</t>
  </si>
  <si>
    <t>2002.09-2007.07就读于岑巩县民族中学 2007.09-2012.07就读于贵阳中医学院 2012.07-2014.08临聘三穗县中医医院 2014.09-2017.03铜仁市人民医院工作 2017.04-至今待业</t>
  </si>
  <si>
    <t>520128371704</t>
  </si>
  <si>
    <t>02439</t>
  </si>
  <si>
    <t>严替月</t>
  </si>
  <si>
    <t>522221199308021228</t>
  </si>
  <si>
    <t>19930802</t>
  </si>
  <si>
    <t>舞蹈学</t>
  </si>
  <si>
    <t>贵州高速公路集团有限公司贵阳北收费站</t>
  </si>
  <si>
    <t>20160712</t>
  </si>
  <si>
    <t>510207109@qq.com</t>
  </si>
  <si>
    <t>18685011321</t>
  </si>
  <si>
    <t>2009年9月-2012年6月就读于贵州省铜仁市第二中学 2012年9月-2016年7月就读于贵州大学艺术学院 2016年7月至今就业于贵州高速公路集团有限公司贵阳北收费站</t>
  </si>
  <si>
    <t>520128370723</t>
  </si>
  <si>
    <t>02440</t>
  </si>
  <si>
    <t>王习</t>
  </si>
  <si>
    <t>411324198901244223</t>
  </si>
  <si>
    <t>现在无</t>
  </si>
  <si>
    <t>1024943791@qq.com</t>
  </si>
  <si>
    <t>15985181121</t>
  </si>
  <si>
    <t>2004.09-2006.07河南省镇平第一高级中学 2006.09-2010.07河南理工大学政法学院 2012.09-2015.07贵州大学法学院 2015.09-2016.07贵州大学科技学院讲师 2016.08-2018.06河南镇平农商行职员</t>
  </si>
  <si>
    <t>520128370127</t>
  </si>
  <si>
    <t>02442</t>
  </si>
  <si>
    <t>肖金鸿</t>
  </si>
  <si>
    <t>520181198807230010</t>
  </si>
  <si>
    <t>19880723</t>
  </si>
  <si>
    <t>201403</t>
  </si>
  <si>
    <t>277430980@qq.com</t>
  </si>
  <si>
    <t>15338509133</t>
  </si>
  <si>
    <t>2006.09-2009.07清镇市第一中学 2009.09-2013.07华东交通大学理工学院 2014.03-2018.06贵州省旅游学校</t>
  </si>
  <si>
    <t>520128373224</t>
  </si>
  <si>
    <t>02443</t>
  </si>
  <si>
    <t>虎森林</t>
  </si>
  <si>
    <t>532101199009142039</t>
  </si>
  <si>
    <t>19900914</t>
  </si>
  <si>
    <t>云南农业大学</t>
  </si>
  <si>
    <t>20170715</t>
  </si>
  <si>
    <t>412463694@qq.com</t>
  </si>
  <si>
    <t>18487185331</t>
  </si>
  <si>
    <t>2009.09-2012.06高中在昭阳区一中就读 2012.09-2013.06高中在昭通市一中就读 2013.09-2017.06大学在云南农业大学就读</t>
  </si>
  <si>
    <t>520128377515</t>
  </si>
  <si>
    <t>02445</t>
  </si>
  <si>
    <t>李钟瑛</t>
  </si>
  <si>
    <t>52212919880511002X</t>
  </si>
  <si>
    <t>余庆县实验小学</t>
  </si>
  <si>
    <t>20110820</t>
  </si>
  <si>
    <t>17785237526</t>
  </si>
  <si>
    <t>本人具备中学教师资格证，目前就职于小学。</t>
  </si>
  <si>
    <t>2003.9-2006.7就读于余庆中学 2006.9-2009.7就读于凯里学院语文教育专业 2011.8-2013.3就职于余庆县勤勇小学 2013.3至今就职于余庆县实验小学 2017年取得国家开放大学在职进修本科文凭汉语言文学专业</t>
  </si>
  <si>
    <t>520128376503</t>
  </si>
  <si>
    <t>02447</t>
  </si>
  <si>
    <t>李莎</t>
  </si>
  <si>
    <t>520181198710171720</t>
  </si>
  <si>
    <t>19871017</t>
  </si>
  <si>
    <t>20110913</t>
  </si>
  <si>
    <t>347938083@qq.com</t>
  </si>
  <si>
    <t>18153112339</t>
  </si>
  <si>
    <t>2003.09-2007.07清镇市第五中学 2007.09-2011.07贵州财经学院商务学院 2011.09-2013.03工商银行清镇支行 2013.03-2018.06贵州银行南明支行</t>
  </si>
  <si>
    <t>520128374319</t>
  </si>
  <si>
    <t>02448</t>
  </si>
  <si>
    <t>宋蓉</t>
  </si>
  <si>
    <t>522228198806180029</t>
  </si>
  <si>
    <t>19880618</t>
  </si>
  <si>
    <t>天津大学</t>
  </si>
  <si>
    <t>证券从业资格、保险从业资格</t>
  </si>
  <si>
    <t>songrong5203@126.com</t>
  </si>
  <si>
    <t>18285003992</t>
  </si>
  <si>
    <t>200208-200506贵州省思南中学，200509-200607河北理工大学秦皇岛分校少数民族预科，200609-201007天津大学物流工程本科，201009-201301天津大学物流工程硕士研究生，201307-201806建行贵阳城北支行</t>
  </si>
  <si>
    <t>520128371427</t>
  </si>
  <si>
    <t>02449</t>
  </si>
  <si>
    <t>张天伟</t>
  </si>
  <si>
    <t>52212219920805404X</t>
  </si>
  <si>
    <t>19920805</t>
  </si>
  <si>
    <t>18798024190</t>
  </si>
  <si>
    <t>2007年9月-2010年7月桐梓二中学生 2010年9月-2014年7月贵州师范大学电子商务专业学生 2015年9月-2018年7月贵州师范大学思想政治教育专业学生</t>
  </si>
  <si>
    <t>520128377227</t>
  </si>
  <si>
    <t>02450</t>
  </si>
  <si>
    <t>汪府相</t>
  </si>
  <si>
    <t>522728198702280030</t>
  </si>
  <si>
    <t>19870228</t>
  </si>
  <si>
    <t>贵州罗甸</t>
  </si>
  <si>
    <t>罗甸县住建局</t>
  </si>
  <si>
    <t>13765760706</t>
  </si>
  <si>
    <t>2002.7-2006.7罗甸县民族中学 2006.7-2010.7贵州师范大学 2010.8-2011.7罗甸县教育局 2011.7至今罗甸县住建局</t>
  </si>
  <si>
    <t>520128371818</t>
  </si>
  <si>
    <t>02452</t>
  </si>
  <si>
    <t>覃红春</t>
  </si>
  <si>
    <t>522632198708180566</t>
  </si>
  <si>
    <t>贵州省贵阳市观山湖区龙潭春天小区</t>
  </si>
  <si>
    <t>法律硕士专业</t>
  </si>
  <si>
    <t>中国政法大学</t>
  </si>
  <si>
    <t>法律职业资格证（A）</t>
  </si>
  <si>
    <t>13639007530</t>
  </si>
  <si>
    <t>200209-200506榕江一中 200509-200907贵州民族大学 201009-201307中国政法大学 201307-201807中国建设银行</t>
  </si>
  <si>
    <t>520128373904</t>
  </si>
  <si>
    <t>02453</t>
  </si>
  <si>
    <t>罗乾熊</t>
  </si>
  <si>
    <t>522427199406256011</t>
  </si>
  <si>
    <t>贵州省威宁县蓝天学校</t>
  </si>
  <si>
    <t>15285079134</t>
  </si>
  <si>
    <t>2008年9月至2011年7月就读于贵州省威宁县中水中学 2011年9月至2015年7月就读于贵州师范大学求是学院 2015年9月至2018年6月就职于贵州省威宁县蓝天学校 2018年6月至今待业</t>
  </si>
  <si>
    <t>520128377302</t>
  </si>
  <si>
    <t>02456</t>
  </si>
  <si>
    <t>张菊</t>
  </si>
  <si>
    <t>522401198212149041</t>
  </si>
  <si>
    <t>19821214</t>
  </si>
  <si>
    <t>200812</t>
  </si>
  <si>
    <t>20110712</t>
  </si>
  <si>
    <t>64005238@qq.com</t>
  </si>
  <si>
    <t>15085359889</t>
  </si>
  <si>
    <t>2016.7-至今待业</t>
  </si>
  <si>
    <t>2002.9-2005.7毕节市第六中学 2005.9-2009.7贵州师范大学 2011.7-2012.3毕节市物价局 2012.8-2016.6重庆能源（贵州）煤电有限公司</t>
  </si>
  <si>
    <t>520128372225</t>
  </si>
  <si>
    <t>02457</t>
  </si>
  <si>
    <t>周同</t>
  </si>
  <si>
    <t>52242819940228082X</t>
  </si>
  <si>
    <t>贵州大学机械学院</t>
  </si>
  <si>
    <t>贵州富贵康精密电子有限公司&amp;nbsp；</t>
  </si>
  <si>
    <t>18798713927</t>
  </si>
  <si>
    <t>2009.9-2012.7 赫章一中 2012.9-2016.7 贵州大学机械工程学院 2016.7-2017.5 惠州市开蒙实业有限公司 QE 2017.5-至今 贵州富贵康精密电子有限公司&amp;nbsp； 工业工程师|（IE）</t>
  </si>
  <si>
    <t>520128375609</t>
  </si>
  <si>
    <t>02458</t>
  </si>
  <si>
    <t>胡远强</t>
  </si>
  <si>
    <t>411524198610070519</t>
  </si>
  <si>
    <t>华东交通大学</t>
  </si>
  <si>
    <t>纳雍县税务局</t>
  </si>
  <si>
    <t>13618515303</t>
  </si>
  <si>
    <t>符合考试条件，单位同意报考。</t>
  </si>
  <si>
    <t>2002年9月-2005年7月河南省商城县上石桥高中 2005年9月-2009年7月华东交通大学人文社会科学学院公共事业管理系 2010年9月至今纳雍县税务局</t>
  </si>
  <si>
    <t>520128373529</t>
  </si>
  <si>
    <t>02460</t>
  </si>
  <si>
    <t>唐泓椤</t>
  </si>
  <si>
    <t>522622198906270025</t>
  </si>
  <si>
    <t>19890627</t>
  </si>
  <si>
    <t>tanghl27@163.com</t>
  </si>
  <si>
    <t>15085971342</t>
  </si>
  <si>
    <t>200309-200707黄平民族中学就读； 200709-200807贵州民族学院预科教育学院就读； 200809-201207贵州财经大学会计学专业就读； 201207-201807中国农业银行股份有限公司贵阳金穗支行客户经理</t>
  </si>
  <si>
    <t>520128371227</t>
  </si>
  <si>
    <t>02461</t>
  </si>
  <si>
    <t>丁国瑞</t>
  </si>
  <si>
    <t>411481199108268737</t>
  </si>
  <si>
    <t>河南省永城市</t>
  </si>
  <si>
    <t>郑州轻工业学院</t>
  </si>
  <si>
    <t>2368345235@</t>
  </si>
  <si>
    <t>18739940756</t>
  </si>
  <si>
    <t>2008年9月-2011年7月永城市实验高级中学上学； 2011年9月-2015年6月郑州轻工业学院上学； 2015年7月-2017年6月开封空分集团有限公司上班； 2017年6月-2018年7月同方知网（北京）技术有限公司贵州分公司上班。</t>
  </si>
  <si>
    <t>520128372923</t>
  </si>
  <si>
    <t>02463</t>
  </si>
  <si>
    <t>黄蓉</t>
  </si>
  <si>
    <t>522321199306200025</t>
  </si>
  <si>
    <t>15186350620</t>
  </si>
  <si>
    <t>201009至201207毕业于兴义市第五中学，201209就读贵州大学自考本科行政管理学专业，201603在兴义市桔山街道办事处党政办临聘工作人员，201703在黔西南州设计院行政科临聘工作人员。</t>
  </si>
  <si>
    <t>520128371321</t>
  </si>
  <si>
    <t>02464</t>
  </si>
  <si>
    <t>徐小凤</t>
  </si>
  <si>
    <t>522224198812123826</t>
  </si>
  <si>
    <t>19881212</t>
  </si>
  <si>
    <t>贵阳市第二人民医院</t>
  </si>
  <si>
    <t>护士执业证书</t>
  </si>
  <si>
    <t>461187542@qq.com</t>
  </si>
  <si>
    <t>15286040271</t>
  </si>
  <si>
    <t>2006-2009就读于石阡中学 2009-2013就读于遵义医学院 2013至今工作于贵阳市第二人民医院</t>
  </si>
  <si>
    <t>520128371024</t>
  </si>
  <si>
    <t>02465</t>
  </si>
  <si>
    <t>钟万宇</t>
  </si>
  <si>
    <t>522423199001300015</t>
  </si>
  <si>
    <t>19900130</t>
  </si>
  <si>
    <t>15519107718</t>
  </si>
  <si>
    <t>2012年6月年毕业于黔西一中，2012年10月至2016年7月毕业于贵州民族大学建筑工程学院土木工程专业。</t>
  </si>
  <si>
    <t>520128371027</t>
  </si>
  <si>
    <t>02467</t>
  </si>
  <si>
    <t>秦成艳</t>
  </si>
  <si>
    <t>522229198901112442</t>
  </si>
  <si>
    <t>19890111</t>
  </si>
  <si>
    <t>18083208548</t>
  </si>
  <si>
    <t>2006年09-2009年07月就读于贵州省铜仁市松桃苗族自治县孟溪中学 2009年09月-2013年07月就读于贵州师范大学 2015年8月至今就职于铜仁幼儿师范高等专科学校</t>
  </si>
  <si>
    <t>520128375214</t>
  </si>
  <si>
    <t>02470</t>
  </si>
  <si>
    <t>李明丽</t>
  </si>
  <si>
    <t>532502198605170320</t>
  </si>
  <si>
    <t>19860517</t>
  </si>
  <si>
    <t>云南红河州开远市</t>
  </si>
  <si>
    <t>语言学及应用语言学</t>
  </si>
  <si>
    <t>云南省开远市小龙潭镇人民政府</t>
  </si>
  <si>
    <t>20120923</t>
  </si>
  <si>
    <t>高级中学教师资格证（语文）</t>
  </si>
  <si>
    <t>18313349618</t>
  </si>
  <si>
    <t>现任云南省开远市小龙潭镇党委委员、宣传委员、人大副主席（兼）、镇团委书记、党办主任（乡科级副职）。</t>
  </si>
  <si>
    <t>2003年9月—2005年6月云南省开远市第一中学高中；2005年9月—2009年6月海南琼州学院汉语言文学专业；2009年9月—2012年6月在云南师范大学语言学及应用语言学专业。2012年—今云南省开远市小龙潭镇人民政府工作。</t>
  </si>
  <si>
    <t>520128377825</t>
  </si>
  <si>
    <t>02476</t>
  </si>
  <si>
    <t>522127199106124512</t>
  </si>
  <si>
    <t>199106</t>
  </si>
  <si>
    <t>中国革命史与中国共产党党史</t>
  </si>
  <si>
    <t>1007013486@qq.com</t>
  </si>
  <si>
    <t>13765147290</t>
  </si>
  <si>
    <t>2007.9-2011.6贵州省凤冈县第一中学学习 2011.9-2015.6湘潭大学历史系学习 2015.7-2015.12德邦物流东莞事业部工作 2016.3-2017.9贵州省生产力促进中心工作</t>
  </si>
  <si>
    <t>520128370603</t>
  </si>
  <si>
    <t>02477</t>
  </si>
  <si>
    <t>黄昕</t>
  </si>
  <si>
    <t>520103198708116766</t>
  </si>
  <si>
    <t>19870811</t>
  </si>
  <si>
    <t>贵州银行</t>
  </si>
  <si>
    <t>中级经济师、高等学校教师资格证、高级中学教师资格证</t>
  </si>
  <si>
    <t>huangxin811@126.com</t>
  </si>
  <si>
    <t>15285559621</t>
  </si>
  <si>
    <t>国家普通话二甲、全国计算机二级、CET-4、国家涉外秘书四级、2010年聘为《贵州邮政金融》编辑部编辑，2017年成为贵阳分行首批内训师；2017年入选贵州银行文秘宣传人才库，2017年获得上海票据交易所交易员资格证。</t>
  </si>
  <si>
    <t>2002.9至2005.7贵阳二中学生 2005.9至2009.7海南师范大学学生 2009.7至2011.1海南科技职业技术学院教师 2011.1至2013.2中国邮政储蓄银行秘书 2013.2至今贵州银行公司业务客户经理</t>
  </si>
  <si>
    <t>520128374030</t>
  </si>
  <si>
    <t>02482</t>
  </si>
  <si>
    <t>骆鹏程</t>
  </si>
  <si>
    <t>530322199406071036</t>
  </si>
  <si>
    <t>能源与动力工程</t>
  </si>
  <si>
    <t>昆明滇池国家旅游度假区管委会（见习）</t>
  </si>
  <si>
    <t>20160707</t>
  </si>
  <si>
    <t>15198917298</t>
  </si>
  <si>
    <t>2009.09-2012.06陆良县第一中学 2012.09-2016.07合肥工业大学 2016.07-2017.02云内动力股份有限公司 2017.02-2017.08陆良盛世文化传媒 2017.09-2017.07昆明滇池度假区管委会（见习岗）</t>
  </si>
  <si>
    <t>520128371125</t>
  </si>
  <si>
    <t>02484</t>
  </si>
  <si>
    <t>龙维</t>
  </si>
  <si>
    <t>52222919920414163X</t>
  </si>
  <si>
    <t>19920414</t>
  </si>
  <si>
    <t>贵州省铜仁市松桃县</t>
  </si>
  <si>
    <t>20160415</t>
  </si>
  <si>
    <t>1115208385@qq.com</t>
  </si>
  <si>
    <t>18285403563</t>
  </si>
  <si>
    <t>1、2008年09月-12年07月，就读于贵州省松桃县第二中学（文科）2、12年09月-16年07月，就读于黔南民族师范学院美术学院艺术设计专业（本科）3、16年4月-18年7月，就职于黔南州铭道装饰设计工程有限公司设计师岗位。</t>
  </si>
  <si>
    <t>520128376820</t>
  </si>
  <si>
    <t>02485</t>
  </si>
  <si>
    <t>侯俊波</t>
  </si>
  <si>
    <t>522132198810302294</t>
  </si>
  <si>
    <t>19881030</t>
  </si>
  <si>
    <t>贵州省遵义市汇川区</t>
  </si>
  <si>
    <t>20120810</t>
  </si>
  <si>
    <t>18798118418</t>
  </si>
  <si>
    <t>工作经历： 2012.08-2013.07仁怀市喜头镇人民政府大学生西部志愿者 2013.08-2015.05仁怀市三合镇人民政府工作人员 2015.05从仁怀市三合镇人民政府辞职</t>
  </si>
  <si>
    <t>2004.09-2007.06习水县第一中学学生 2007.09-2008.06遵义县第一中学学生 2008.09-2012.07贵州师范大学学生 2012.08-2015.05仁怀市喜头镇及仁怀市三合镇人民政府工作人员</t>
  </si>
  <si>
    <t>520128374912</t>
  </si>
  <si>
    <t>02486</t>
  </si>
  <si>
    <t>胡甫</t>
  </si>
  <si>
    <t>522322199205150619</t>
  </si>
  <si>
    <t>18798775028</t>
  </si>
  <si>
    <t>2008年9月-2012年6月就读于贵州省兴仁县第一中学 2012年9月-2016年7月就读于贵州师范大学</t>
  </si>
  <si>
    <t>520128374820</t>
  </si>
  <si>
    <t>02488</t>
  </si>
  <si>
    <t>翟吉鹏</t>
  </si>
  <si>
    <t>520103199405272811</t>
  </si>
  <si>
    <t>19940527</t>
  </si>
  <si>
    <t>建筑电气与智能化</t>
  </si>
  <si>
    <t>花溪区住房和城乡建设局</t>
  </si>
  <si>
    <t>15122086520</t>
  </si>
  <si>
    <t>2008年-2012年就读于贵阳市清华中学 2012年-2016年就读于天津城建大学 2016年7月-2017年12月就业于北京城建集团第六有限责任公司 2017年12月至今就业于花溪区住房和城乡建设局</t>
  </si>
  <si>
    <t>520128377929</t>
  </si>
  <si>
    <t>02489</t>
  </si>
  <si>
    <t>罗雄</t>
  </si>
  <si>
    <t>522424199204030015</t>
  </si>
  <si>
    <t>19920403</t>
  </si>
  <si>
    <t>20150420</t>
  </si>
  <si>
    <t>18085708695</t>
  </si>
  <si>
    <t>2007年9月至2010年7月在贵州省金沙县第一中学就读高中； 2010年9月至2014年7月在贵州大学自动化专业就读本科； 2015年4月至2018年5月在三峡能源集团有限公司从事行政管理工作； 2018年5月至今待业。</t>
  </si>
  <si>
    <t>520128371727</t>
  </si>
  <si>
    <t>02490</t>
  </si>
  <si>
    <t>龙倩</t>
  </si>
  <si>
    <t>522423198902030425</t>
  </si>
  <si>
    <t>四川外语学院重庆南方翻译学院</t>
  </si>
  <si>
    <t>20120728</t>
  </si>
  <si>
    <t>253023809@qq.com</t>
  </si>
  <si>
    <t>15599184678</t>
  </si>
  <si>
    <t>2012年7月至2017年2月在贵州鸿皓科技职业学校工作，满足报考职位要求。</t>
  </si>
  <si>
    <t>2005.09-2008.07贵州省黔西县第一中学就读高中 2008.09-2012.07四川外语学院重庆南方翻译学院就读大学 2012.07-2017.02贵州鸿晧科技职业学校就职日语老师兼班主任以及教务工作</t>
  </si>
  <si>
    <t>520128370610</t>
  </si>
  <si>
    <t>02491</t>
  </si>
  <si>
    <t>闵钰婷</t>
  </si>
  <si>
    <t>522725199509050044</t>
  </si>
  <si>
    <t>19950905</t>
  </si>
  <si>
    <t>贵阳市花溪区</t>
  </si>
  <si>
    <t>1039562031@qq.com</t>
  </si>
  <si>
    <t>14785426308</t>
  </si>
  <si>
    <t>2009年9月——2012月9月就读于瓮安中学 2012年9月——2016年7月就读于贵州民族大学音乐舞蹈学院音乐表演系 2016年7月——至今待业</t>
  </si>
  <si>
    <t>520128375912</t>
  </si>
  <si>
    <t>02493</t>
  </si>
  <si>
    <t>代曼曼</t>
  </si>
  <si>
    <t>411481199104206328</t>
  </si>
  <si>
    <t>艺术设计视觉传达设计</t>
  </si>
  <si>
    <t>安阳工学院</t>
  </si>
  <si>
    <t>952987960@qq.com</t>
  </si>
  <si>
    <t>18737802230</t>
  </si>
  <si>
    <t>2008年9月-2012年7月永城市实验高级中学读书； 2012年9月-2016年7月安阳工学院读书； 2016年7月-2017年7月开封市小红马少儿美术培训中心工作； 2017年7月-2018年7月贵阳市百花坪小学工作。</t>
  </si>
  <si>
    <t>520128371920</t>
  </si>
  <si>
    <t>02494</t>
  </si>
  <si>
    <t>吴璨</t>
  </si>
  <si>
    <t>52263319890521002X</t>
  </si>
  <si>
    <t>19890521</t>
  </si>
  <si>
    <t>贵州省从江县第一民族中学</t>
  </si>
  <si>
    <t>15185104175</t>
  </si>
  <si>
    <t>200409-200707就读于黔东南州民族高级中学 200907-201307就读于贵州师范大学 201309至今就职于贵州省从江县第一民族中学</t>
  </si>
  <si>
    <t>520128375423</t>
  </si>
  <si>
    <t>02495</t>
  </si>
  <si>
    <t>周江</t>
  </si>
  <si>
    <t>52242219841015015X</t>
  </si>
  <si>
    <t>19841015</t>
  </si>
  <si>
    <t>贵州省七星关区</t>
  </si>
  <si>
    <t>200901</t>
  </si>
  <si>
    <t>毕节市通信指挥调度管理中心</t>
  </si>
  <si>
    <t>20020901</t>
  </si>
  <si>
    <t>15885281416</t>
  </si>
  <si>
    <t>具有本科学历。截止2018年7月有2年以上工作经历。</t>
  </si>
  <si>
    <t>1999.9-2002.7就读于黔西县中等师范学校。 2002.9－2012.9大方县大方镇金星小学教师。 2012.12－2014.12七星关区金融办工作员。 2015.1至今毕节市通信指挥调度管理中心工作员。</t>
  </si>
  <si>
    <t>520128371903</t>
  </si>
  <si>
    <t>02496</t>
  </si>
  <si>
    <t>周蝶</t>
  </si>
  <si>
    <t>522529199005243621</t>
  </si>
  <si>
    <t>19900524</t>
  </si>
  <si>
    <t>贵州省镇宁县</t>
  </si>
  <si>
    <t>镇宁县同景公司</t>
  </si>
  <si>
    <t>15329334038</t>
  </si>
  <si>
    <t>2006年9月-2010年6月，就读安顺市第二高级中学 2010年9月-2014年6月，就读海南大学 2016年7月至今，于镇宁县同景公司工作</t>
  </si>
  <si>
    <t>520128377330</t>
  </si>
  <si>
    <t>02498</t>
  </si>
  <si>
    <t>王滕江</t>
  </si>
  <si>
    <t>522401198706158677</t>
  </si>
  <si>
    <t>19870615</t>
  </si>
  <si>
    <t>贵州省龙里县冠山街道环北路</t>
  </si>
  <si>
    <t>1184939060@qq.com</t>
  </si>
  <si>
    <t>18302664115，18685340779</t>
  </si>
  <si>
    <t>2007.09-2009.07贵州省毕节市山城学校补习高三；2013.07-2014.08在家待业。有3年工作经历，现在无工作单位。</t>
  </si>
  <si>
    <t>2004.09-2009.07大方云贵中学读高中；2009.09-2013.07兴义民族师范学院读本科；2014.08-2015.08贵州省龙里县龙山镇政府工作；2015.08-2017.09贵州省龙里县总工会工作；2017.09.01辞职至今备考待业。</t>
  </si>
  <si>
    <t>520128378208</t>
  </si>
  <si>
    <t>02502</t>
  </si>
  <si>
    <t>孟大凯</t>
  </si>
  <si>
    <t>522427199405140439</t>
  </si>
  <si>
    <t>199405104</t>
  </si>
  <si>
    <t>贵州省威宁县草海镇陕桥村建林组</t>
  </si>
  <si>
    <t>18785021513</t>
  </si>
  <si>
    <t>高中期间连任三年班长，学习成绩优秀，团结同学，领导能力强。 大学期间积极参加社会活动，拿过贵阳学院首届汉字听写大会冠军，校学生会优秀干事，拿过国家励志奖学金等。</t>
  </si>
  <si>
    <t>520128376112</t>
  </si>
  <si>
    <t>02503</t>
  </si>
  <si>
    <t>向鑫</t>
  </si>
  <si>
    <t>522223199004273218</t>
  </si>
  <si>
    <t>贵州民族大学美术学院</t>
  </si>
  <si>
    <t>贵阳市第一强制隔离戒毒所</t>
  </si>
  <si>
    <t>20150722</t>
  </si>
  <si>
    <t>xiang724801172@qq.com</t>
  </si>
  <si>
    <t>18798016329</t>
  </si>
  <si>
    <t>2006.09一2010.07就读于玉屏民族中学 2010.09一2015.07就读于贵州民族大学 2015.07—至今工作于贵阳市第一强制隔离戒毒所</t>
  </si>
  <si>
    <t>520128370116</t>
  </si>
  <si>
    <t>02504</t>
  </si>
  <si>
    <t>522221198510094944</t>
  </si>
  <si>
    <t>武汉纺织大学</t>
  </si>
  <si>
    <t>广东星艺装饰集团贵州有限公司</t>
  </si>
  <si>
    <t>18786775527</t>
  </si>
  <si>
    <t>2001年9月—2004年6月铜仁市民族中学 2006年9月—2010年6月武汉纺织大学 2010年10月—至今广东星艺集团贵州有限公司</t>
  </si>
  <si>
    <t>520128375305</t>
  </si>
  <si>
    <t>02505</t>
  </si>
  <si>
    <t>詹芳明</t>
  </si>
  <si>
    <t>522401198912108232</t>
  </si>
  <si>
    <t>19891210</t>
  </si>
  <si>
    <t>517749848@qq.com</t>
  </si>
  <si>
    <t>18286128808</t>
  </si>
  <si>
    <t>2008.09-2011.07毕节实验高中 2011.09-2015.07贵州财经大学 2015.08-至今待业</t>
  </si>
  <si>
    <t>520128375801</t>
  </si>
  <si>
    <t>02506</t>
  </si>
  <si>
    <t>肖妍</t>
  </si>
  <si>
    <t>520112198801042227</t>
  </si>
  <si>
    <t>贵州省贵阳市小河区长江路416号A5栋3单元2楼1号</t>
  </si>
  <si>
    <t>贵阳悦宝园早教中心</t>
  </si>
  <si>
    <t>460658916@qq.com</t>
  </si>
  <si>
    <t>13639047273</t>
  </si>
  <si>
    <t>200309-200606就读于贵州师大附中高中 200709-201106就读于福建国立华侨大学信息管理与信息系统本科 201109-201406就读于贵州师范大学教育学原理硕士 201411-201805在贵阳悦宝园早教中心担任教学主管</t>
  </si>
  <si>
    <t>520128378121</t>
  </si>
  <si>
    <t>02507</t>
  </si>
  <si>
    <t>陈跃坤</t>
  </si>
  <si>
    <t>522132199306080076</t>
  </si>
  <si>
    <t>19930608</t>
  </si>
  <si>
    <t>长顺县安全生产监督管理局</t>
  </si>
  <si>
    <t>20140413</t>
  </si>
  <si>
    <t>14708549368</t>
  </si>
  <si>
    <t>2010年毕业于习水县第三中学；2013年毕业于贵州师范学院；2014年于长顺县安监局参加工作（事业编制）；2016年至今为长顺县安委办办公室、安监局办公室负责人，工会副主席</t>
  </si>
  <si>
    <t>520128373525</t>
  </si>
  <si>
    <t>02508</t>
  </si>
  <si>
    <t>杨真洪</t>
  </si>
  <si>
    <t>520203199001142039</t>
  </si>
  <si>
    <t>六枝特区职业技术学校（外聘教师）</t>
  </si>
  <si>
    <t>20150906</t>
  </si>
  <si>
    <t>745042687@qq.com</t>
  </si>
  <si>
    <t>13648588194</t>
  </si>
  <si>
    <t>2008年9月至2011年7月六盘水市第二中学 2011年9月至2015年7月广东肇庆学院 2015年9月至今六枝特区职业技术学校（外聘教师）</t>
  </si>
  <si>
    <t>520128371801</t>
  </si>
  <si>
    <t>02510</t>
  </si>
  <si>
    <t>邹杰</t>
  </si>
  <si>
    <t>522401199211180412</t>
  </si>
  <si>
    <t>北京化工大学</t>
  </si>
  <si>
    <t>七星关区财政局</t>
  </si>
  <si>
    <t>20160815</t>
  </si>
  <si>
    <t>1048561940@qq.com</t>
  </si>
  <si>
    <t>15519375747</t>
  </si>
  <si>
    <t>2018—2011年就读于毕节二中； 2011—2015年就读于北京化工大学； 2015—2016年待业； 2016年至今就职于七星关区财政局。</t>
  </si>
  <si>
    <t>520128375903</t>
  </si>
  <si>
    <t>02511</t>
  </si>
  <si>
    <t>谢小鹏</t>
  </si>
  <si>
    <t>522425198803150053</t>
  </si>
  <si>
    <t>贵州省织金县城关镇花红村磨子组</t>
  </si>
  <si>
    <t>中央民族大学</t>
  </si>
  <si>
    <t>毕节幼儿师范高等专科学校</t>
  </si>
  <si>
    <t>664909981@qq.com</t>
  </si>
  <si>
    <t>17585484751</t>
  </si>
  <si>
    <t>200609-200907贵州省织金县第二中学学生 200909-201307中央民族大学学生 201407-201607贵阳中策装饰有限公司设计师 201607-201807毕节幼儿师范高等专科学校教师（合同制）</t>
  </si>
  <si>
    <t>520128371008</t>
  </si>
  <si>
    <t>02514</t>
  </si>
  <si>
    <t>张小桃</t>
  </si>
  <si>
    <t>522601199101205421</t>
  </si>
  <si>
    <t>19910120</t>
  </si>
  <si>
    <t>18685551170</t>
  </si>
  <si>
    <t>2008.09-2011.07就读于贵州省凯里市第三中学高中 2011.09-2015.07就读于贵州省遵义师范学院本科 2015.09-2018.07就读于广西师范大学研究生</t>
  </si>
  <si>
    <t>520128376903</t>
  </si>
  <si>
    <t>02515</t>
  </si>
  <si>
    <t>谢伟</t>
  </si>
  <si>
    <t>522127199401166010</t>
  </si>
  <si>
    <t>19940116</t>
  </si>
  <si>
    <t>贵州公路开发有限责任公司遵义营运管理中心</t>
  </si>
  <si>
    <t>20171201</t>
  </si>
  <si>
    <t>15348654167@qq.com</t>
  </si>
  <si>
    <t>15120207763</t>
  </si>
  <si>
    <t>2009.09-2012.07凤冈县第一中学2013.09.01-2017.07.01贵州民族大学2016.07-2016.08中国水利水电第八工程局有限公司施工项目实习2017.12-至今贵州省公路开发有限责任公司遵义营运中心养护工程部工作人员</t>
  </si>
  <si>
    <t>520128377408</t>
  </si>
  <si>
    <t>02517</t>
  </si>
  <si>
    <t>史册</t>
  </si>
  <si>
    <t>520112199407190023</t>
  </si>
  <si>
    <t>19940719</t>
  </si>
  <si>
    <t>广东省深圳市南山区</t>
  </si>
  <si>
    <t>深圳大学</t>
  </si>
  <si>
    <t>13632871101</t>
  </si>
  <si>
    <t>应届毕业生</t>
  </si>
  <si>
    <t>2010-2013于贵阳市新世界国际学校就读高中 2013-2018于深圳大学建筑与城市规划学院就读</t>
  </si>
  <si>
    <t>520128371223</t>
  </si>
  <si>
    <t>02518</t>
  </si>
  <si>
    <t>龙新美</t>
  </si>
  <si>
    <t>522628198808295622</t>
  </si>
  <si>
    <t>614919884@qq.com</t>
  </si>
  <si>
    <t>15285035686</t>
  </si>
  <si>
    <t>2005-2007年贵州省锦屏中学 2007-2011年桂林电子科技大学会计学 2011-2014年国泰君安证券公司贵州分公司证券经纪人 2015-至今贵州工商职业学院会计学院专职教师</t>
  </si>
  <si>
    <t>520128375017</t>
  </si>
  <si>
    <t>02520</t>
  </si>
  <si>
    <t>王庆琴</t>
  </si>
  <si>
    <t>522425199002274827</t>
  </si>
  <si>
    <t>贵州省遵义县团溪镇白果村白果组</t>
  </si>
  <si>
    <t>中京华（北京）工程咨询有限公司贵州分公司</t>
  </si>
  <si>
    <t>233149282@qq.com</t>
  </si>
  <si>
    <t>13985597399</t>
  </si>
  <si>
    <t>2007年09月——2011年06月贵州省清镇市第一中学 2011年09月——2015年06月天津商业大学 2015年07月——2016年04月中铁吉达房地产开发有限公司 2017年04月——至今中京华（北京）工程咨询有限公司贵州分公司</t>
  </si>
  <si>
    <t>520128372624</t>
  </si>
  <si>
    <t>02521</t>
  </si>
  <si>
    <t>况婧</t>
  </si>
  <si>
    <t>522428198708150046</t>
  </si>
  <si>
    <t>19870815</t>
  </si>
  <si>
    <t>机械工程及其自动化</t>
  </si>
  <si>
    <t>中国振华电子集团宇光电工有限公司</t>
  </si>
  <si>
    <t>13595034687</t>
  </si>
  <si>
    <t>2002年8月——2006年6月赫章县第一中学学生 2006年8月——2010年6月天津理工大学学生 2010年7月——至今中国振华电子集团宇光电工有限公司技术员</t>
  </si>
  <si>
    <t>520128376229</t>
  </si>
  <si>
    <t>02522</t>
  </si>
  <si>
    <t>张玉婷</t>
  </si>
  <si>
    <t>42011119891015552X</t>
  </si>
  <si>
    <t>19891015</t>
  </si>
  <si>
    <t>湖北武汉</t>
  </si>
  <si>
    <t>中国少数民族经济</t>
  </si>
  <si>
    <t>249113053@qq.com</t>
  </si>
  <si>
    <t>18153116035</t>
  </si>
  <si>
    <t>2012.09-2013.02于中南民族大学担任研究生辅导员助理，负责研究生院学生培养的相关工作。 2015.7-2018.4担任中国建设银行专职大堂经理，负责识别客户、分流客户、引导客户。</t>
  </si>
  <si>
    <t>200609-200806就读武汉洪山高级中学 200809-201206就读武汉长江工商学院 201209-201506就读中南民族大学</t>
  </si>
  <si>
    <t>520128377405</t>
  </si>
  <si>
    <t>02523</t>
  </si>
  <si>
    <t>邹金刚</t>
  </si>
  <si>
    <t>522126198701281538</t>
  </si>
  <si>
    <t>19870128</t>
  </si>
  <si>
    <t>贵州省黔南州长顺县</t>
  </si>
  <si>
    <t>河南理工大学</t>
  </si>
  <si>
    <t>长顺县环境保护局</t>
  </si>
  <si>
    <t>20111018</t>
  </si>
  <si>
    <t>18275262500</t>
  </si>
  <si>
    <t>全日制普通高等学校毕业</t>
  </si>
  <si>
    <t>2004.9-2007.7贵州省务川中学 2007.9-2011.7河南理工大学环境工程专业 2011.10-至今长顺县环境保护局工作员</t>
  </si>
  <si>
    <t>520128374109</t>
  </si>
  <si>
    <t>02524</t>
  </si>
  <si>
    <t>田子文</t>
  </si>
  <si>
    <t>522422199309034423</t>
  </si>
  <si>
    <t>18334260145</t>
  </si>
  <si>
    <t>008.7-2011.7:贵州省大方县第一中学 2011.9-2015.7:甘肃省西北民族大学 2015.8-2018.7：大方县怡心旅馆</t>
  </si>
  <si>
    <t>520128373411</t>
  </si>
  <si>
    <t>02526</t>
  </si>
  <si>
    <t>陈龙娟</t>
  </si>
  <si>
    <t>510112198804073027</t>
  </si>
  <si>
    <t>19880407</t>
  </si>
  <si>
    <t>贵州贵安商贸投资有限公司</t>
  </si>
  <si>
    <t>中学教师资格证</t>
  </si>
  <si>
    <t>879246232@qq.com</t>
  </si>
  <si>
    <t>18084266686</t>
  </si>
  <si>
    <t>2004.09-2007.06成都市龙泉驿区第一中学 2007.09-2011.07贵州师范大学 2014.03-2017.06贵州睿辉投资有限公司客服经理、行政人事经理 2017.11-贵州贵安商贸投资有限公司党政办公室工作人员</t>
  </si>
  <si>
    <t>520128373812</t>
  </si>
  <si>
    <t>02529</t>
  </si>
  <si>
    <t>顾庆飞</t>
  </si>
  <si>
    <t>520123199206235423</t>
  </si>
  <si>
    <t>贵州大学外国语学院</t>
  </si>
  <si>
    <t>20160321</t>
  </si>
  <si>
    <t>18285116181</t>
  </si>
  <si>
    <t>目前原工作已辞职，待业中</t>
  </si>
  <si>
    <t>2007年9月—2010年6月贵阳市修文中学 2010年9月—2011年6月贵阳市扎佐中学 2011年9月—2015年7月贵州大学 2016年3月21日—2017年11月15日修文县大石布依族乡计生办人员 2017年11月18日-2018年3月9日贵阳富力地产</t>
  </si>
  <si>
    <t>520128370905</t>
  </si>
  <si>
    <t>02531</t>
  </si>
  <si>
    <t>陈晓丹</t>
  </si>
  <si>
    <t>522425199111183924</t>
  </si>
  <si>
    <t>19911118</t>
  </si>
  <si>
    <t>贵州织金县</t>
  </si>
  <si>
    <t>陕西中医学院</t>
  </si>
  <si>
    <t>毕节市食品药品检验所</t>
  </si>
  <si>
    <t>18685139597</t>
  </si>
  <si>
    <t>2006.09-2009.06贵州省织金县第一中学就读 2009.09-2010.06贵州省织金县第四中学就读 2010.09-2014.07陕西中医学院药学院药物制剂专业就读 2016.04-至今毕节市食品药品检验所工作</t>
  </si>
  <si>
    <t>520128372501</t>
  </si>
  <si>
    <t>02533</t>
  </si>
  <si>
    <t>522225198712116086</t>
  </si>
  <si>
    <t>465832385@qq.com</t>
  </si>
  <si>
    <t>15286067800</t>
  </si>
  <si>
    <t>200309-200607思南县民族中学学生 200609-201007遵义医学院学生 201009-201108德江县人民医院护士 201109-201712贵州医科大学神奇民族医药学院护理学教师</t>
  </si>
  <si>
    <t>520128370911</t>
  </si>
  <si>
    <t>02537</t>
  </si>
  <si>
    <t>曾勇</t>
  </si>
  <si>
    <t>522423198611039630</t>
  </si>
  <si>
    <t>19861103</t>
  </si>
  <si>
    <t>中航5707深圳毅高达电子有限公司深圳拓越科技有限公司</t>
  </si>
  <si>
    <t>20110708</t>
  </si>
  <si>
    <t>15186991686</t>
  </si>
  <si>
    <t>200409-200707黔西县读高中200709-201107沈阳航空航天大学201107-201204中航集团5707任技术员201205-2013深圳毅高达电子有限公司任工程师201307-201612深圳拓越科技有限公司任自动化工程师</t>
  </si>
  <si>
    <t>520128373318</t>
  </si>
  <si>
    <t>02539</t>
  </si>
  <si>
    <t>吴正谷</t>
  </si>
  <si>
    <t>522633198706099015</t>
  </si>
  <si>
    <t>19870609</t>
  </si>
  <si>
    <t>南昌大学</t>
  </si>
  <si>
    <t>贵州省从江县宰便镇摆利村民委员会</t>
  </si>
  <si>
    <t>18386636121</t>
  </si>
  <si>
    <t>200809-201106从江一中学生； 201109-201506南昌大学学习； 201606-201702从江县市监局宰便分局办事员； 201702-201807从江县宰便镇摆利村民委员会主任； 201807-宰便镇扶贫工作站工作员、摆利村民委主任。</t>
  </si>
  <si>
    <t>520128374603</t>
  </si>
  <si>
    <t>02540</t>
  </si>
  <si>
    <t>蒋丹</t>
  </si>
  <si>
    <t>52242519891204302X</t>
  </si>
  <si>
    <t>19891204</t>
  </si>
  <si>
    <t>绫致时装（天津）有限公司</t>
  </si>
  <si>
    <t>20140126</t>
  </si>
  <si>
    <t>965413847@qq.com</t>
  </si>
  <si>
    <t>15285196589</t>
  </si>
  <si>
    <t>2014年1月26日-2017年9月1日就职于绫致时装（天津）有限公司，岗位零售助理（行政方向），能提供工作经验证明。</t>
  </si>
  <si>
    <t>2015.9-2019.7织金一中学生 2019.9-2013.7贵阳学院学生 2014.1-2017.9绫致时装（天津）有限公司零售助理（行政方向）</t>
  </si>
  <si>
    <t>520128372818</t>
  </si>
  <si>
    <t>02543</t>
  </si>
  <si>
    <t>刘涛</t>
  </si>
  <si>
    <t>522423199508150458</t>
  </si>
  <si>
    <t>19950815</t>
  </si>
  <si>
    <t>90556845@qq.com</t>
  </si>
  <si>
    <t>15085318327</t>
  </si>
  <si>
    <t>2010/9-2013/7黔西县第一中学 2013/9-2017/7贵州师范大学求是学院</t>
  </si>
  <si>
    <t>520128377829</t>
  </si>
  <si>
    <t>02545</t>
  </si>
  <si>
    <t>王家武</t>
  </si>
  <si>
    <t>520181198810050854</t>
  </si>
  <si>
    <t>恒大地产集团贵阳置业有限公司</t>
  </si>
  <si>
    <t>15285608813</t>
  </si>
  <si>
    <t>2006.9-2009.6清镇一中 2009.9-2013.6西北民族大学 2013.9-2015.2中铁二局 2015.3-2017.4贵州城市职业学院 2017.5-今恒大地产集团贵阳置业有限公司</t>
  </si>
  <si>
    <t>520128371226</t>
  </si>
  <si>
    <t>02546</t>
  </si>
  <si>
    <t>徐超</t>
  </si>
  <si>
    <t>520103198601090017</t>
  </si>
  <si>
    <t>19860109</t>
  </si>
  <si>
    <t>成都信息工程学院</t>
  </si>
  <si>
    <t>黔初建设201400291</t>
  </si>
  <si>
    <t>21327709@qq.com</t>
  </si>
  <si>
    <t>18275277311</t>
  </si>
  <si>
    <t>会开车，持有C1驾照，通过大学4级考试</t>
  </si>
  <si>
    <t>2001-2004贵阳市第六中学 2005-2009成都信息工程学院 2009-2015七冶博盛建筑安装工程有限责任公司 2015至今贵州贵安建设集团有限公司</t>
  </si>
  <si>
    <t>520128375513</t>
  </si>
  <si>
    <t>02547</t>
  </si>
  <si>
    <t>杨舒盛</t>
  </si>
  <si>
    <t>522622199603120016</t>
  </si>
  <si>
    <t>19960312</t>
  </si>
  <si>
    <t>416667077@qq.com</t>
  </si>
  <si>
    <t>18785023606</t>
  </si>
  <si>
    <t>2011-2014年就读于黄平民族中学曾担任课代表 2014-2018年7月就读于贵州理工学院</t>
  </si>
  <si>
    <t>520128372124</t>
  </si>
  <si>
    <t>02548</t>
  </si>
  <si>
    <t>彭小华</t>
  </si>
  <si>
    <t>52242619890510445X</t>
  </si>
  <si>
    <t>19890510</t>
  </si>
  <si>
    <t>贵州省纳雍县勺窝镇街上组</t>
  </si>
  <si>
    <t>15285077047</t>
  </si>
  <si>
    <t>2006年9月至2009年7月就读纳雍一中 2009年9月至2013年9月就读西北民族大学 2013年12月至2016年12月在纳雍缘中缘家宴馆工作 2017年2月至今在云岩区强制隔离戒毒所工作</t>
  </si>
  <si>
    <t>520128375230</t>
  </si>
  <si>
    <t>02549</t>
  </si>
  <si>
    <t>李文静</t>
  </si>
  <si>
    <t>522101198801110827</t>
  </si>
  <si>
    <t>中国邮政储蓄银行</t>
  </si>
  <si>
    <t>20101104</t>
  </si>
  <si>
    <t>271805062@qq.com</t>
  </si>
  <si>
    <t>13765844271</t>
  </si>
  <si>
    <t>2003年9月——2006年7月就读于遵义市第四中学 2006年9月——2010年7月就读于贵州财经学院 2010年11月——至今工作于中国邮政储蓄银行</t>
  </si>
  <si>
    <t>520128370211</t>
  </si>
  <si>
    <t>02550</t>
  </si>
  <si>
    <t>余文豪</t>
  </si>
  <si>
    <t>520203199001212818</t>
  </si>
  <si>
    <t>19900121</t>
  </si>
  <si>
    <t>六枝特区旅游文化开发投资有限责任公司</t>
  </si>
  <si>
    <t>18185881304</t>
  </si>
  <si>
    <t>200409至200907于六盘水市第二中学学习200909至201307于贵州民族大学学习201307至201506于六枝特区落别乡工作201507至201610于普定中等职业技术学校工作201611至今于六枝特区旅游文化开发投资有限责任公司工作</t>
  </si>
  <si>
    <t>520128373923</t>
  </si>
  <si>
    <t>02551</t>
  </si>
  <si>
    <t>夏万金</t>
  </si>
  <si>
    <t>522631199402038573</t>
  </si>
  <si>
    <t>19940203</t>
  </si>
  <si>
    <t>贵州省黎平县德化乡俾翁村四组</t>
  </si>
  <si>
    <t>18386777611</t>
  </si>
  <si>
    <t>2011.09-2014.06黎平县第一民族中学 2014.09-2018.07贵州民族大学人文科技学院</t>
  </si>
  <si>
    <t>520128376216</t>
  </si>
  <si>
    <t>02553</t>
  </si>
  <si>
    <t>杨顺尧</t>
  </si>
  <si>
    <t>522422198608183651</t>
  </si>
  <si>
    <t>19860818</t>
  </si>
  <si>
    <t>大方县顺德街道办事处</t>
  </si>
  <si>
    <t>20121220</t>
  </si>
  <si>
    <t>14785175949</t>
  </si>
  <si>
    <t>05.9-08.7在大方三中学习08.9-11.7在威海职业学院学习11.8-12.7在家待业12.8-12.11在百里杜鹃交通局工作12.12-13.11在大方镇人民政府工作13.3-16.1在贵州财经大学（函授）本科学习13.12-在顺德街道办事处村建站工作</t>
  </si>
  <si>
    <t>520128374823</t>
  </si>
  <si>
    <t>02554</t>
  </si>
  <si>
    <t>郭倩文</t>
  </si>
  <si>
    <t>522623199312184825</t>
  </si>
  <si>
    <t>19931218</t>
  </si>
  <si>
    <t>1182815642@qq.com</t>
  </si>
  <si>
    <t>18786142150</t>
  </si>
  <si>
    <t>2008年9月－－-2011年6月贵州省施秉县第一中学 2011年9月－－-2012年6月贵州省余庆县中学 2012年10月－－-2017年7月贵州省贵州民族大学</t>
  </si>
  <si>
    <t>520128370521</t>
  </si>
  <si>
    <t>02555</t>
  </si>
  <si>
    <t>安路</t>
  </si>
  <si>
    <t>522228199211262468</t>
  </si>
  <si>
    <t>湖北师范学院</t>
  </si>
  <si>
    <t>思南县邵家桥镇市场监督管理站</t>
  </si>
  <si>
    <t>593733829@qq.com</t>
  </si>
  <si>
    <t>15185955445</t>
  </si>
  <si>
    <t>2008.9-2011.6就读于铜仁地区实验中学 2011.9-2015.7就读于湖北师范学院艺术设计专业 2015.9-2016.10沿河县德航小学 2016.12至今思南县邵家桥镇市场监督管理站</t>
  </si>
  <si>
    <t>520128378125</t>
  </si>
  <si>
    <t>02556</t>
  </si>
  <si>
    <t>梅玉</t>
  </si>
  <si>
    <t>522422199508024420</t>
  </si>
  <si>
    <t>19950802</t>
  </si>
  <si>
    <t>贵州省毕节市大方县安乐乡尚寨村坝子组</t>
  </si>
  <si>
    <t>614524582@qq.com</t>
  </si>
  <si>
    <t>15761654350</t>
  </si>
  <si>
    <t>2009年9月-2012年6月贵州省毕节市大方县第一中学 2012年9月-2013年6月贵州省毕节市大方县第一中学 2013年9月-2016年7月贵州师范大学 2016年9月-2018年7月贵州师范大学</t>
  </si>
  <si>
    <t>520128375323</t>
  </si>
  <si>
    <t>02558</t>
  </si>
  <si>
    <t>侯珍银</t>
  </si>
  <si>
    <t>522228199508273213</t>
  </si>
  <si>
    <t>19950827</t>
  </si>
  <si>
    <t>2457113528@qq.com</t>
  </si>
  <si>
    <t>18174006455</t>
  </si>
  <si>
    <t>2011年-2014年考入贵州省思南中学，2014高考进入南昌航空大学土木建筑学院土木工程专业学习，在校期间表现优异，获得了“三好学生”“优秀共青团干部”等称号，并加入了中国共产党。于2018年7月完成大学学业。</t>
  </si>
  <si>
    <t>520128377828</t>
  </si>
  <si>
    <t>02559</t>
  </si>
  <si>
    <t>王晨</t>
  </si>
  <si>
    <t>522526199411062624</t>
  </si>
  <si>
    <t>19941106</t>
  </si>
  <si>
    <t>贵州省平坝县马场镇</t>
  </si>
  <si>
    <t>18513517814</t>
  </si>
  <si>
    <t>2015.7-2016.4北京阳光未来艺术教育基金会项目专员 2016.5-2017.3北京艾特转评赞科技有限公司视频运营专员 2017.4-2017.12贵安新区大安房屋中介有限公司行政专员</t>
  </si>
  <si>
    <t>520128370814</t>
  </si>
  <si>
    <t>02560</t>
  </si>
  <si>
    <t>朱荣康</t>
  </si>
  <si>
    <t>522427198909185273</t>
  </si>
  <si>
    <t>贵州省威宁县斗古镇松坪村石元组</t>
  </si>
  <si>
    <t>烟台大学</t>
  </si>
  <si>
    <t>贵州振华新材料有限公司</t>
  </si>
  <si>
    <t>18286152897</t>
  </si>
  <si>
    <t>2009年8-2012年6月威宁民族中学（高中） 2012年9月-2016年7月烟台大学（本科） 2016年7月-2018年7月贵州振华新材料有限公司（技术员）</t>
  </si>
  <si>
    <t>520128376010</t>
  </si>
  <si>
    <t>02561</t>
  </si>
  <si>
    <t>吴诗丽</t>
  </si>
  <si>
    <t>522426199105206241</t>
  </si>
  <si>
    <t>贵州省毕节市纳雍县老凹坝乡街上村九组</t>
  </si>
  <si>
    <t>物理学教育</t>
  </si>
  <si>
    <t>毕节市纳雍县沙包中学</t>
  </si>
  <si>
    <t>18798054323</t>
  </si>
  <si>
    <t>2007年9月－－2010年7月在纳雍县第三中学就读 2010年9月－－2013年7月在贵州师范学院就读（2011年9月－－2013年6月贵州师范大学自学考试物理专业本科） 2013年9月－－至今在纳雍县沙包中学任教</t>
  </si>
  <si>
    <t>520128370812</t>
  </si>
  <si>
    <t>02562</t>
  </si>
  <si>
    <t>蒋俊杰</t>
  </si>
  <si>
    <t>52242619930508981X</t>
  </si>
  <si>
    <t>19930508</t>
  </si>
  <si>
    <t>15585129488</t>
  </si>
  <si>
    <t>2008-2012纳雍县第一中学 2012-2016贵州大学明德学院 2016-2018雍泰建设工程公司</t>
  </si>
  <si>
    <t>520128376730</t>
  </si>
  <si>
    <t>02564</t>
  </si>
  <si>
    <t>陈姝羽</t>
  </si>
  <si>
    <t>520202199307230027</t>
  </si>
  <si>
    <t>13885810000</t>
  </si>
  <si>
    <t>2008-2011盘县第一中学 2011-2012南昌工学院 2012-2016九江学院</t>
  </si>
  <si>
    <t>520128371418</t>
  </si>
  <si>
    <t>02565</t>
  </si>
  <si>
    <t>52250119930405762X</t>
  </si>
  <si>
    <t>19930405</t>
  </si>
  <si>
    <t>黑河学院</t>
  </si>
  <si>
    <t>贵阳前程星火教育科技有限公司</t>
  </si>
  <si>
    <t>高级中学历史教师资格证</t>
  </si>
  <si>
    <t>593121584@qq.com</t>
  </si>
  <si>
    <t>13639108019</t>
  </si>
  <si>
    <t>2008.09-2011.07贵阳市第一中学就读 2011.09-2015.06黑河学院 2014.09-2014.12贵州师范大学附属中学实习 2016.03-至今贵阳前程星火教育科技有限公司担任教师</t>
  </si>
  <si>
    <t>520128375424</t>
  </si>
  <si>
    <t>02568</t>
  </si>
  <si>
    <t>宋骁</t>
  </si>
  <si>
    <t>522425199102120040</t>
  </si>
  <si>
    <t>19910212</t>
  </si>
  <si>
    <t>15285520031</t>
  </si>
  <si>
    <t>2006-2009贵阳市第三实验中学 2009-2013中南民族大学经济学院 201307-201705中国建设银行贵州省分行</t>
  </si>
  <si>
    <t>520128370912</t>
  </si>
  <si>
    <t>02571</t>
  </si>
  <si>
    <t>潘文宝</t>
  </si>
  <si>
    <t>522601199406102095</t>
  </si>
  <si>
    <t>19940610</t>
  </si>
  <si>
    <t>贵州省黔东南州凯里市舟溪镇舟溪村六组</t>
  </si>
  <si>
    <t>土木工程（道路与桥梁）</t>
  </si>
  <si>
    <t>C1驾驶证</t>
  </si>
  <si>
    <t>1395723306@qq.com</t>
  </si>
  <si>
    <t>18386798734</t>
  </si>
  <si>
    <t>2010.9-2013.7，就读于振华民族中学。 2013.9-2017.7，就读于贵州理工学院。</t>
  </si>
  <si>
    <t>520128375606</t>
  </si>
  <si>
    <t>02573</t>
  </si>
  <si>
    <t>赵亮</t>
  </si>
  <si>
    <t>520201198809180014</t>
  </si>
  <si>
    <t>19880918</t>
  </si>
  <si>
    <t>贵州省公共资源交易中心</t>
  </si>
  <si>
    <t>13158179702</t>
  </si>
  <si>
    <t>2004-09至2007-07六盘水市第一中学 2008-09至2012-07北京科技大学天津学院 2012-09至2014-05北京涉谷潮流有限公司 2014-10至今贵州省公共资源交易中心</t>
  </si>
  <si>
    <t>520128371515</t>
  </si>
  <si>
    <t>02574</t>
  </si>
  <si>
    <t>张鋆錡</t>
  </si>
  <si>
    <t>522225199212120024</t>
  </si>
  <si>
    <t>19921212</t>
  </si>
  <si>
    <t>贵州汉方（集团）管理有限公司</t>
  </si>
  <si>
    <t>15186985947</t>
  </si>
  <si>
    <t>普通话二甲</t>
  </si>
  <si>
    <t>2007.9-2010.6思南中学高中 2010.9-2011.7西南民族大学 2011.9-2015.7华东理工大学行政管理系 2015.7-2016.6中天城投集团股份有限公司助理行政专员 2017.06-至今贵州汉方（集团）有限公司行政助理</t>
  </si>
  <si>
    <t>520128371304</t>
  </si>
  <si>
    <t>02576</t>
  </si>
  <si>
    <t>侯杏</t>
  </si>
  <si>
    <t>522323198612133842</t>
  </si>
  <si>
    <t>广东省深圳市</t>
  </si>
  <si>
    <t>731097921@qq.com</t>
  </si>
  <si>
    <t>13158042096</t>
  </si>
  <si>
    <t>本人2012年1月起在政府相关部门工作</t>
  </si>
  <si>
    <t>2006.9-2010.7就读于贵州大学法学专业 2012.1-2013.10在贵阳市乌当区下坝乡人民政府工作（到村任职）担任支部副书记 2014.2-2016.8在深圳市社联社工服务中心工作担任司法团队组长</t>
  </si>
  <si>
    <t>520128370725</t>
  </si>
  <si>
    <t>02579</t>
  </si>
  <si>
    <t>余光菊</t>
  </si>
  <si>
    <t>520112199309092526</t>
  </si>
  <si>
    <t>19930909</t>
  </si>
  <si>
    <t>江苏科技大学</t>
  </si>
  <si>
    <t>15885071943</t>
  </si>
  <si>
    <t>2008年09月至2011年07月在贵州师范大学附属中学读高中； 2011年09月至2015年07月在江苏科技大学读本科。 2016年06月至今在贵阳保安清镇分公司工作。</t>
  </si>
  <si>
    <t>520128376206</t>
  </si>
  <si>
    <t>02580</t>
  </si>
  <si>
    <t>魏松</t>
  </si>
  <si>
    <t>522125199009010035</t>
  </si>
  <si>
    <t>19900901</t>
  </si>
  <si>
    <t>贵州省遵义市道真县</t>
  </si>
  <si>
    <t>15329728500</t>
  </si>
  <si>
    <t>2008年—2011年:道真中学。 2011年—2015年：贵州财经大学。 2015年—2017年；道真县体育中心。</t>
  </si>
  <si>
    <t>520128372824</t>
  </si>
  <si>
    <t>02583</t>
  </si>
  <si>
    <t>刘青</t>
  </si>
  <si>
    <t>520181199107184820</t>
  </si>
  <si>
    <t>19910718</t>
  </si>
  <si>
    <t>赫章县鹏程建材构件质量检测中心</t>
  </si>
  <si>
    <t>20170621</t>
  </si>
  <si>
    <t>673082202@qq.com</t>
  </si>
  <si>
    <t>18786057245</t>
  </si>
  <si>
    <t>2008年9月-2011年7月就读于清镇市第一中学 2011年9月-2015年7月就读于贵州师范大学 2015年7月-2017年6月待业 2017年6月至今从事于赫章县鹏程建材构件质量检测中心</t>
  </si>
  <si>
    <t>520128373427</t>
  </si>
  <si>
    <t>02587</t>
  </si>
  <si>
    <t>管彦蕊</t>
  </si>
  <si>
    <t>522427199303107603</t>
  </si>
  <si>
    <t>19930310</t>
  </si>
  <si>
    <t>贵州省毕节市威宁县</t>
  </si>
  <si>
    <t>贵阳市云岩区中天社区服务中心</t>
  </si>
  <si>
    <t>20150525</t>
  </si>
  <si>
    <t>18285126751</t>
  </si>
  <si>
    <t>现在工作单位属于临聘人员</t>
  </si>
  <si>
    <t>2008年9月至2011年7月，就读于威宁县威宁民族中学； 2011年9月至2015年7月，就读于贵州师范大学； 2015年5月至今，工作于贵阳市云岩区中天社区服务中心</t>
  </si>
  <si>
    <t>520128376419</t>
  </si>
  <si>
    <t>02588</t>
  </si>
  <si>
    <t>令狐悦</t>
  </si>
  <si>
    <t>522122199210011671</t>
  </si>
  <si>
    <t>19921001</t>
  </si>
  <si>
    <t>江汉大学</t>
  </si>
  <si>
    <t>中国联通桐梓县分公司</t>
  </si>
  <si>
    <t>541891369@qq.com</t>
  </si>
  <si>
    <t>18685292934</t>
  </si>
  <si>
    <t>2007.9-2010.6桐梓县第一中学 2010.9-2014.7江汉大学 2014.10-至今中国联通桐梓县分公司</t>
  </si>
  <si>
    <t>520128376516</t>
  </si>
  <si>
    <t>02589</t>
  </si>
  <si>
    <t>程娟</t>
  </si>
  <si>
    <t>42062419830106404X</t>
  </si>
  <si>
    <t>19830106</t>
  </si>
  <si>
    <t>贵阳观山湖区</t>
  </si>
  <si>
    <t>人文地理学</t>
  </si>
  <si>
    <t>观山湖区政府办派遣制工作人员</t>
  </si>
  <si>
    <t>304446231@qq.com</t>
  </si>
  <si>
    <t>13595118316</t>
  </si>
  <si>
    <t>现为派遣制工作人员</t>
  </si>
  <si>
    <t>2003.6南漳一中高中 2003.9-2007.7华中科技大学武昌分校本科 2009.9-2012.7贵州师范大学研究生 2012.7-2016.6贵州华瑞土地房地产评估有限公司 2014.3-至今贵州大学在职工程硕士 2016.9-至今观山湖区政府</t>
  </si>
  <si>
    <t>520128371220</t>
  </si>
  <si>
    <t>02592</t>
  </si>
  <si>
    <t>刘娅</t>
  </si>
  <si>
    <t>522221198906071626</t>
  </si>
  <si>
    <t>19890607</t>
  </si>
  <si>
    <t>贵安新区马场镇人民政府（西部志愿者，非编制）</t>
  </si>
  <si>
    <t>416509244@qq.com</t>
  </si>
  <si>
    <t>18285119307</t>
  </si>
  <si>
    <t>本人于2015年8月1日参加大学生志愿服务西部计划项目，是一名西部计划志愿者，现在贵安新区马场镇人民政府工作。 基层工作时间：2015年8月1日－－至今</t>
  </si>
  <si>
    <t>2008.9－－2011.7就读铜仁市实验中学 2011.9－－2015.7就读贵州大学 2015.8－－至今在贵安新区马场镇人民政府工作</t>
  </si>
  <si>
    <t>520128377808</t>
  </si>
  <si>
    <t>02594</t>
  </si>
  <si>
    <t>朱李婷</t>
  </si>
  <si>
    <t>430821198606242621</t>
  </si>
  <si>
    <t>19860624</t>
  </si>
  <si>
    <t>15185050452</t>
  </si>
  <si>
    <t>2001.9-2005.6就读湖南省慈利县二中、城南补习学校；2005.9-2009.7就读贵州民族学院物电系，2012.6-2015.6在贵阳朗玛任软件测试工程师，2015.6-2018.6在贵阳语玩科技任软件测试工程师</t>
  </si>
  <si>
    <t>520128377325</t>
  </si>
  <si>
    <t>02598</t>
  </si>
  <si>
    <t>陈姚</t>
  </si>
  <si>
    <t>522426199108097124</t>
  </si>
  <si>
    <t>贵州省六盘水市钟山区青年路11号</t>
  </si>
  <si>
    <t>贵州省纳雍县税务局（原纳雍县地税局）</t>
  </si>
  <si>
    <t>594520285@qq.com</t>
  </si>
  <si>
    <t>18485805930</t>
  </si>
  <si>
    <t>大学期间主修信息与计算科学，辅修会计学，并取得了双学位证书，全国计算机二级证书，会计从业资格证书。</t>
  </si>
  <si>
    <t>2008.09.01-2012.06.08：纳雍县第一中学高中 2012.09.01-2016.06.15：北方民族大学本科 2016.07.01至今：广州市盛昌餐饮企业管理有限公司贵州分公司会计贵州省纳雍县地税局税务管理员</t>
  </si>
  <si>
    <t>520128371525</t>
  </si>
  <si>
    <t>02599</t>
  </si>
  <si>
    <t>陈领</t>
  </si>
  <si>
    <t>522422199303130414</t>
  </si>
  <si>
    <t>19930313</t>
  </si>
  <si>
    <t>1003678851@qq.com</t>
  </si>
  <si>
    <t>15286072898</t>
  </si>
  <si>
    <t>2010.09-2013.07贵州省大方县第一中学 2013.09-2017.07贵州大学明德学院 2017.07-至今待业</t>
  </si>
  <si>
    <t>520128370403</t>
  </si>
  <si>
    <t>02600</t>
  </si>
  <si>
    <t>张青武</t>
  </si>
  <si>
    <t>522425199002062410</t>
  </si>
  <si>
    <t>19900206</t>
  </si>
  <si>
    <t>贵州省毕节市织金县牛场镇河坝村下寨组</t>
  </si>
  <si>
    <t>电子信息工程（通信技术）</t>
  </si>
  <si>
    <t>386998134@qq.com</t>
  </si>
  <si>
    <t>18166700206</t>
  </si>
  <si>
    <t>2005.9-2008.7，贵阳市清华中学 2008.9-2012.7，重庆邮电大学 2012.7-2015.8，四川华雁信息 2015.8-2016.8，海康威视贵阳分公司 2017.10-2018.6，贵安综保区管委会（临聘）</t>
  </si>
  <si>
    <t>520128374321</t>
  </si>
  <si>
    <t>02601</t>
  </si>
  <si>
    <t>田婷</t>
  </si>
  <si>
    <t>522227198801040020</t>
  </si>
  <si>
    <t>开磷有限责任公司</t>
  </si>
  <si>
    <t>18785128930</t>
  </si>
  <si>
    <t>200309-200607铜仁市思南县中学 200609-200707铜仁市德江县一中 200709-201107贵州大学矿业学院 201108-201512开磷集团矿肥公司 201601至今开磷有限责任公司</t>
  </si>
  <si>
    <t>520128372901</t>
  </si>
  <si>
    <t>02602</t>
  </si>
  <si>
    <t>何达劼</t>
  </si>
  <si>
    <t>522227199309190072</t>
  </si>
  <si>
    <t>19930919</t>
  </si>
  <si>
    <t>18785086496</t>
  </si>
  <si>
    <t>2008.09-2012.06德江县第一中学 2012.09-2016.07贵州大学 2016.07-至今贵州省计量测试院</t>
  </si>
  <si>
    <t>520128375614</t>
  </si>
  <si>
    <t>02603</t>
  </si>
  <si>
    <t>鲍秀红</t>
  </si>
  <si>
    <t>520102199306103426</t>
  </si>
  <si>
    <t>19930610</t>
  </si>
  <si>
    <t>639916038@qq.com</t>
  </si>
  <si>
    <t>15519136806</t>
  </si>
  <si>
    <t>2015年9月-2017年10月就职于贵州省贵阳市-南明区人民法院（临聘人员）</t>
  </si>
  <si>
    <t>2008年9月-2011年7月就读于贵阳市第六中学 2011年9月-2015年7月就读于西北民族大学 2015年9月-2017年10月就职于贵州省贵阳市-南明区人民法院</t>
  </si>
  <si>
    <t>520128371514</t>
  </si>
  <si>
    <t>02606</t>
  </si>
  <si>
    <t>伍凡荣</t>
  </si>
  <si>
    <t>520203199005012434</t>
  </si>
  <si>
    <t>19900501</t>
  </si>
  <si>
    <t>消防工程</t>
  </si>
  <si>
    <t>18508580015</t>
  </si>
  <si>
    <t>我是一名退役大学生士兵，退役后始终将部队的优良作风融入到自己工作、学习生活中！</t>
  </si>
  <si>
    <t>2007年9月-2010年7月就读于六枝一中；2010年9月-2012年12月就读于沈阳航空航天大学；2012年12月-2014年12月服役于原广州军区42集团军75240部队；2014年12月-2016年7月就读于沈阳航空航天大学；2016年7月至今待业</t>
  </si>
  <si>
    <t>520128373023</t>
  </si>
  <si>
    <t>02609</t>
  </si>
  <si>
    <t>覃高</t>
  </si>
  <si>
    <t>522228198912102438</t>
  </si>
  <si>
    <t>745295153@qq.com</t>
  </si>
  <si>
    <t>18786766216</t>
  </si>
  <si>
    <t>2009年9月至2012年7月就读于沿河官舟中学 2012年9月至2016年7月就读于贵州大学明德学院 2016年8月至今待业</t>
  </si>
  <si>
    <t>520128372028</t>
  </si>
  <si>
    <t>02611</t>
  </si>
  <si>
    <t>张琦治</t>
  </si>
  <si>
    <t>431227198810080910</t>
  </si>
  <si>
    <t>湖南新晃</t>
  </si>
  <si>
    <t>湖南省新晃县住建局</t>
  </si>
  <si>
    <t>C08173021300000007</t>
  </si>
  <si>
    <t>393171703@qq.com</t>
  </si>
  <si>
    <t>13874465557</t>
  </si>
  <si>
    <t>2005年-2008年，湖南新晃第一中学； 2008年-2014年1月，西南大学； 2014年至今，湖南新晃住建局。</t>
  </si>
  <si>
    <t>520128377806</t>
  </si>
  <si>
    <t>02615</t>
  </si>
  <si>
    <t>卢安碧</t>
  </si>
  <si>
    <t>522724198706303847</t>
  </si>
  <si>
    <t>观山湖区生态文明建设局</t>
  </si>
  <si>
    <t>13007800081</t>
  </si>
  <si>
    <t>2007年9月至2008年9月就读于贵州省都匀市民族中；2008年9月至2012年7月就读于贵州民族大学。2012年5月至2017年3月，在企业担任研发管理员，2017年5月至今在观山湖区生态文明建设局担任“千园之城”建设办公室人员。</t>
  </si>
  <si>
    <t>520128376630</t>
  </si>
  <si>
    <t>02618</t>
  </si>
  <si>
    <t>王锴</t>
  </si>
  <si>
    <t>522227198809306030</t>
  </si>
  <si>
    <t>19880930</t>
  </si>
  <si>
    <t>土木工程（路桥方向）</t>
  </si>
  <si>
    <t>贵州万山经济开发区管理委员会</t>
  </si>
  <si>
    <t>397349583@qq.com</t>
  </si>
  <si>
    <t>15718663068</t>
  </si>
  <si>
    <t>符合招考条件</t>
  </si>
  <si>
    <t>2014.09-2008.07铜仁市第一中学学生；2008.09-2012.07中国地质大学江城学院学生；2012.09-2015.09待业；2015.09至今贵州万山经济开发区管理委员会工作人员</t>
  </si>
  <si>
    <t>520128373905</t>
  </si>
  <si>
    <t>02619</t>
  </si>
  <si>
    <t>袁福念</t>
  </si>
  <si>
    <t>522424199407271425</t>
  </si>
  <si>
    <t>19940727</t>
  </si>
  <si>
    <t>172814926@qq.com</t>
  </si>
  <si>
    <t>15519037082</t>
  </si>
  <si>
    <t>2009.09-2012.06金沙一中 2012.09-2016.06贵州财经大学 2016.07-至今贵州长留科技有限公司</t>
  </si>
  <si>
    <t>520128371324</t>
  </si>
  <si>
    <t>02620</t>
  </si>
  <si>
    <t>吴銮柳</t>
  </si>
  <si>
    <t>522628199311022244</t>
  </si>
  <si>
    <t>19931102</t>
  </si>
  <si>
    <t>贵州省锦屏县彦洞乡九勺村二组</t>
  </si>
  <si>
    <t>贵州省台江县南宫镇交密小学</t>
  </si>
  <si>
    <t>18386694227</t>
  </si>
  <si>
    <t>2007年9月至2010年7月就读于锦屏县锦屏中学 2010年9月至2011年7月就读于江西省南昌工学院 2011年9月至2015年7月就读于江西师范大学 2015年9月至今任教于台江县南宫镇交密小学</t>
  </si>
  <si>
    <t>520128376613</t>
  </si>
  <si>
    <t>02625</t>
  </si>
  <si>
    <t>黄召院</t>
  </si>
  <si>
    <t>52022119880808283X</t>
  </si>
  <si>
    <t>贵州省水城县龙场乡</t>
  </si>
  <si>
    <t>贵州省水城县龙场乡人民政府</t>
  </si>
  <si>
    <t>18216738778</t>
  </si>
  <si>
    <t>2014年7月在济宁学院电子信息工程技术专业毕业，2016年3月参加贵州省高等教育自学本科考试，2017年12月31日自考贵州民族大学本科法律专业毕业。</t>
  </si>
  <si>
    <t>2006年9月至2009年6月水城县二中2009年9月至2010年6月六盘水市三中2010年9月至2011年6月六盘水市一中2011年9月至2014年7月济宁学院2014年9月至2015年10月水城县木果镇见习2016年3月至今水城县龙场乡人民政府（编外）</t>
  </si>
  <si>
    <t>520128375805</t>
  </si>
  <si>
    <t>02626</t>
  </si>
  <si>
    <t>龙威</t>
  </si>
  <si>
    <t>522426199308310014</t>
  </si>
  <si>
    <t>19930831</t>
  </si>
  <si>
    <t>贵州交通勘探设计院、贵州晟泰咨询有限公司</t>
  </si>
  <si>
    <t>419523004@qq.com</t>
  </si>
  <si>
    <t>18085079927</t>
  </si>
  <si>
    <t>2016年7月-2017年8月在贵州交通勘探设计院园林部从事高速公路绿化设计工作； 2017年9月-2018年7月在贵州晟泰咨询有限公司从事林业征占用林地手续相关手续办理工作。</t>
  </si>
  <si>
    <t>2009年-2012年就读于贵州省毕节市纳雍县纳雍一中； 2012年-2016年就读于贵州大学林学院园林专业； 2016年7月-2017年8月在贵州交通勘探设计院园林部工作； 2017年9月-2018年7月在贵州晟泰咨询有限公司工作。</t>
  </si>
  <si>
    <t>520128374807</t>
  </si>
  <si>
    <t>02627</t>
  </si>
  <si>
    <t>刘毅</t>
  </si>
  <si>
    <t>522228198912180049</t>
  </si>
  <si>
    <t>首都师范大学科德学院</t>
  </si>
  <si>
    <t>18798003577</t>
  </si>
  <si>
    <t>2006年-2008年遵义航天中学 2008年-2012年首都师范大学科德学院计算机科学与技术 2013年-2016年中国农业银行贵州省分行营业部</t>
  </si>
  <si>
    <t>520128375311</t>
  </si>
  <si>
    <t>02629</t>
  </si>
  <si>
    <t>520203199003163263</t>
  </si>
  <si>
    <t>贵州省六枝</t>
  </si>
  <si>
    <t>13908586471</t>
  </si>
  <si>
    <t>2015年9月-2017年10月到深圳市建立建设监理有限公司见习两年，从事仪器仪表方面的工作</t>
  </si>
  <si>
    <t>2008年9月-2011年7月六盘水市二中 2011年9月-2015年7月长江师范学院 2015年9月-2017年10月到深圳市建立建设监理有限公司见习两年 2017年10月至今待业</t>
  </si>
  <si>
    <t>520128371113</t>
  </si>
  <si>
    <t>02630</t>
  </si>
  <si>
    <t>朱梅</t>
  </si>
  <si>
    <t>522423198707280824</t>
  </si>
  <si>
    <t>沙井中学</t>
  </si>
  <si>
    <t>690950154@qq.com</t>
  </si>
  <si>
    <t>18386089749</t>
  </si>
  <si>
    <t>能吃苦耐劳、善于团结同学同事，在学习工作中乐于助人、懂得分享，有一定组织领导能力，深得同学同事学生喜欢。任班主任期间，带领班级为优秀班级。</t>
  </si>
  <si>
    <t>2005.09-2007.06黔西县凤凰中学学生会主席 2007.09-2008.07黔西县第一中学宣传部长 2008.09-2012.07贵阳学院外语系08英本一班班长、团支书、传媒协会秘书长 2012.09至今沙井中学班主任、英语教研组组长</t>
  </si>
  <si>
    <t>520128375116</t>
  </si>
  <si>
    <t>02631</t>
  </si>
  <si>
    <t>陈跃</t>
  </si>
  <si>
    <t>520181199509054834</t>
  </si>
  <si>
    <t>17785135562</t>
  </si>
  <si>
    <t>在清镇市第一中学就读高中，后考到贵州大学明德学院就读大学，大学期间担任办公室助理，获得过院级优秀团员称号。</t>
  </si>
  <si>
    <t>520128374311</t>
  </si>
  <si>
    <t>02634</t>
  </si>
  <si>
    <t>任凌</t>
  </si>
  <si>
    <t>522229198803062445</t>
  </si>
  <si>
    <t>19880306</t>
  </si>
  <si>
    <t>贵州大学动物科学学院</t>
  </si>
  <si>
    <t>18586854861</t>
  </si>
  <si>
    <t>2004年9月——2007年6月就读于铜仁市第二中学 2007年9月——2011年7月就读于贵州大学 2011年8月——2015年4月湖北华夏水利水电股份有限公司水利交易员 2015年6月——2018年7月贵州同华晟唐人力资源管理有限公司</t>
  </si>
  <si>
    <t>520128370529</t>
  </si>
  <si>
    <t>02635</t>
  </si>
  <si>
    <t>金光富</t>
  </si>
  <si>
    <t>522401198708123531</t>
  </si>
  <si>
    <t>毕节市金蟾水库</t>
  </si>
  <si>
    <t>20130101</t>
  </si>
  <si>
    <t>1063384385@qq.com</t>
  </si>
  <si>
    <t>18786059883</t>
  </si>
  <si>
    <t>2005年9月－－2008年7月在毕节市撒拉溪中学就读 2008年9月－－2011年7月就读于海口经济学院 2011年7月－－2013年1月在贵阳做水果批复销售 2013年1月至今在毕节市金蟾水库工作</t>
  </si>
  <si>
    <t>520128373801</t>
  </si>
  <si>
    <t>02640</t>
  </si>
  <si>
    <t>李红月</t>
  </si>
  <si>
    <t>522427199312061424</t>
  </si>
  <si>
    <t>19931206</t>
  </si>
  <si>
    <t>15285042193</t>
  </si>
  <si>
    <t>2009.09-2012.07：威宁县民族中学读高中； 2012.09-2016.07：贵州财经大学公共管理学院读大学； 2016.07-至今：参加大学生志愿服务西部计划，服务于赫章县安乐溪乡人民政府。</t>
  </si>
  <si>
    <t>520128371330</t>
  </si>
  <si>
    <t>02645</t>
  </si>
  <si>
    <t>田雍</t>
  </si>
  <si>
    <t>522225199008056037</t>
  </si>
  <si>
    <t>19900805</t>
  </si>
  <si>
    <t>贵州省思南县胡家湾乡胡家湾村街联组</t>
  </si>
  <si>
    <t>18886326586</t>
  </si>
  <si>
    <t>2007.09-2010.07就读于思南县民族中学 2010.09-2014.07就读于大连民族学院 2014.07-2016.01贵州众行房地产经纪有限公司销售工作 2016.03-2018.05贵阳经纬度房地产有限公司销售工作</t>
  </si>
  <si>
    <t>520128374402</t>
  </si>
  <si>
    <t>02647</t>
  </si>
  <si>
    <t>陈斌</t>
  </si>
  <si>
    <t>420321199310033113</t>
  </si>
  <si>
    <t>19931003</t>
  </si>
  <si>
    <t>20151104</t>
  </si>
  <si>
    <t>18275261772</t>
  </si>
  <si>
    <t>2008—2011就读于贵阳市第三实验中学 2011—2015就读于贵州财经大学 20151104-20171123在贵州供销电子商务有限公司担任出纳</t>
  </si>
  <si>
    <t>520128374008</t>
  </si>
  <si>
    <t>02648</t>
  </si>
  <si>
    <t>杨水冬</t>
  </si>
  <si>
    <t>522627198610041225</t>
  </si>
  <si>
    <t>黔西县中等职业学校</t>
  </si>
  <si>
    <t>460110111@qq.com</t>
  </si>
  <si>
    <t>18798619210</t>
  </si>
  <si>
    <t>2002.09－－2006.07就读于贵州省天柱县民族中学 2006.09－－2010.07就读于贵阳中医学院 2010.09－－2012.07在家待业 2012.08至今就职于贵州省黔西县中等职业学校</t>
  </si>
  <si>
    <t>520128370604</t>
  </si>
  <si>
    <t>02649</t>
  </si>
  <si>
    <t>罗昱</t>
  </si>
  <si>
    <t>522401199407040067</t>
  </si>
  <si>
    <t>19940704</t>
  </si>
  <si>
    <t>贵阳一中金塔英才学校</t>
  </si>
  <si>
    <t>20161225</t>
  </si>
  <si>
    <t>高中音乐教师资格证</t>
  </si>
  <si>
    <t>747200330@qq.com</t>
  </si>
  <si>
    <t>18786725641</t>
  </si>
  <si>
    <t>2009年9月－－2012年7月就读于大方一中；2012年9－－2016年7月就读于贵州师范大学；2011年获全国魅力之星小提琴大赛贵州金奖；2015年萨尔斯堡音乐节器乐银奖；2016年12月至今就职于贵阳一中金塔英才学校</t>
  </si>
  <si>
    <t>520128377609</t>
  </si>
  <si>
    <t>02650</t>
  </si>
  <si>
    <t>姚高超</t>
  </si>
  <si>
    <t>522225199005205711</t>
  </si>
  <si>
    <t>贵州省思南县思唐镇城西村花园组</t>
  </si>
  <si>
    <t>贵州广播电视大学</t>
  </si>
  <si>
    <t>思南县公安局戒毒所当辅警</t>
  </si>
  <si>
    <t>18385926335</t>
  </si>
  <si>
    <t>个人经历说明：2013年4月至今在思南县公安局戒毒所上班{辅警}</t>
  </si>
  <si>
    <t>2007年9月至2009年7月毕业于思南民族中学 2009年9月至2012年7月毕业于贵州警官职业学院 2014年9月至2016年7月毕业于贵州广播电视大学 2013年4月至今在思南县公安局强制隔离戒毒所上班{辅警}</t>
  </si>
  <si>
    <t>520128370923</t>
  </si>
  <si>
    <t>02654</t>
  </si>
  <si>
    <t>黄珊</t>
  </si>
  <si>
    <t>522121199204225220</t>
  </si>
  <si>
    <t>978960189@qq.com</t>
  </si>
  <si>
    <t>18798851393</t>
  </si>
  <si>
    <t>2016.7.2-2018.3.30贵州奇睿航财务管理有限公司担任会计 2018.4.1至今贵州西码科技有限公司担任会计</t>
  </si>
  <si>
    <t>2008-2012.5遵义县第三中学 2012.6-2016.7贵州财经大学商务学院</t>
  </si>
  <si>
    <t>520128370128</t>
  </si>
  <si>
    <t>02656</t>
  </si>
  <si>
    <t>陈启国</t>
  </si>
  <si>
    <t>522425199102282111</t>
  </si>
  <si>
    <t>贵州工大土木工程试验检测股份有限公司</t>
  </si>
  <si>
    <t>20160722</t>
  </si>
  <si>
    <t>522706905@qq.com</t>
  </si>
  <si>
    <t>18275166407</t>
  </si>
  <si>
    <t>2009.9-2012.7，就读于清镇市第一中学； 2012.9-2016.7，就读于贵州大学资源与环境工程学院； 2016.7-至今，就职于贵州工大土木工程试验检测股份有限公司</t>
  </si>
  <si>
    <t>520128377704</t>
  </si>
  <si>
    <t>02657</t>
  </si>
  <si>
    <t>贺盛胜</t>
  </si>
  <si>
    <t>522428199111300050</t>
  </si>
  <si>
    <t>19911130</t>
  </si>
  <si>
    <t>13639041905</t>
  </si>
  <si>
    <t>2009年9月-2012年7月就读于贵州省赫章县第二中学； 2012年9月-2016年7月就读于贵州大学科技学院； 2016年6月-至今，雄发装饰担任设计师。</t>
  </si>
  <si>
    <t>520128373510</t>
  </si>
  <si>
    <t>02658</t>
  </si>
  <si>
    <t>梁倩</t>
  </si>
  <si>
    <t>522401199008010047</t>
  </si>
  <si>
    <t>19900801</t>
  </si>
  <si>
    <t>liangfcll19920102@qq.com</t>
  </si>
  <si>
    <t>15117690707</t>
  </si>
  <si>
    <t>2008.09至2011.07就读于毕节四中 2012.09至2016.07就读于西京学院 2016年6月28日至今就职于贵州佰润汽车销售有限公司</t>
  </si>
  <si>
    <t>520128375015</t>
  </si>
  <si>
    <t>02660</t>
  </si>
  <si>
    <t>任艳</t>
  </si>
  <si>
    <t>522129199112112545</t>
  </si>
  <si>
    <t>199112112545</t>
  </si>
  <si>
    <t>西安工业大学</t>
  </si>
  <si>
    <t>贵阳市地方税务局（聘用）</t>
  </si>
  <si>
    <t>15285069835</t>
  </si>
  <si>
    <t>2008年9月-2011年7月贵州省余庆中学学生 2011年9月-2015年7月西安工业大学学生 2016年6月-至今贵阳市地方税务局内勤文员（合同聘用制）</t>
  </si>
  <si>
    <t>520128376025</t>
  </si>
  <si>
    <t>02661</t>
  </si>
  <si>
    <t>余禹</t>
  </si>
  <si>
    <t>512301198305130086</t>
  </si>
  <si>
    <t>19830513</t>
  </si>
  <si>
    <t>土木工程（桥梁工程）</t>
  </si>
  <si>
    <t>18685178846</t>
  </si>
  <si>
    <t>1999.9~2002.7重庆涪陵第五中学 2002.9~2006.7重庆交通大学土木工程（桥梁工程） 2010.7~至今贵州省建筑设计研究院有限责任公司市政设计</t>
  </si>
  <si>
    <t>520128372001</t>
  </si>
  <si>
    <t>02664</t>
  </si>
  <si>
    <t>杨鹏霞</t>
  </si>
  <si>
    <t>522127199201134022</t>
  </si>
  <si>
    <t>19920113</t>
  </si>
  <si>
    <t>贵州省风冈县</t>
  </si>
  <si>
    <t>15085049078</t>
  </si>
  <si>
    <t>2009-2012高中凤山名族中学 2012-2016大学江西科技学院 201504-201602实习江西省儿童医院 2016年至今凤冈县委办机关后勤服务中心</t>
  </si>
  <si>
    <t>520128372309</t>
  </si>
  <si>
    <t>02665</t>
  </si>
  <si>
    <t>陆勇江</t>
  </si>
  <si>
    <t>522128198912113510</t>
  </si>
  <si>
    <t>19891211</t>
  </si>
  <si>
    <t>三副</t>
  </si>
  <si>
    <t>18302692208</t>
  </si>
  <si>
    <t>2005年9月-2008年6月湄潭县求是高级中学 2011年9月-2015年7月上海海事大学 2015年7月-2017年3月贵州房友多房地产经纪有限公司 2017年5月-2018年5月贵州嘉实华投资咨询有限公司</t>
  </si>
  <si>
    <t>520128370502</t>
  </si>
  <si>
    <t>02666</t>
  </si>
  <si>
    <t>胡成娟</t>
  </si>
  <si>
    <t>52222519910413084X</t>
  </si>
  <si>
    <t>19910413</t>
  </si>
  <si>
    <t>思南县公安局当辅警</t>
  </si>
  <si>
    <t>13668565035</t>
  </si>
  <si>
    <t>个人经历情况说明：2013年4月至2015年12月期间在思南县公安局当辅警。</t>
  </si>
  <si>
    <t>2007年9月至2009年7月毕业于思南民族中学 2009年9月至2012年7月毕业于贵州警官职业学院 2014年9月至2016年7月毕业贵州广播电视大学 2013年4月至2015年12月在思南县公安局任职辅警</t>
  </si>
  <si>
    <t>520128375712</t>
  </si>
  <si>
    <t>02668</t>
  </si>
  <si>
    <t>张清贤</t>
  </si>
  <si>
    <t>532128198705010799</t>
  </si>
  <si>
    <t>19870501</t>
  </si>
  <si>
    <t>贵州六盘水市水城县</t>
  </si>
  <si>
    <t>云南东源镇雄煤业有限公司</t>
  </si>
  <si>
    <t>工程测量从业资格证</t>
  </si>
  <si>
    <t>1043281374@qq.com</t>
  </si>
  <si>
    <t>18869557980</t>
  </si>
  <si>
    <t>所报情况属实，符合该岗位的所有要求。</t>
  </si>
  <si>
    <t>2006年9月—2009年7月，在镇雄县泼机中学读高中； 2009年9月—2012年7月，在云南能源职业技术学院读大专； 2013年3月—2016年1月，在中国矿业大学读本科； 2012年8月至今在云南东源煤电有限公司上班。</t>
  </si>
  <si>
    <t>520128376513</t>
  </si>
  <si>
    <t>02671</t>
  </si>
  <si>
    <t>韦倍艳</t>
  </si>
  <si>
    <t>522528198708203641</t>
  </si>
  <si>
    <t>贵阳创新驱动发展战略研究院</t>
  </si>
  <si>
    <t>461075079@qq.com</t>
  </si>
  <si>
    <t>18885060621</t>
  </si>
  <si>
    <t>全日制本科</t>
  </si>
  <si>
    <t>2005.9-2008.6关岭民族高级中学 2008.9-2012.7中南民族大学 2012.7.9-2017.4.1贵阳朗玛信息科技股份有限公司 2017.4.18-至今贵阳创新驱动发展战略研究院</t>
  </si>
  <si>
    <t>520128374307</t>
  </si>
  <si>
    <t>02672</t>
  </si>
  <si>
    <t>胡祝剑</t>
  </si>
  <si>
    <t>522428199005274418</t>
  </si>
  <si>
    <t>1900527</t>
  </si>
  <si>
    <t>huzhu523@live.cn</t>
  </si>
  <si>
    <t>18798012756</t>
  </si>
  <si>
    <t>2007.09-2010.07毕节一中 2010.09-2014.07贵州大学 2014.07-2016.07中航工业贵州华烽电器公司飞控设计所 2016.12-2018.06赫章县民政局特勤人员 2018.06-至今待业</t>
  </si>
  <si>
    <t>520128376508</t>
  </si>
  <si>
    <t>02673</t>
  </si>
  <si>
    <t>王天宏</t>
  </si>
  <si>
    <t>520103199002271224</t>
  </si>
  <si>
    <t>全国普通话导游证</t>
  </si>
  <si>
    <t>624531490@qq.com</t>
  </si>
  <si>
    <t>13984087921</t>
  </si>
  <si>
    <t>2005-2008贵阳市第一中学，2008-2012郑州航空工业管理学院，2013-2014贵州天马酒业有限公司，2014-2015贵州纵横网络科技有限公司，2015-至今贵州太升房地产开发有限公司</t>
  </si>
  <si>
    <t>520128372610</t>
  </si>
  <si>
    <t>02674</t>
  </si>
  <si>
    <t>肖鹏飞</t>
  </si>
  <si>
    <t>522501198602160874</t>
  </si>
  <si>
    <t>19860216</t>
  </si>
  <si>
    <t>中国传媒大学</t>
  </si>
  <si>
    <t>18885069439</t>
  </si>
  <si>
    <t>2003.9-2005.7安顺地区二中学生 2005.9-2009.7湖北大学学生 2009.9-2012.7中国传媒大学学生 2012.7-2017.10贵州广播电视台职员</t>
  </si>
  <si>
    <t>520128375419</t>
  </si>
  <si>
    <t>02675</t>
  </si>
  <si>
    <t>吴江陶</t>
  </si>
  <si>
    <t>522128199308235049</t>
  </si>
  <si>
    <t>1442260924@qq.com</t>
  </si>
  <si>
    <t>18185352379</t>
  </si>
  <si>
    <t>2009年9月——2012年7月湄潭县职业高级中学高中 2012年9月——2016年7月重庆师范大学涉外商贸学院本科 2016年5月——2018年4月湄潭县疾控中心会计（合同制）</t>
  </si>
  <si>
    <t>520128370813</t>
  </si>
  <si>
    <t>02676</t>
  </si>
  <si>
    <t>严雨灵</t>
  </si>
  <si>
    <t>520102199112171228</t>
  </si>
  <si>
    <t>yanyuling1991@hotmail.com</t>
  </si>
  <si>
    <t>18275008105</t>
  </si>
  <si>
    <t>2007.09-2010.06贵州师大附中 2010.09-2014.07北京城市学院资源环境与城乡规划管理 2012.09-2014.07德国格赖夫斯瓦尔德大学环境科学交换生 2016.11-2017.03德国FellnowGmbH公司市场营销实习工作</t>
  </si>
  <si>
    <t>520128376825</t>
  </si>
  <si>
    <t>02677</t>
  </si>
  <si>
    <t>刘朔</t>
  </si>
  <si>
    <t>522423199202019385</t>
  </si>
  <si>
    <t>19920201</t>
  </si>
  <si>
    <t>黔西花都村镇银行</t>
  </si>
  <si>
    <t>979192886@QQ.COM</t>
  </si>
  <si>
    <t>18798003013</t>
  </si>
  <si>
    <t>2007年9月至2010年6月就读于黔西县第一中学； 2010年9月至2014年7月就读于贵阳学院法学专业； 2014年9月至今工作于黔西花都村镇银行，期间担任过柜员、大堂经理、主办会计职务，现任主办会计一职。</t>
  </si>
  <si>
    <t>520128371518</t>
  </si>
  <si>
    <t>02678</t>
  </si>
  <si>
    <t>罗琳</t>
  </si>
  <si>
    <t>522424199209284620</t>
  </si>
  <si>
    <t>金沙县人力资源和社会保障局</t>
  </si>
  <si>
    <t>1187484152@qq.com</t>
  </si>
  <si>
    <t>18798037330</t>
  </si>
  <si>
    <t>2007年9月至2010年7月就读于金沙县逸夫中学 2010年9月至2014年7月就读于贵州大学科技学院 2014年7月至2016年4月待业 2016年5月至今在金沙县人力资源和社会保障局工作</t>
  </si>
  <si>
    <t>520128372715</t>
  </si>
  <si>
    <t>02682</t>
  </si>
  <si>
    <t>杨代贵</t>
  </si>
  <si>
    <t>52263519891205403X</t>
  </si>
  <si>
    <t>19881205</t>
  </si>
  <si>
    <t>贵州省麻江县</t>
  </si>
  <si>
    <t>1021524150@qq.com</t>
  </si>
  <si>
    <t>18285159612</t>
  </si>
  <si>
    <t>2007年9月-2011年7月麻江中学 2011年9月-2015年7月贵州民族大学 2015年8月-2017年8月马场镇人民政府（西部志愿者） 2017年8月-至今马场镇人民政府（合同制临聘人员）</t>
  </si>
  <si>
    <t>520128374530</t>
  </si>
  <si>
    <t>02683</t>
  </si>
  <si>
    <t>钟金松</t>
  </si>
  <si>
    <t>52010319890706441X</t>
  </si>
  <si>
    <t>19890706</t>
  </si>
  <si>
    <t>2012.0</t>
  </si>
  <si>
    <t>浙江财经学院</t>
  </si>
  <si>
    <t>18585826272</t>
  </si>
  <si>
    <t>2005.09～2008.07贵阳第一中学就学 2008.09～2012.07浙江财经学院就学 2012.09～至今贵州道兴建设工程检测有限责任公司就职</t>
  </si>
  <si>
    <t>520128372324</t>
  </si>
  <si>
    <t>02687</t>
  </si>
  <si>
    <t>蒋进权</t>
  </si>
  <si>
    <t>522221199312062014</t>
  </si>
  <si>
    <t>贵州万山</t>
  </si>
  <si>
    <t>重庆科创职业学院</t>
  </si>
  <si>
    <t>铜仁市碧江区乐学教育英语培训学校</t>
  </si>
  <si>
    <t>20160724</t>
  </si>
  <si>
    <t>1401496076@qq.com</t>
  </si>
  <si>
    <t>15985633901</t>
  </si>
  <si>
    <t>2016年大三完因在校学分已修满，所以申请离校在外工作。</t>
  </si>
  <si>
    <t>2010年9月——2013年7月铜仁市地区民族中学 2013年9月——2017年7月重庆科创职业学院 2016年7月24日——至今铜仁市碧江区乐学教育英语培训学校</t>
  </si>
  <si>
    <t>520128374421</t>
  </si>
  <si>
    <t>02688</t>
  </si>
  <si>
    <t>肖宇</t>
  </si>
  <si>
    <t>520203198510075618</t>
  </si>
  <si>
    <t>19851007</t>
  </si>
  <si>
    <t>贵州省六盘水市六枝特区折溪乡洛阳村四组</t>
  </si>
  <si>
    <t>福建农林大学</t>
  </si>
  <si>
    <t>六枝特区住房和城乡建设局</t>
  </si>
  <si>
    <t>827330258@qq.com</t>
  </si>
  <si>
    <t>18685830465</t>
  </si>
  <si>
    <t>2004年09月-2009年06月六盘水市第二中学 2009年10月-2013年06月福建农林大学 2013年06月-2015年06月待业 2015年06月至今六枝特区住房和城乡建设局</t>
  </si>
  <si>
    <t>520128373220</t>
  </si>
  <si>
    <t>02689</t>
  </si>
  <si>
    <t>刘政</t>
  </si>
  <si>
    <t>522126199209203516</t>
  </si>
  <si>
    <t>在安顺市补习机构任管理</t>
  </si>
  <si>
    <t>体育高级中学教师资格</t>
  </si>
  <si>
    <t>1617269268@qq.com</t>
  </si>
  <si>
    <t>13985301591</t>
  </si>
  <si>
    <t>2009年9月—2012年6月就读于贵州省务川县务川民族中学 2012年9月—2016年6月就读于贵州省安顺市安顺学院 2012年7至今在安顺市补习机构任管理教师</t>
  </si>
  <si>
    <t>520128371625</t>
  </si>
  <si>
    <t>02690</t>
  </si>
  <si>
    <t>王腾</t>
  </si>
  <si>
    <t>52213019891206241X</t>
  </si>
  <si>
    <t>公共事业管理（教育管理方向）</t>
  </si>
  <si>
    <t>贵州康百年健康信息咨询有限公司</t>
  </si>
  <si>
    <t>2014.12</t>
  </si>
  <si>
    <t>会计从业资格证、公共营养师三级</t>
  </si>
  <si>
    <t>740647061@qq.com</t>
  </si>
  <si>
    <t>15285519443</t>
  </si>
  <si>
    <t>工作经历： 2014.12-2018.4贵州康百年健康信息咨询有限公司大会主持人、营销策划总监兼营销讲师</t>
  </si>
  <si>
    <t>时间学校专业 2006.9-2008.7遵义市第八中学 2010.9-2014.7贵州财经大学公共事业管理</t>
  </si>
  <si>
    <t>520128371208</t>
  </si>
  <si>
    <t>02691</t>
  </si>
  <si>
    <t>吴正美</t>
  </si>
  <si>
    <t>522123199201080022</t>
  </si>
  <si>
    <t>自动化（自动控制）、会计学（双学位）</t>
  </si>
  <si>
    <t>中国铁路成都局集团有限公司贵阳电务段</t>
  </si>
  <si>
    <t>信号工（中级）</t>
  </si>
  <si>
    <t>18275173908</t>
  </si>
  <si>
    <t>获得证书：计算机二级、英语四级、会计从业资格证</t>
  </si>
  <si>
    <t>2009.09-2012.06遵义市第二中学，高中 20120.9-2016.06兰州交通大学，自动化与电气工程学院，自动化（自动控制）专业本科 2016.07-至今中国铁路成都局集团有限公司贵阳电务段工作</t>
  </si>
  <si>
    <t>520128377919</t>
  </si>
  <si>
    <t>02692</t>
  </si>
  <si>
    <t>杨万琳</t>
  </si>
  <si>
    <t>522729199108210321</t>
  </si>
  <si>
    <t>19910821</t>
  </si>
  <si>
    <t>18786776854</t>
  </si>
  <si>
    <t>2006年至2009年就读于贵阳市第六中学 2010年至2014年就读于厦门大学 2014年至2015年于贵州省警官学院实习工作 2015年至2016年于以诺教育学校任英语老师 2016年至2018年就读于中国矿业大学</t>
  </si>
  <si>
    <t>520128373609</t>
  </si>
  <si>
    <t>02693</t>
  </si>
  <si>
    <t>522324199406091611</t>
  </si>
  <si>
    <t>19940609</t>
  </si>
  <si>
    <t>201709</t>
  </si>
  <si>
    <t>18185999046</t>
  </si>
  <si>
    <t>2011.9-2013.7就读于贵州省兴义市第二中学。 2014.9-2017.7就读于贵州师范大学求是学院。</t>
  </si>
  <si>
    <t>520128372513</t>
  </si>
  <si>
    <t>02695</t>
  </si>
  <si>
    <t>黎静</t>
  </si>
  <si>
    <t>522227199006190024</t>
  </si>
  <si>
    <t>2013.7</t>
  </si>
  <si>
    <t>15285146011</t>
  </si>
  <si>
    <t>2006-2009就读于铜仁市第二中学（高中）、2009-2013就读于贵州财经大学、2013-2016在贵州工业职业技术学院任教。</t>
  </si>
  <si>
    <t>520128372315</t>
  </si>
  <si>
    <t>02697</t>
  </si>
  <si>
    <t>林凤云</t>
  </si>
  <si>
    <t>522322199309181225</t>
  </si>
  <si>
    <t>贵州兴仁</t>
  </si>
  <si>
    <t>17685347879</t>
  </si>
  <si>
    <t>2009年6月至2012年6月在兴仁县赛文高级中学就读高中 2012年9月至2016年7月在西安外事学院就读大学本科 2015年11月至2017年12月在贵阳市观山湖分局会展城派出所上班</t>
  </si>
  <si>
    <t>520128372716</t>
  </si>
  <si>
    <t>02700</t>
  </si>
  <si>
    <t>姜赵文</t>
  </si>
  <si>
    <t>522631198710148315</t>
  </si>
  <si>
    <t>19871014</t>
  </si>
  <si>
    <t>广东省珠海市香洲区南沙湾社区</t>
  </si>
  <si>
    <t>20120707</t>
  </si>
  <si>
    <t>15822788437</t>
  </si>
  <si>
    <t>2004年09月至2008年7月就读于贵州省黎平县第一中学、2008年9月至2012年6月就读于天津理工大学、2012年7月至2015年5月就职于珠海格力电器股份有限公司、2016年3月至今待业</t>
  </si>
  <si>
    <t>520128371617</t>
  </si>
  <si>
    <t>02702</t>
  </si>
  <si>
    <t>谢佩芸</t>
  </si>
  <si>
    <t>522225198701121621</t>
  </si>
  <si>
    <t>传播学</t>
  </si>
  <si>
    <t>中国建设银行贵州省分行</t>
  </si>
  <si>
    <t>18984042726</t>
  </si>
  <si>
    <t>2002.09-2005.06贵州省思南中学 2005.09-2009.06贵州民族大学 2009.09-2012.06武汉大学 2012.07-至今中国建设银行贵州省分行</t>
  </si>
  <si>
    <t>520128376529</t>
  </si>
  <si>
    <t>02703</t>
  </si>
  <si>
    <t>522633198601132026</t>
  </si>
  <si>
    <t>19860113</t>
  </si>
  <si>
    <t>广播电视新闻学专业</t>
  </si>
  <si>
    <t>贵州省师范大学</t>
  </si>
  <si>
    <t>贵州省从江县丙妹镇政府</t>
  </si>
  <si>
    <t>20090726</t>
  </si>
  <si>
    <t>13638559216</t>
  </si>
  <si>
    <t>2002.09-2005.06贵州省从江县一中；2005.09-2009.07贵州师范大学学习；2009.07-2012.03从江县东朗乡政府；2012.04-2012.10从江县妇联；2012.11-2016.11从江县高增乡政府；2016.11至今从江县丙妹镇政府</t>
  </si>
  <si>
    <t>520128376518</t>
  </si>
  <si>
    <t>02704</t>
  </si>
  <si>
    <t>张露露</t>
  </si>
  <si>
    <t>522228199404261728</t>
  </si>
  <si>
    <t>19940426</t>
  </si>
  <si>
    <t>贵州林城人才派遣有限公司派遣至贵阳铁路运输法院</t>
  </si>
  <si>
    <t>18285188305</t>
  </si>
  <si>
    <t>2008.09-2011.07就读于贵州省铜仁一中； 2011.09-2015.07就读于贵阳学院； 2015.07至今由贵州林城人才派遣有限公司派遣到贵阳铁路运输法院从事书记员一职</t>
  </si>
  <si>
    <t>520128378112</t>
  </si>
  <si>
    <t>02709</t>
  </si>
  <si>
    <t>刘静</t>
  </si>
  <si>
    <t>510322199410075749</t>
  </si>
  <si>
    <t>19941007</t>
  </si>
  <si>
    <t>15519134437</t>
  </si>
  <si>
    <t>2009-2012贵阳市第九中学理科 2012-2016贵州财经大学酒店管理专业 2016-至今恒大地产集团贵阳置业有限公司</t>
  </si>
  <si>
    <t>520128377116</t>
  </si>
  <si>
    <t>02716</t>
  </si>
  <si>
    <t>施双飞</t>
  </si>
  <si>
    <t>522126198511274038</t>
  </si>
  <si>
    <t>19851127</t>
  </si>
  <si>
    <t>机电一体化</t>
  </si>
  <si>
    <t>北京工商学院</t>
  </si>
  <si>
    <t>德江县安监局</t>
  </si>
  <si>
    <t>20140315</t>
  </si>
  <si>
    <t>18311878737</t>
  </si>
  <si>
    <t>2002.9-2005.7务川中学 2005.9-2009.7北京工商学院 2009.7-2010.12待业 2010.12-2014.3务川县安监局 2014.3-2018.4德江县安监局工作员 2018.4至今德江县安监局综合监管科负责人</t>
  </si>
  <si>
    <t>520128370507</t>
  </si>
  <si>
    <t>02717</t>
  </si>
  <si>
    <t>刘成星</t>
  </si>
  <si>
    <t>520112199207142529</t>
  </si>
  <si>
    <t>贵州博联检测技术股份有限公司</t>
  </si>
  <si>
    <t>18096092325</t>
  </si>
  <si>
    <t>2008年9月-2011年6月贵州师范大学附属中学 2011年9月-2015年7月湖南农业大学理学院材料化学 2015年9月-2017年2月贵州金宇药业有限公司 2017年2月-至今贵州博联检测技术股份有限公司</t>
  </si>
  <si>
    <t>520128373515</t>
  </si>
  <si>
    <t>02719</t>
  </si>
  <si>
    <t>胡若愚</t>
  </si>
  <si>
    <t>520201199110260015</t>
  </si>
  <si>
    <t>多彩贵州文化艺术股份有限公司</t>
  </si>
  <si>
    <t>高级二手车鉴定评估师</t>
  </si>
  <si>
    <t>348510790@qq.com</t>
  </si>
  <si>
    <t>17784129225</t>
  </si>
  <si>
    <t>高级二手车鉴定评估师证属于职业资格证书（高级/三级）</t>
  </si>
  <si>
    <t>2013.8-2014.2贵州日报报业集团《经济信息时报》（记者） 2014.2-2016.2贵州佳诚汽车维修有限公司（经理） 2016.12-2018.1贵阳市公安局经济开发区分局（文职辅警） 2018.1至今多彩贵州文化艺术股份有限公司</t>
  </si>
  <si>
    <t>520128372014</t>
  </si>
  <si>
    <t>02721</t>
  </si>
  <si>
    <t>罗文胤</t>
  </si>
  <si>
    <t>520102199204121287</t>
  </si>
  <si>
    <t>20140401</t>
  </si>
  <si>
    <t>15285979654</t>
  </si>
  <si>
    <t>2007年9月至2010年7月就读于贵阳市第九中学 2010年9月至2014年7月就读于贵州师范大学数学与计算机科学学院 2014年4月至今就职于贵州建设职业技术学院</t>
  </si>
  <si>
    <t>520128377305</t>
  </si>
  <si>
    <t>02723</t>
  </si>
  <si>
    <t>谢毓照</t>
  </si>
  <si>
    <t>520102198909161620</t>
  </si>
  <si>
    <t>19890916</t>
  </si>
  <si>
    <t>白云区铝兴社区</t>
  </si>
  <si>
    <t>448704553@qq.com</t>
  </si>
  <si>
    <t>18585085035</t>
  </si>
  <si>
    <t>用谦虚、踏实、不懂就学、不会就问的态度投入工作，融入集体。</t>
  </si>
  <si>
    <t>2006年—2009年就读于贵阳市白云区第一高级中学 2009年—2013年就读于云南师范大学商学院 2013年—2014年就职于白云区都拉乡 2017年—2018年3月就职于四方油粮有限公司 2018年3月至今就职于白云铝兴社区</t>
  </si>
  <si>
    <t>520128377414</t>
  </si>
  <si>
    <t>02724</t>
  </si>
  <si>
    <t>林昌楠</t>
  </si>
  <si>
    <t>522224199106290023</t>
  </si>
  <si>
    <t>19910629</t>
  </si>
  <si>
    <t>物流管理+软件工程</t>
  </si>
  <si>
    <t>石阡县青阳小学</t>
  </si>
  <si>
    <t>13678560740</t>
  </si>
  <si>
    <t>2010.09－－2015.07在大连交通大学攻读物流管理，软件工程双学士学位</t>
  </si>
  <si>
    <t>2006.09－－2009.06在铜仁一中就读；2009.09－－2010.06在石阡中学就读；2010.09－－2015.07在大连交通大学攻读物流管理，软件工程双学士学位；2015.09－－至今在石阡县青阳小学任教。</t>
  </si>
  <si>
    <t>520128373205</t>
  </si>
  <si>
    <t>02725</t>
  </si>
  <si>
    <t>丰宪孝</t>
  </si>
  <si>
    <t>522401198902137013</t>
  </si>
  <si>
    <t>19890213</t>
  </si>
  <si>
    <t>20130420</t>
  </si>
  <si>
    <t>562716277@qq.com</t>
  </si>
  <si>
    <t>15519052228</t>
  </si>
  <si>
    <t>符合报名要求。</t>
  </si>
  <si>
    <t>2005-2008，贵州省毕节市地区实验高中； 2008-2012，天津师范大学； 2013-2014，贵阳全程德邦物流有限公司； 2014-2016，杭州百世网络科技有限公司（重庆分公司）； 2016-2018，贵安新区经济发展局。</t>
  </si>
  <si>
    <t>520128370426</t>
  </si>
  <si>
    <t>02727</t>
  </si>
  <si>
    <t>李祝祥</t>
  </si>
  <si>
    <t>522626199105074016</t>
  </si>
  <si>
    <t>19910507</t>
  </si>
  <si>
    <t>201710</t>
  </si>
  <si>
    <t>法学民商法</t>
  </si>
  <si>
    <t>重庆人文科技学院</t>
  </si>
  <si>
    <t>15085943516</t>
  </si>
  <si>
    <t>本人曾服役于71762部队，具有2年基层工作经历</t>
  </si>
  <si>
    <t>2007年9月至2010年10月在岑巩县民族中学毒素； 2010年9月至2012年12月重庆人文科技学院读书， 2012年12月至2014年12月在71762部队服役； 2015年1月至2017年10月回来复学毕业； 2017年至今在家待业。</t>
  </si>
  <si>
    <t>520128375616</t>
  </si>
  <si>
    <t>02728</t>
  </si>
  <si>
    <t>汪朝伦</t>
  </si>
  <si>
    <t>520203198906015611</t>
  </si>
  <si>
    <t>历史教育</t>
  </si>
  <si>
    <t>15308584479</t>
  </si>
  <si>
    <t>2007至2010六盘水市第一中学 2010至2013六盘水师范学院 2010至2014贵州师范大学 2014至2016贵州顺丰速运有限公司 2016至2018六枝特区兴隆居委会</t>
  </si>
  <si>
    <t>520128370810</t>
  </si>
  <si>
    <t>02730</t>
  </si>
  <si>
    <t>罗春苗</t>
  </si>
  <si>
    <t>522725199108025825</t>
  </si>
  <si>
    <t>高级教师资格证会计从业资格证</t>
  </si>
  <si>
    <t>867318143@qq.com</t>
  </si>
  <si>
    <t>18585079836</t>
  </si>
  <si>
    <t>2008年9月-2011年7月瓮安中学高中 2011年9月-2015年7月贵州大学英语 2015年7月-2017年6月贵州泛亚信通网络科技有限公司 2017年7月-2018年7月贵阳观山湖投资（集团）城市建设发展有限公司</t>
  </si>
  <si>
    <t>520128372803</t>
  </si>
  <si>
    <t>02731</t>
  </si>
  <si>
    <t>程莹</t>
  </si>
  <si>
    <t>522725199004191247</t>
  </si>
  <si>
    <t>19900419</t>
  </si>
  <si>
    <t>瓮安县全媒体中心</t>
  </si>
  <si>
    <t>20120830</t>
  </si>
  <si>
    <t>815351462@qq.com</t>
  </si>
  <si>
    <t>15108544647</t>
  </si>
  <si>
    <t>2005年9月——2008年7月瓮安二中 2008年9月——2012年7月贵州师范大学 2012年8月——至今瓮安县全媒体中心</t>
  </si>
  <si>
    <t>520128377912</t>
  </si>
  <si>
    <t>02735</t>
  </si>
  <si>
    <t>张琳涔</t>
  </si>
  <si>
    <t>520103198608022420</t>
  </si>
  <si>
    <t>19860802</t>
  </si>
  <si>
    <t>贵阳市云岩区第二人民医院</t>
  </si>
  <si>
    <t>20090301</t>
  </si>
  <si>
    <t>助理人力资源管理师</t>
  </si>
  <si>
    <t>15308516990</t>
  </si>
  <si>
    <t>2009年3月至今在贵阳市云岩区第二人民医院办公室工作，主要从事行政管理，党务工作，撰写工作信息，会议记录以及各种报告、文稿，有基本的文字处理能力。多次被单位评为先进个人。</t>
  </si>
  <si>
    <t>2003年9月至2005年6月就读于贵州省实验中学高中； 2005年9月至2008年7月就读于贵州民族学院人文科技学院本科新闻学</t>
  </si>
  <si>
    <t>520128377516</t>
  </si>
  <si>
    <t>02737</t>
  </si>
  <si>
    <t>杨薇薇</t>
  </si>
  <si>
    <t>522731198910052989</t>
  </si>
  <si>
    <t>惠水县交通运输局</t>
  </si>
  <si>
    <t>18722871342</t>
  </si>
  <si>
    <t>2008年9月至2011年6月：惠水县惠水二中 2011年9月至2015年7月：黔南民族师范学院 2015年10月至今：惠水县交通运输局</t>
  </si>
  <si>
    <t>520128376004</t>
  </si>
  <si>
    <t>02745</t>
  </si>
  <si>
    <t>彭春燕</t>
  </si>
  <si>
    <t>433130198201189624</t>
  </si>
  <si>
    <t>19820118</t>
  </si>
  <si>
    <t>2005</t>
  </si>
  <si>
    <t>15881185548</t>
  </si>
  <si>
    <t>1997.9-2000.7 龙山县第一中学 2000.9-2003.7 邵阳学院 2005.9-2008.7 龙山县靛房中学 2008.7-2011.1 长沙市合杰建材有限公司 2012.9-2015.7 西南民族大学 2015.11-2018.1成都市五维度文化传媒有限公司</t>
  </si>
  <si>
    <t>520128375510</t>
  </si>
  <si>
    <t>02747</t>
  </si>
  <si>
    <t>欧阳婷婷</t>
  </si>
  <si>
    <t>522321199208150108</t>
  </si>
  <si>
    <t>19920815</t>
  </si>
  <si>
    <t>20160617</t>
  </si>
  <si>
    <t>18685905957</t>
  </si>
  <si>
    <t>2010年6月高中毕业于兴义市第五中学 2012年9月-2016年6月就读于湖南女子学院艺术设计专业 2016年6月本科毕业于湖南女子学院 2016年6月从事金枪鱼装饰公司设计师至今</t>
  </si>
  <si>
    <t>520128372904</t>
  </si>
  <si>
    <t>02748</t>
  </si>
  <si>
    <t>袁佳</t>
  </si>
  <si>
    <t>522221199303251227</t>
  </si>
  <si>
    <t>19930325</t>
  </si>
  <si>
    <t>18166733632</t>
  </si>
  <si>
    <t>2008年就读于铜仁市第二中学 2011年就读于贵州师范大学 2014年，实习于贵州师范大学附属中学 2015年，毕业于贵州师范大学音乐学院</t>
  </si>
  <si>
    <t>520128376421</t>
  </si>
  <si>
    <t>02752</t>
  </si>
  <si>
    <t>陈诚</t>
  </si>
  <si>
    <t>52018119930718178X</t>
  </si>
  <si>
    <t>20160309</t>
  </si>
  <si>
    <t>18685586045</t>
  </si>
  <si>
    <t>2008年9月至2011年6月就读于清镇市第一中学 2011年9月至2015年7月就读于安顺学院 2016年3月至2017年9月就职于凯里市咖啡英语培训学校 2017年9月至2018年3月就职于雷山县电视台 2018年3月至今待业</t>
  </si>
  <si>
    <t>520128372012</t>
  </si>
  <si>
    <t>02753</t>
  </si>
  <si>
    <t>胡欢</t>
  </si>
  <si>
    <t>520103198410010440</t>
  </si>
  <si>
    <t>天津城市建设学院</t>
  </si>
  <si>
    <t>中国石化贵州石油分公司</t>
  </si>
  <si>
    <t>20080830</t>
  </si>
  <si>
    <t>二级注册建造师</t>
  </si>
  <si>
    <t>18585009718</t>
  </si>
  <si>
    <t>2001年9月至2003年7月就读于贵州师大附中高中部 2003年9月至2008年7月就读于天津城市建设学院建筑学专业 2008年8月至今就职于中国石化贵州石油分公司基建发展处</t>
  </si>
  <si>
    <t>520128370504</t>
  </si>
  <si>
    <t>02755</t>
  </si>
  <si>
    <t>孟庆多</t>
  </si>
  <si>
    <t>522701198210102967</t>
  </si>
  <si>
    <t>19821010</t>
  </si>
  <si>
    <t>贵州省都匀市匀东镇马寨村五组41号</t>
  </si>
  <si>
    <t>50860493@qq.com</t>
  </si>
  <si>
    <t>13118541201</t>
  </si>
  <si>
    <t>2010年3月——2013年11月，在贵州宏利投资公司做文员工作 2013年12月——2017年12月，在都匀市机关服务中心文职岗位工作</t>
  </si>
  <si>
    <t>2001年9月——2004年7月，就读于贵州省电子信息高级技工学校 2007年1月——2010年3月，在贵州大学学习法律文秘专业 2012年1月——2015年3月，在四川大学学习法学专业</t>
  </si>
  <si>
    <t>520128376816</t>
  </si>
  <si>
    <t>02756</t>
  </si>
  <si>
    <t>吴相平</t>
  </si>
  <si>
    <t>52242219930727081X</t>
  </si>
  <si>
    <t>水电九局</t>
  </si>
  <si>
    <t>助理测绘工程师</t>
  </si>
  <si>
    <t>2522926986@qq.com</t>
  </si>
  <si>
    <t>18785114486</t>
  </si>
  <si>
    <t>2009-2012大方一中就读 2012-2016贵州大学就读 2016-2018水电九局工作</t>
  </si>
  <si>
    <t>520128376210</t>
  </si>
  <si>
    <t>02757</t>
  </si>
  <si>
    <t>覃琬玲</t>
  </si>
  <si>
    <t>520181199501061749</t>
  </si>
  <si>
    <t>304261040@qq.com</t>
  </si>
  <si>
    <t>13518514017</t>
  </si>
  <si>
    <t>2009年9月～2010年2月兴农中学 2010年3月～2012年7月白云六中 2012年9月～2016年7月贵州师范大学 2016年7月至今待业</t>
  </si>
  <si>
    <t>520128372528</t>
  </si>
  <si>
    <t>02759</t>
  </si>
  <si>
    <t>陈彦霏</t>
  </si>
  <si>
    <t>522730199107041920</t>
  </si>
  <si>
    <t>19910704</t>
  </si>
  <si>
    <t>贵州省贵阳市南明区桃花园1号附2号</t>
  </si>
  <si>
    <t>中国光大银行贵阳分行（已离职）</t>
  </si>
  <si>
    <t>18798042947</t>
  </si>
  <si>
    <t>2006.09—2009.07，贵阳市第八中学 2009.09—2010.07，新世纪强化补习学校 2010.09—2014.07，贵州财经大学商务学院，金融学 2014.07—2018.03，中国光大银行贵阳分行，营业部柜员（派遣制）</t>
  </si>
  <si>
    <t>520128371105</t>
  </si>
  <si>
    <t>02760</t>
  </si>
  <si>
    <t>洪传萍</t>
  </si>
  <si>
    <t>522635199110210023</t>
  </si>
  <si>
    <t>法学（医事法律方向）</t>
  </si>
  <si>
    <t>贵州省金沙县清池镇人民政府</t>
  </si>
  <si>
    <t>18786013790</t>
  </si>
  <si>
    <t>2009年9月至2012年7月高中麻江中学； 2012年9月至2016年7月本科贵州医科大学； 2016年7月至今参加大学生志愿服务西部计划服务于贵州省金沙县清池镇人民政府。</t>
  </si>
  <si>
    <t>520128378205</t>
  </si>
  <si>
    <t>02761</t>
  </si>
  <si>
    <t>522226199107092021</t>
  </si>
  <si>
    <t>贵州省铜仁市印江县木黄镇</t>
  </si>
  <si>
    <t>贵州省印江县中兴街道九年一贯制学校</t>
  </si>
  <si>
    <t>13658568335</t>
  </si>
  <si>
    <t>2015年毕业之后取得毕业证及学位证当年9月正式参加工作</t>
  </si>
  <si>
    <t>2008年9月至2011年7月就读于贵州省印江县印江民族中学学生 2011年7月至2015年7月就读于广东海洋大学学生 2015年至今工作于印江县中兴街道九年一贯制学校教师</t>
  </si>
  <si>
    <t>520128373217</t>
  </si>
  <si>
    <t>02763</t>
  </si>
  <si>
    <t>王宪经</t>
  </si>
  <si>
    <t>522127199308162066</t>
  </si>
  <si>
    <t>19930816</t>
  </si>
  <si>
    <t>遵义市凤冈县</t>
  </si>
  <si>
    <t>15186653247</t>
  </si>
  <si>
    <t>2010年09月-2013年06月就读于凤冈二中；2013年09月-2014年06月就读于湄潭求实高级中学；2014年09月-2018年06月就读于贵州大学明德学院。</t>
  </si>
  <si>
    <t>520128372720</t>
  </si>
  <si>
    <t>02765</t>
  </si>
  <si>
    <t>冷波</t>
  </si>
  <si>
    <t>522127199108136517</t>
  </si>
  <si>
    <t>18166979205</t>
  </si>
  <si>
    <t>2007年9月-2011年6月就读于凤冈县第一中学； 2011年9月-2015年6月就读于海口经济学院土木工程专业； 2015年6月至今待业。</t>
  </si>
  <si>
    <t>520128374725</t>
  </si>
  <si>
    <t>02766</t>
  </si>
  <si>
    <t>黄娇</t>
  </si>
  <si>
    <t>522224199311255024</t>
  </si>
  <si>
    <t>湖南科技学院</t>
  </si>
  <si>
    <t>贵州省名匠装饰有限责任公司</t>
  </si>
  <si>
    <t>20160322</t>
  </si>
  <si>
    <t>18300877453</t>
  </si>
  <si>
    <t>200809至201106白泥中学毕业 201109至201206余庆中学毕业 201209至201606湖南科技学院毕业 201606至201807湖南名匠装饰有限责任公司</t>
  </si>
  <si>
    <t>520128372725</t>
  </si>
  <si>
    <t>02767</t>
  </si>
  <si>
    <t>邵江兵</t>
  </si>
  <si>
    <t>522225198309122814</t>
  </si>
  <si>
    <t>19830912</t>
  </si>
  <si>
    <t>20060801</t>
  </si>
  <si>
    <t>计算机操作工、维修电工高级工</t>
  </si>
  <si>
    <t>2442567555@qq.com</t>
  </si>
  <si>
    <t>15285912221</t>
  </si>
  <si>
    <t>本人持驾驶证C1M，维修电工高级工，汽车维修工高级工，计算机操作工，模具师资资格证，数控车工操作工，车工操作工操作证。</t>
  </si>
  <si>
    <t>2004-9——2006-7贵州师范大学 2016-3——2018-7贵州师范大学 2006-9——2007-7贵州省机电学校清镇分校教师 2007-9——2014-7贵阳市振华艺术师范学校招就办主任 2014-9——2018-1贵州壹路通公司驻遵义职院负责人</t>
  </si>
  <si>
    <t>520128374116</t>
  </si>
  <si>
    <t>02776</t>
  </si>
  <si>
    <t>冉江辉</t>
  </si>
  <si>
    <t>52222719910808605X</t>
  </si>
  <si>
    <t>18798006656</t>
  </si>
  <si>
    <t>2006.9-2010.7就读于德江县第一中学 2010.9-2014.7就读于贵州大学 2014.7-2016.8在中建四局第五工程有限公司上班</t>
  </si>
  <si>
    <t>520128377412</t>
  </si>
  <si>
    <t>02777</t>
  </si>
  <si>
    <t>430521199208133831</t>
  </si>
  <si>
    <t>19920813</t>
  </si>
  <si>
    <t>18385190737</t>
  </si>
  <si>
    <t>2009.09-2012.06余庆中学 2012.09-2017.06湖南城市学院（五年制） 2017.09-2018.03贵州飞龙湖文化旅游开发有限责任公司 2018.03-至今待业</t>
  </si>
  <si>
    <t>520128373319</t>
  </si>
  <si>
    <t>02779</t>
  </si>
  <si>
    <t>李琴</t>
  </si>
  <si>
    <t>52242319901124562X</t>
  </si>
  <si>
    <t>19901124</t>
  </si>
  <si>
    <t>社会学</t>
  </si>
  <si>
    <t>黔西县文峰街道办事处</t>
  </si>
  <si>
    <t>823816962@qq.com</t>
  </si>
  <si>
    <t>18786586841</t>
  </si>
  <si>
    <t>2007.09-2010.07，就读黔西县第一中学 2010.09-2014.07，就读甘肃省兰州市西北民族大学 2015.11-至今，作为千人计划志愿者服务于文峰街道办事处</t>
  </si>
  <si>
    <t>520128373721</t>
  </si>
  <si>
    <t>02780</t>
  </si>
  <si>
    <t>赵友飞</t>
  </si>
  <si>
    <t>522124198504235214</t>
  </si>
  <si>
    <t>19850423</t>
  </si>
  <si>
    <t>贵州省遵义市正安县乐俭镇</t>
  </si>
  <si>
    <t>13608570323</t>
  </si>
  <si>
    <t>2008.9-2012.7就读于贵州民族大学外语系英语专业； 2012.8-2013.5贵阳市观山湖区朱昌镇赵官村大学生村官； 2013.5-2017.9贵阳市花溪区石板镇人民计生办、政府党政办工作人员</t>
  </si>
  <si>
    <t>520128374514</t>
  </si>
  <si>
    <t>02783</t>
  </si>
  <si>
    <t>娄经豪</t>
  </si>
  <si>
    <t>522122199208261831</t>
  </si>
  <si>
    <t>重庆邮电大学移通学院</t>
  </si>
  <si>
    <t>朝印电子商务公司</t>
  </si>
  <si>
    <t>18585333903</t>
  </si>
  <si>
    <t>2008-2011桐梓第二高级中学 2011-2015重庆邮电大学移通学院 2016.3-2017.4贵州鸿巨燃气热力工程有限公司 2017.5-2017.12中国石化贵州贵阳分公司 2018.1-2018.7朝印电子商务有限公司</t>
  </si>
  <si>
    <t>520128375713</t>
  </si>
  <si>
    <t>02784</t>
  </si>
  <si>
    <t>顾召</t>
  </si>
  <si>
    <t>522428199002244037</t>
  </si>
  <si>
    <t>19900224</t>
  </si>
  <si>
    <t>1023847238@qq.com</t>
  </si>
  <si>
    <t>18334111726</t>
  </si>
  <si>
    <t>2009年9月-2013年7月高中阶段 2013年9月-2017年7月大学阶段</t>
  </si>
  <si>
    <t>520128373214</t>
  </si>
  <si>
    <t>02785</t>
  </si>
  <si>
    <t>梁霓</t>
  </si>
  <si>
    <t>522122198907153640</t>
  </si>
  <si>
    <t>19890715</t>
  </si>
  <si>
    <t>17708500334</t>
  </si>
  <si>
    <t>2005年至2008年在贵州钢绳中学学习；2009年至2013年在重庆医科大学学习；2013年至2014年在重庆市綦江区中医院工作，2015年至2016年在贵州瑞丰医药有限公司工作；2016年至2018年在贵阳易达教育咨询有限公司工作</t>
  </si>
  <si>
    <t>520128374626</t>
  </si>
  <si>
    <t>02791</t>
  </si>
  <si>
    <t>王小妮</t>
  </si>
  <si>
    <t>522132199211132224</t>
  </si>
  <si>
    <t>19921113</t>
  </si>
  <si>
    <t>20150820</t>
  </si>
  <si>
    <t>中等职业学校教师资格证书、助理礼仪培训师资格证</t>
  </si>
  <si>
    <t>18008500857</t>
  </si>
  <si>
    <t>2008年9月-2011年6月在习水一中读高中； 2011年9月-2015年7月在贵州大学读本科； 2015年-2016年在云南甜馨食品有限公司； 2016年-2018年在贵州省公共资源交易中心。</t>
  </si>
  <si>
    <t>520128372403</t>
  </si>
  <si>
    <t>02793</t>
  </si>
  <si>
    <t>张莉佳</t>
  </si>
  <si>
    <t>520103199008081229</t>
  </si>
  <si>
    <t>19900808</t>
  </si>
  <si>
    <t>20140501</t>
  </si>
  <si>
    <t>13984412844</t>
  </si>
  <si>
    <t>2006.9——2009.7贵阳十中 2009.9——2013.7江西师范大学 2014.5至今贵州省公共资源交易中心</t>
  </si>
  <si>
    <t>520128374527</t>
  </si>
  <si>
    <t>02797</t>
  </si>
  <si>
    <t>郑倩</t>
  </si>
  <si>
    <t>522527199112040528</t>
  </si>
  <si>
    <t>19911204</t>
  </si>
  <si>
    <t>贵州省普定县</t>
  </si>
  <si>
    <t>贵州华锦铝业有限公司</t>
  </si>
  <si>
    <t>891934558@qq.com</t>
  </si>
  <si>
    <t>18224764513</t>
  </si>
  <si>
    <t>2008.09-2011.06:安顺普定县第一中学 2011.09-2015.06：南京邮电大学，管理学院，市场营销专业 2015.07-2018.07：贵州华锦铝业有限公司，商务部，销售管理岗</t>
  </si>
  <si>
    <t>520128377407</t>
  </si>
  <si>
    <t>02798</t>
  </si>
  <si>
    <t>冯益</t>
  </si>
  <si>
    <t>522424199105090020</t>
  </si>
  <si>
    <t>金沙县国土资源局</t>
  </si>
  <si>
    <t>20121122</t>
  </si>
  <si>
    <t>505699896@qq.com</t>
  </si>
  <si>
    <t>18386114807</t>
  </si>
  <si>
    <t>2005年9月至2008年6月在金沙县第一中学就读高中 2008年9月至2012年6月在遵义师范学院就读英语专业 2012年6月至2012年11月待业2012年11月至今在金沙县国土资源局工作</t>
  </si>
  <si>
    <t>520128371025</t>
  </si>
  <si>
    <t>02804</t>
  </si>
  <si>
    <t>汪卫</t>
  </si>
  <si>
    <t>520121199101231853</t>
  </si>
  <si>
    <t>19910123</t>
  </si>
  <si>
    <t>贵州省贵阳市开阳县冯三镇毛坪村清水坪组</t>
  </si>
  <si>
    <t>贵州爱康国宾健康体检门诊部有限公司</t>
  </si>
  <si>
    <t>759189267@qq.com</t>
  </si>
  <si>
    <t>18685031278</t>
  </si>
  <si>
    <t>2006.09-2009.06开阳县第一中学，2009.09-2013.06三亚学院通信工程专业，2013.08-2014.08北京动力源科技股份有限公司2014.09-2015.09贵州省旅游局信息中心见习2018.05至今贵州爱康国宾健康体检门诊部有限公司</t>
  </si>
  <si>
    <t>520128375226</t>
  </si>
  <si>
    <t>02809</t>
  </si>
  <si>
    <t>田维敏</t>
  </si>
  <si>
    <t>522601198402010025</t>
  </si>
  <si>
    <t>19840201</t>
  </si>
  <si>
    <t>贵州省安顺市中共黄果树旅游区工委政治部</t>
  </si>
  <si>
    <t>418276950@qq.com</t>
  </si>
  <si>
    <t>13385101415</t>
  </si>
  <si>
    <t>2000.09-2003.07凯里一中学生 2003.09-2007.07贵州大学学生 2009.09-2013.07北京化工大学学生 2015.08—2017.05黄果树风景名胜区工委党校工作员 2017.05—至今黄果树旅游区党建工作中心工作员</t>
  </si>
  <si>
    <t>520128375927</t>
  </si>
  <si>
    <t>02811</t>
  </si>
  <si>
    <t>李梦娟</t>
  </si>
  <si>
    <t>522526199407180046</t>
  </si>
  <si>
    <t>资源环境与城乡规划管理（房地产评估和经营）</t>
  </si>
  <si>
    <t>贵安新区规划建设管理局</t>
  </si>
  <si>
    <t>201703</t>
  </si>
  <si>
    <t>15519067018</t>
  </si>
  <si>
    <t>本人为贵安新区规划建设管理局临聘工作人员</t>
  </si>
  <si>
    <t>2009.9-2012.9毕业于贵州省安顺市平坝区红湖学校 2012.9-2016.7毕业于北京城市学院大学本科学历</t>
  </si>
  <si>
    <t>520128377321</t>
  </si>
  <si>
    <t>02812</t>
  </si>
  <si>
    <t>关鹏</t>
  </si>
  <si>
    <t>142333199204020618</t>
  </si>
  <si>
    <t>19920402</t>
  </si>
  <si>
    <t>山西省交口县</t>
  </si>
  <si>
    <t>环境设计</t>
  </si>
  <si>
    <t>502588971@qq.com</t>
  </si>
  <si>
    <t>13984301974</t>
  </si>
  <si>
    <t>2015.7-2016.7北京轻舟装饰 2016.9-2017.5BOCCI设计工作室</t>
  </si>
  <si>
    <t>520128376520</t>
  </si>
  <si>
    <t>02816</t>
  </si>
  <si>
    <t>李一星</t>
  </si>
  <si>
    <t>522731199111110040</t>
  </si>
  <si>
    <t>19911111</t>
  </si>
  <si>
    <t>建筑工程管理</t>
  </si>
  <si>
    <t>大连大学</t>
  </si>
  <si>
    <t>贵州久远祥和爆破工程有限责任公司</t>
  </si>
  <si>
    <t>18885405195</t>
  </si>
  <si>
    <t>2007-2010年，就读于惠水民族中学 2010-2014，就读于大连大学建筑工程学院 本科毕业-2015年工作于水电九局第四工程局 2015年至今工作于贵州久远祥和爆破工程有限责任公司</t>
  </si>
  <si>
    <t>520128377013</t>
  </si>
  <si>
    <t>02818</t>
  </si>
  <si>
    <t>谭华勇</t>
  </si>
  <si>
    <t>522125199002154319</t>
  </si>
  <si>
    <t>19900215</t>
  </si>
  <si>
    <t>道真县司法局</t>
  </si>
  <si>
    <t>高级历史教师资格证</t>
  </si>
  <si>
    <t>15585230664</t>
  </si>
  <si>
    <t>2007.09-2010.06道真中学 2010.09-2015.07贵州师范学院（含预科一年） 2015.09-2016.04凤冈县凤山民族中学代课 2016.04-至今道真县司法局司法辅助人员</t>
  </si>
  <si>
    <t>520128374712</t>
  </si>
  <si>
    <t>02827</t>
  </si>
  <si>
    <t>吴景</t>
  </si>
  <si>
    <t>520121199208225429</t>
  </si>
  <si>
    <t>贵州正厦工程检测技术咨询有限公司</t>
  </si>
  <si>
    <t>会计从业资格证、教师资格证</t>
  </si>
  <si>
    <t>18798627963</t>
  </si>
  <si>
    <t>2016年7月毕业之后在贵州正厦工程从事行政工作至今</t>
  </si>
  <si>
    <t>2008.09-2012.06开阳县第一中学 2012.10-2016.07贵州民族大学</t>
  </si>
  <si>
    <t>520128371612</t>
  </si>
  <si>
    <t>02830</t>
  </si>
  <si>
    <t>522529199103023825</t>
  </si>
  <si>
    <t>199103</t>
  </si>
  <si>
    <t>花溪第四幼儿园</t>
  </si>
  <si>
    <t>763764437@qq.com</t>
  </si>
  <si>
    <t>18085018564</t>
  </si>
  <si>
    <t>2007.9-2011.6就读于镇宁民族中学 2011.9-2015.6就读于肇庆学院 2015.9至今就职于花溪第四幼儿园</t>
  </si>
  <si>
    <t>520128375924</t>
  </si>
  <si>
    <t>02831</t>
  </si>
  <si>
    <t>毛凯思</t>
  </si>
  <si>
    <t>522631198908050022</t>
  </si>
  <si>
    <t>15902609673</t>
  </si>
  <si>
    <t>2004-2008就读于黎平县第一民族中学2008-2009就读于重庆大学少数民族预科2009-2013就读于重庆大学2013-2014贵州省机场集团有限公司2014-2017贵州省公路工程集团有限公司2017-至今多彩贵州网有限责任公司</t>
  </si>
  <si>
    <t>520128377128</t>
  </si>
  <si>
    <t>02834</t>
  </si>
  <si>
    <t>520103198512120819</t>
  </si>
  <si>
    <t>19851212</t>
  </si>
  <si>
    <t>544358264@qq.com</t>
  </si>
  <si>
    <t>13885180342</t>
  </si>
  <si>
    <t>已在高效教务部门工作4年，对日常教学管理、学籍管理、学生学籍处理具备丰富经验，同事也有一年的实际教学经验，任教《建筑CAD》《建筑制图》《社会学》课程。</t>
  </si>
  <si>
    <t>2001年9月至2004年6月，贵阳市第二中学，学生； 2004年9月至2008年7月，贵州大学，城市规划专业，学生； 2014年9月至今，贵州大学科技学院，教务。</t>
  </si>
  <si>
    <t>520128372321</t>
  </si>
  <si>
    <t>02840</t>
  </si>
  <si>
    <t>蒙正富</t>
  </si>
  <si>
    <t>522726199311120955</t>
  </si>
  <si>
    <t>19931112</t>
  </si>
  <si>
    <t>贵州省独山县</t>
  </si>
  <si>
    <t>惠水县水务局（编外）</t>
  </si>
  <si>
    <t>424093349@qq.com</t>
  </si>
  <si>
    <t>18798775594</t>
  </si>
  <si>
    <t>2009年9月—2012年7月独山县民族中学 2012年9月—2016年7月贵州师范大学 2016年7月—2016年9月待业 2016年9月—2017年10月贵阳城南地产（集团）有限公司 2017年10月—今惠水县水务局（编外）</t>
  </si>
  <si>
    <t>520128377913</t>
  </si>
  <si>
    <t>02843</t>
  </si>
  <si>
    <t>张博智</t>
  </si>
  <si>
    <t>510623198702040538</t>
  </si>
  <si>
    <t>四川</t>
  </si>
  <si>
    <t>学府时代教育科技集团有限公司</t>
  </si>
  <si>
    <t>人力资源管理师三级</t>
  </si>
  <si>
    <t>40452965@qq.com</t>
  </si>
  <si>
    <t>18502386289</t>
  </si>
  <si>
    <t>2003-2006年四川省绵阳中学 2006-2010年重庆工商大学 2010-2017年重庆正大农牧食品有限公司 2017年至今学府时代教育科技集团有限公司</t>
  </si>
  <si>
    <t>520128377605</t>
  </si>
  <si>
    <t>02844</t>
  </si>
  <si>
    <t>刘鹏坤</t>
  </si>
  <si>
    <t>520121198708127214</t>
  </si>
  <si>
    <t>广西钦州市钦南区</t>
  </si>
  <si>
    <t>20120726</t>
  </si>
  <si>
    <t>478781582@qq.com</t>
  </si>
  <si>
    <t>18897700389</t>
  </si>
  <si>
    <t>2005.09-2008.06开阳一中 2008.09-2012.07大连海事大学 2012.07-2018.06钦州海事局</t>
  </si>
  <si>
    <t>520128370123</t>
  </si>
  <si>
    <t>02847</t>
  </si>
  <si>
    <t>史彬铅</t>
  </si>
  <si>
    <t>522322198704081318</t>
  </si>
  <si>
    <t>19870408</t>
  </si>
  <si>
    <t>中国室内装饰专业技能二级</t>
  </si>
  <si>
    <t>1203904382@qq.com</t>
  </si>
  <si>
    <t>15285156471</t>
  </si>
  <si>
    <t>别业后留校到求是学院任职辅导员工作后期兼职教学，工作期间也没有落下专业，经常学习专业知识，常常给别人绘图等，熟练掌握PS、CAD、3D等软件，业余时间研究照相技术。</t>
  </si>
  <si>
    <t>2004年-2009年就读贵州省兴仁县第一中学 2009年-2013年就读贵州师范大学 2013年-至今就职于贵州师范大学求是学院</t>
  </si>
  <si>
    <t>520128370319</t>
  </si>
  <si>
    <t>02850</t>
  </si>
  <si>
    <t>欧高强</t>
  </si>
  <si>
    <t>522425199009177835</t>
  </si>
  <si>
    <t>19900917</t>
  </si>
  <si>
    <t>贵州省织金县鸡场乡务卜村干沟组</t>
  </si>
  <si>
    <t>应用心理学（师范）</t>
  </si>
  <si>
    <t>2016、5</t>
  </si>
  <si>
    <t>18285124079</t>
  </si>
  <si>
    <t>2007、9-2011、7就读于织金县第二中学 2011、9-2015、7就读于贵州师范大学 2016、5-今工作于贵州交通职业技术学院</t>
  </si>
  <si>
    <t>520128374505</t>
  </si>
  <si>
    <t>02852</t>
  </si>
  <si>
    <t>钟柱</t>
  </si>
  <si>
    <t>522423198509100431</t>
  </si>
  <si>
    <t>19850910</t>
  </si>
  <si>
    <t>贵州省毕节市黔西县城关镇公园路157号</t>
  </si>
  <si>
    <t>观山湖区环境监测站</t>
  </si>
  <si>
    <t>环境监测人员技术考核合格证编号：2017-24-14-010</t>
  </si>
  <si>
    <t>365201311@qq.com</t>
  </si>
  <si>
    <t>13208590707</t>
  </si>
  <si>
    <t>现在观山湖区环境监测站工作，为临时聘用工作人员，满足报考要求。</t>
  </si>
  <si>
    <t>2002-2005年，黔西县第一中学高中部学习； 2006-2009年，贵州大学明德学院本科学习； 2009-2014年，中国电建贵阳院环保分院工作； 2015至今，贵阳市观山湖区环境监测站工作。</t>
  </si>
  <si>
    <t>520128377905</t>
  </si>
  <si>
    <t>02854</t>
  </si>
  <si>
    <t>费林军</t>
  </si>
  <si>
    <t>522224199111210817</t>
  </si>
  <si>
    <t>19911121</t>
  </si>
  <si>
    <t>荔波县朝阳镇人民政府村镇建设服务中心</t>
  </si>
  <si>
    <t>20151116</t>
  </si>
  <si>
    <t>市政工程</t>
  </si>
  <si>
    <t>1145401999@qq.com</t>
  </si>
  <si>
    <t>18230822180</t>
  </si>
  <si>
    <t>2007.9-2011.7贵州省石阡县农职业高级中学2011.9-2014.7毕节职业技术学院2014.1-2015.10黔南州水利设计院-测绘处观测员2015.9-2017.12贵州大学自考本科2015.11-至今荔波县朝阳镇人民政府工作员</t>
  </si>
  <si>
    <t>520128376430</t>
  </si>
  <si>
    <t>02855</t>
  </si>
  <si>
    <t>何双琴</t>
  </si>
  <si>
    <t>522229199107055625</t>
  </si>
  <si>
    <t>松桃苗族自治县人民检察院</t>
  </si>
  <si>
    <t>814068180@qq.com</t>
  </si>
  <si>
    <t>15121650293</t>
  </si>
  <si>
    <t>松桃苗族自治县人民检察院聘用制工作人员</t>
  </si>
  <si>
    <t>2007年9月-2010年7月，就读于铜仁实验中学； 2010年9月-2014年7月，就读于铜仁学院； 2014年7-2016年6月，待业 2016年7月至今，就职于松桃苗族自治县人民检察院；</t>
  </si>
  <si>
    <t>520128372125</t>
  </si>
  <si>
    <t>02857</t>
  </si>
  <si>
    <t>张潇</t>
  </si>
  <si>
    <t>522423198902190066</t>
  </si>
  <si>
    <t>19890219</t>
  </si>
  <si>
    <t>20100824</t>
  </si>
  <si>
    <t>18685710135</t>
  </si>
  <si>
    <t>2003-2006就读黔西一中；2006-2010就读贵州民族学院；2010-2014任教于黔西县城关镇坪子小学；2014-2016任职于黔西县人力资源和社会保障局；2016-至今任职于黔西县文峰街道办事处。</t>
  </si>
  <si>
    <t>520128373402</t>
  </si>
  <si>
    <t>02861</t>
  </si>
  <si>
    <t>靳琬</t>
  </si>
  <si>
    <t>522221198909131620</t>
  </si>
  <si>
    <t>19890913</t>
  </si>
  <si>
    <t>15286005756</t>
  </si>
  <si>
    <t>2008年毕业于铜仁第二中学高中部，2010年毕业于贵州轻工职业技术学院，2010年12月至12年4月聘用于贵州高速公路管理局，2012年至2013年聘用于铜仁市碧江区区委办公室，2013年4月至2014年聘用于铜仁市车辆管理所，等</t>
  </si>
  <si>
    <t>520128378023</t>
  </si>
  <si>
    <t>02867</t>
  </si>
  <si>
    <t>赵奖</t>
  </si>
  <si>
    <t>52242719911226143X</t>
  </si>
  <si>
    <t>19911226</t>
  </si>
  <si>
    <t>1125067268@qq.com</t>
  </si>
  <si>
    <t>18285128360</t>
  </si>
  <si>
    <t>2015年8月-2018年7月均为参加“大学生西部计划志愿者”</t>
  </si>
  <si>
    <t>2007年9月-2011年7月就读威宁县黑石中学；2011年9月-2015年7月就读贵州师范大学求是学院；2015年8月-2016年7月参加“大学生西部计划志愿者”赴丹寨县扬武镇服务；2016年8月至2018年7月在威宁县盐仓镇服务</t>
  </si>
  <si>
    <t>520128371221</t>
  </si>
  <si>
    <t>02868</t>
  </si>
  <si>
    <t>熊琴</t>
  </si>
  <si>
    <t>522221199107130823</t>
  </si>
  <si>
    <t>19910713</t>
  </si>
  <si>
    <t>万山区鱼塘中学</t>
  </si>
  <si>
    <t>846462375@qq.com</t>
  </si>
  <si>
    <t>18885653494</t>
  </si>
  <si>
    <t>在大学期间连续三次获得三好学生；两次获得国家励志奖学金，优秀毕业生；工作期间除上课外，还负责审理工资；借调到教育局人事科整理档案，工程办负责廉政档案1年。</t>
  </si>
  <si>
    <t>2006年9月-2009年7月铜仁一中 2009年9月-2014年7月铜仁学院 2014年9月至今万山区鱼塘中学</t>
  </si>
  <si>
    <t>520128372220</t>
  </si>
  <si>
    <t>02869</t>
  </si>
  <si>
    <t>文发菲</t>
  </si>
  <si>
    <t>522527198906122520</t>
  </si>
  <si>
    <t>19890612</t>
  </si>
  <si>
    <t>电子工程</t>
  </si>
  <si>
    <t>织金县中寨镇科技宣教文化信息服务中心</t>
  </si>
  <si>
    <t>20151105</t>
  </si>
  <si>
    <t>1965596213@qq.com</t>
  </si>
  <si>
    <t>18212655235</t>
  </si>
  <si>
    <t>2007.9-2011.7普定县第一中学 2011.9-2014.7遵义师范学院专科学习 2011.9-2014.12贵阳学院本科学习 2015.11-2017.08织金县中寨乡林业环保站工作 2017.08-至今织金县中寨镇科技宣教文化信息服务中心</t>
  </si>
  <si>
    <t>520128373722</t>
  </si>
  <si>
    <t>02870</t>
  </si>
  <si>
    <t>郭尊一</t>
  </si>
  <si>
    <t>522529199501020064</t>
  </si>
  <si>
    <t>19950102</t>
  </si>
  <si>
    <t>安顺市西秀区凤凰社区服务中心</t>
  </si>
  <si>
    <t>15185418281</t>
  </si>
  <si>
    <t>本人现在安顺市西秀区凤凰社区服务中心党政工作部工作，属于该单位的社会招聘工作人员，不影响本次贵校招聘考试，本人符合本次招聘的条件。 特此说明</t>
  </si>
  <si>
    <t>1.2009年9月—2012年7月就读于镇宁民族中学高中部 2.2012年9月—2016年7月就读于哈尔滨师范大学 3.2016年7月—2018年3月就职于贵州佳乐建筑工程有限公司 4.2018年4月至今就职于安顺市西秀区凤凰社区服务中心</t>
  </si>
  <si>
    <t>520128376909</t>
  </si>
  <si>
    <t>02871</t>
  </si>
  <si>
    <t>彭丹丹</t>
  </si>
  <si>
    <t>52252719890515052X</t>
  </si>
  <si>
    <t>281751113@qq.com</t>
  </si>
  <si>
    <t>18985327073</t>
  </si>
  <si>
    <t>2008.09－－2011.07贵州轻工职业技术学院大专 2011.07－－2014.06仁怀阳光职业技能培训学校白酒酿造老师 2016.06－－2018.07贵州绿康源餐饮管理有限公司品控部经理</t>
  </si>
  <si>
    <t>520128376027</t>
  </si>
  <si>
    <t>02873</t>
  </si>
  <si>
    <t>邓翔毓</t>
  </si>
  <si>
    <t>522424199507290623</t>
  </si>
  <si>
    <t>19950729</t>
  </si>
  <si>
    <t>西安财经学院</t>
  </si>
  <si>
    <t>18984718596</t>
  </si>
  <si>
    <t>2009年09月—2012年07月就读于金沙县第一中学 2012年09月—2016年07月就读于西安财经学院 2016年07月—2018年07月任职于贵州黔元会计师事务所有限公司</t>
  </si>
  <si>
    <t>520128370530</t>
  </si>
  <si>
    <t>02876</t>
  </si>
  <si>
    <t>李学</t>
  </si>
  <si>
    <t>532225198309100035</t>
  </si>
  <si>
    <t>19830910</t>
  </si>
  <si>
    <t>云南省曲靖市麒麟区长征路2号</t>
  </si>
  <si>
    <t>云南驰宏锌锗股份有限公司</t>
  </si>
  <si>
    <t>15825098696</t>
  </si>
  <si>
    <t>1999年9月至2003年7月云南省富源县第一中学上高中；2003年9月至2007年7月昆明理工大学；2007年7月至2011年12月云南驰宏锌锗股份有限公司工作；2012年1月至2017年7月富源县宏都经贸公司工作；2017年8月至今在家待业</t>
  </si>
  <si>
    <t>520128374302</t>
  </si>
  <si>
    <t>02877</t>
  </si>
  <si>
    <t>罗钧</t>
  </si>
  <si>
    <t>513021198911190572</t>
  </si>
  <si>
    <t>19891119</t>
  </si>
  <si>
    <t>四川达县</t>
  </si>
  <si>
    <t>新新贷（上海）金融信息服务有限公司</t>
  </si>
  <si>
    <t>20131127</t>
  </si>
  <si>
    <t>353019271@qq.com</t>
  </si>
  <si>
    <t>17718004627</t>
  </si>
  <si>
    <t>能熟练运用OFFICE办公软件、SPSS统计分析软件、EVIEW计量分析软件、erp软件 足球运动2013年担任金融系系队队长，同年带领金融系获得锦城联赛亚军</t>
  </si>
  <si>
    <t>2006年9月—2009年6月达州市第一中学学生 2009年9月—2010年6月达州市达县中学学生 2010年9月—2014年6月四川大学锦城学院学生 2013年11月-至今新新贷（上海）金融信息服务有限公司省级经理</t>
  </si>
  <si>
    <t>520128375219</t>
  </si>
  <si>
    <t>02878</t>
  </si>
  <si>
    <t>杨发春</t>
  </si>
  <si>
    <t>520201199002060040</t>
  </si>
  <si>
    <t>关岭自治县建设项目管理中心</t>
  </si>
  <si>
    <t>20140214</t>
  </si>
  <si>
    <t>15348532034</t>
  </si>
  <si>
    <t>关岭自治县建设项目管理中心为关岭自治县人民政府办公室的下属事业单位</t>
  </si>
  <si>
    <t>2005.09-2009.07六盘水市第四中学（原水城县二中），2009.09-2013.07贵州大学管理学院工业工程专业，2013.07-2014.02待业，2014.02-2017.07关岭自治县工业和经济贸易局，2017.07-至今，关岭自治县建设项目管理中心</t>
  </si>
  <si>
    <t>520128375727</t>
  </si>
  <si>
    <t>02884</t>
  </si>
  <si>
    <t>汪永平</t>
  </si>
  <si>
    <t>522130199210292805</t>
  </si>
  <si>
    <t>19921029</t>
  </si>
  <si>
    <t>生物资源科学</t>
  </si>
  <si>
    <t>金沙县农产品质量安全监督检验站</t>
  </si>
  <si>
    <t>20151123</t>
  </si>
  <si>
    <t>18285115207</t>
  </si>
  <si>
    <t>2007.9至2010.7仁怀市第一中2010.9至2011.7遵义市南白中学2011.9至2015.7贵州师范学院2015.11至2017.5贵州五星酒业集团茅台镇五星酒厂客服主管2017.5至2017.12待业2017.12至金沙县农产品质量安全监督检验站</t>
  </si>
  <si>
    <t>520128373130</t>
  </si>
  <si>
    <t>02886</t>
  </si>
  <si>
    <t>汤智超</t>
  </si>
  <si>
    <t>522127199309010013</t>
  </si>
  <si>
    <t>热能与动力工程（水动方向）</t>
  </si>
  <si>
    <t>乌江渡发电厂</t>
  </si>
  <si>
    <t>18798879893</t>
  </si>
  <si>
    <t>2007-2011贵州省凤冈县第一中学 2011-2015长春工程学院 2015-2018乌江水电有限公司乌江渡发电厂</t>
  </si>
  <si>
    <t>520128371029</t>
  </si>
  <si>
    <t>02887</t>
  </si>
  <si>
    <t>叶青云</t>
  </si>
  <si>
    <t>52252919930820008X</t>
  </si>
  <si>
    <t>19930820</t>
  </si>
  <si>
    <t>戏剧影视美术设计</t>
  </si>
  <si>
    <t>新疆艺术学院</t>
  </si>
  <si>
    <t>安顺市西秀区供销社社员股金中心有限公司</t>
  </si>
  <si>
    <t>1019441565@qq.com</t>
  </si>
  <si>
    <t>15599303612</t>
  </si>
  <si>
    <t>2008—2012就读于镇宁民族中学（高中）； 2012—2016就读于新疆艺术学院影视戏剧系（本科）； 2016年7月至今就职于安顺市西秀区供销社社员股金中心有限公司，先后担任综合部文员，营业部大堂经理职位。</t>
  </si>
  <si>
    <t>520128372708</t>
  </si>
  <si>
    <t>02889</t>
  </si>
  <si>
    <t>杜必红</t>
  </si>
  <si>
    <t>52232419901228121X</t>
  </si>
  <si>
    <t>15761629796</t>
  </si>
  <si>
    <t>高中就读于晴隆民族中学，大学就读于贵州大学土木工程学院</t>
  </si>
  <si>
    <t>520128373523</t>
  </si>
  <si>
    <t>02893</t>
  </si>
  <si>
    <t>郭学敏</t>
  </si>
  <si>
    <t>522722198706242121</t>
  </si>
  <si>
    <t>贵阳市第七中学</t>
  </si>
  <si>
    <t>345226144@qq.com</t>
  </si>
  <si>
    <t>18685166912</t>
  </si>
  <si>
    <t>2001年9月——2004年就读于荔波民族中学 2004年9月——2008年就读于贵州师范大学物理学 2008年——2011年工作于贵阳市第七中学 2011年至今工作于跃翔教育</t>
  </si>
  <si>
    <t>520128371004</t>
  </si>
  <si>
    <t>02894</t>
  </si>
  <si>
    <t>吴鸥</t>
  </si>
  <si>
    <t>522422199009112637</t>
  </si>
  <si>
    <t>19900911</t>
  </si>
  <si>
    <t>贵州四方鼎立服务咨询有限公司</t>
  </si>
  <si>
    <t>18798808509</t>
  </si>
  <si>
    <t>2010年09月-2012年06月：就读贵州省大方县第一中学 2012年09月-2016年06月：就读于贵阳学院 2016年06月-2018年07月：贵州四方鼎立服务咨询有限公司技术研发中心从事软件开发相关研发工作</t>
  </si>
  <si>
    <t>520128374205</t>
  </si>
  <si>
    <t>02895</t>
  </si>
  <si>
    <t>娄春元</t>
  </si>
  <si>
    <t>522124198701010815</t>
  </si>
  <si>
    <t>19870101</t>
  </si>
  <si>
    <t>贵州省绥阳县温泉镇林业站</t>
  </si>
  <si>
    <t>高级地理教师资格证</t>
  </si>
  <si>
    <t>1182757010@qq.com</t>
  </si>
  <si>
    <t>18786037978</t>
  </si>
  <si>
    <t>2009年09月至2011年7月就读正安县第一中学；2011年9月至2015年7月就读贵州民族大学文化产业管理专业系；2015年8月至今，工作于贵州省绥阳县温泉镇林业站。</t>
  </si>
  <si>
    <t>520128375915</t>
  </si>
  <si>
    <t>02896</t>
  </si>
  <si>
    <t>520103199202123226</t>
  </si>
  <si>
    <t>19920212</t>
  </si>
  <si>
    <t>贵阳市青山小学代课</t>
  </si>
  <si>
    <t>18985041671</t>
  </si>
  <si>
    <t>高中；贵阳市第八中学大学；贵州民族大学人文科技学院毕业后在贵阳市青山小学代课三年</t>
  </si>
  <si>
    <t>520128376220</t>
  </si>
  <si>
    <t>02897</t>
  </si>
  <si>
    <t>田县利</t>
  </si>
  <si>
    <t>520121199309111826</t>
  </si>
  <si>
    <t>花溪区贵筑社区服务中心</t>
  </si>
  <si>
    <t>18786643806</t>
  </si>
  <si>
    <t>200909-201207贵阳市开阳县第一中学就读高中 201209-201607黔南民族师范学院就读大学本科 201607至今花溪区贵筑社区服务中心经济服务部临聘人员</t>
  </si>
  <si>
    <t>520128376124</t>
  </si>
  <si>
    <t>02898</t>
  </si>
  <si>
    <t>谢磊</t>
  </si>
  <si>
    <t>522731198608210018</t>
  </si>
  <si>
    <t>19860821</t>
  </si>
  <si>
    <t>计算机通信工程</t>
  </si>
  <si>
    <t>贵州省惠水县濛江街道长田社区</t>
  </si>
  <si>
    <t>20100810</t>
  </si>
  <si>
    <t>18585160507</t>
  </si>
  <si>
    <t>2002年9月至2005年7月高中于惠水县民族中学；2005年9月至2009年7月毕业武汉理工大学；2010年8月至2015年5月就职惠水县濛江街道长田社区工作人员；2015年7月至今就职于贵州九域苗人文化传媒有限公司。</t>
  </si>
  <si>
    <t>520128377509</t>
  </si>
  <si>
    <t>02899</t>
  </si>
  <si>
    <t>刘佳杭</t>
  </si>
  <si>
    <t>520103199010306730</t>
  </si>
  <si>
    <t>华电联合贵州兴义项目部</t>
  </si>
  <si>
    <t>18585094283</t>
  </si>
  <si>
    <t>2006.09-2009.06就读于贵州师范大学附属中学 2009.09-2013.07就读于南京信息工程大学滨江学院 2013.08至今就职于华电联合贵州兴义项目部</t>
  </si>
  <si>
    <t>520128375906</t>
  </si>
  <si>
    <t>02901</t>
  </si>
  <si>
    <t>李晓芳</t>
  </si>
  <si>
    <t>522526198811240421</t>
  </si>
  <si>
    <t>19881124</t>
  </si>
  <si>
    <t>15685368885</t>
  </si>
  <si>
    <t>2008年9月－－2009年7月就读于平坝县集圣中学 2009年9月－－2013年7月就读于贵州大学科技学院 2014年10月－－2017年6月就职于云岩区金狮社区服务中心 2017年7月至今就职于观山湖区网格中心</t>
  </si>
  <si>
    <t>520128373101</t>
  </si>
  <si>
    <t>02904</t>
  </si>
  <si>
    <t>罗莹</t>
  </si>
  <si>
    <t>520181199005131728</t>
  </si>
  <si>
    <t>17785948101</t>
  </si>
  <si>
    <t>2005年至2008年，就读清镇一中；2008年至2012，就读贵州大学市场营销专业；2012年至2013年10月，就职于贵州行思地产顾问有限公司；2013年12月至今，就职于贵州建设学校。</t>
  </si>
  <si>
    <t>520128372912</t>
  </si>
  <si>
    <t>02905</t>
  </si>
  <si>
    <t>孙娇</t>
  </si>
  <si>
    <t>520103198908034829</t>
  </si>
  <si>
    <t>19890803</t>
  </si>
  <si>
    <t>中建四局</t>
  </si>
  <si>
    <t>20130710</t>
  </si>
  <si>
    <t>二级建造师（土建）、造价员证</t>
  </si>
  <si>
    <t>244322805@qq.com</t>
  </si>
  <si>
    <t>13312206466</t>
  </si>
  <si>
    <t>2009年9月-2013年6月就读湖南城市学院 2013年7月-2014年7月就职于中建四局一公司 2014年8月-2016年8月就职于泉州联审工程造价咨询有限责任公司 2016年10月-至今就职于贵阳宏科建设工程有限责任公司</t>
  </si>
  <si>
    <t>520128370611</t>
  </si>
  <si>
    <t>02907</t>
  </si>
  <si>
    <t>邵婧</t>
  </si>
  <si>
    <t>522425199204234268</t>
  </si>
  <si>
    <t>19920423</t>
  </si>
  <si>
    <t>13984787877</t>
  </si>
  <si>
    <t>2008年-2010年就读于清镇市第一中学 2010年-2014年就读于南京邮电大学</t>
  </si>
  <si>
    <t>520128375709</t>
  </si>
  <si>
    <t>02908</t>
  </si>
  <si>
    <t>520112198804080042</t>
  </si>
  <si>
    <t>20170823</t>
  </si>
  <si>
    <t>15085940860</t>
  </si>
  <si>
    <t>2004年9月-2008年6月乌当区第一中学高中 2008年9月-2012年7月重庆交通大学本科 2012年8月-2018年3月贵州广播电视台第五频道</t>
  </si>
  <si>
    <t>520128373430</t>
  </si>
  <si>
    <t>02912</t>
  </si>
  <si>
    <t>杨波</t>
  </si>
  <si>
    <t>522526199105242010</t>
  </si>
  <si>
    <t>19910524</t>
  </si>
  <si>
    <t>会计从业资格证、计算机二级证</t>
  </si>
  <si>
    <t>18285163601</t>
  </si>
  <si>
    <t>2007年9月-2010年7月，平坝县集圣中学，2010年9月-2011年7月，安顺市第二高级中学，2011年9月—2015年7月贵阳学院，2015年10月-2017年10月清镇市突发事件应急救援服务中心（编外），2017年11月—至今创业</t>
  </si>
  <si>
    <t>520128374220</t>
  </si>
  <si>
    <t>02916</t>
  </si>
  <si>
    <t>何力</t>
  </si>
  <si>
    <t>522426199002198349</t>
  </si>
  <si>
    <t>纳雍县环境监察大队</t>
  </si>
  <si>
    <t>18230826264</t>
  </si>
  <si>
    <t>2005.09-2008.07就读六盘水水矿一中（现六盘水市第一实验中学）； 2008.09-2012.07就读贵州大学环境科学专业； 2012.08-2013.08待业； 2013.09至今工作于纳雍县环境监察大队。</t>
  </si>
  <si>
    <t>520128377715</t>
  </si>
  <si>
    <t>02917</t>
  </si>
  <si>
    <t>卢桂枝</t>
  </si>
  <si>
    <t>522227198905014812</t>
  </si>
  <si>
    <t>19890501</t>
  </si>
  <si>
    <t>18722721171</t>
  </si>
  <si>
    <t>2004.-2008.7德江县第一中学学生 2008.9-2012.7大连海洋大学学生 2012.8-2014.8贵州信邦制药股份有限公司学术代表 2014.9-2017.9云南白药集团股份有限公司学术专员</t>
  </si>
  <si>
    <t>520128372209</t>
  </si>
  <si>
    <t>02919</t>
  </si>
  <si>
    <t>罗小龙</t>
  </si>
  <si>
    <t>522224198811203234</t>
  </si>
  <si>
    <t>19881120</t>
  </si>
  <si>
    <t>石阡中等职业学校</t>
  </si>
  <si>
    <t>18785615576</t>
  </si>
  <si>
    <t>2006年9月至2009年7月在石阡民族中学读书 2009年9月至2013年7月在贵州民族大学读书 2013年8月至2018年7月在石阡中等职业学校工作 2018年7月在家待业</t>
  </si>
  <si>
    <t>520128376102</t>
  </si>
  <si>
    <t>02921</t>
  </si>
  <si>
    <t>冯俊</t>
  </si>
  <si>
    <t>522229198804202833</t>
  </si>
  <si>
    <t>19880420</t>
  </si>
  <si>
    <t>杭州派兰景观规划设计有限公司</t>
  </si>
  <si>
    <t>857420049@qq.com</t>
  </si>
  <si>
    <t>18984656252</t>
  </si>
  <si>
    <t>2012/7-2014/4.广州市科城建筑设计研究院（三甲双乙设计院）。2014/5-2016/9.广州山水比德景观设计有限公司。2017/3至今，杭州派兰景观规划设计有限公司。</t>
  </si>
  <si>
    <t>520128376624</t>
  </si>
  <si>
    <t>02923</t>
  </si>
  <si>
    <t>王丹琴</t>
  </si>
  <si>
    <t>522124198704161643</t>
  </si>
  <si>
    <t>上海电力学院</t>
  </si>
  <si>
    <t>18786034687</t>
  </si>
  <si>
    <t>2007年-2010年，正安县第一中学，高中 2010年-2014年，上海电力学院，信息管理与信息系统专业 2014年7月-2015年3月，上海旌利信息技术有限公司 2015年4月-2017年4月，贵州博汇云技术开发有限公司</t>
  </si>
  <si>
    <t>520128371421</t>
  </si>
  <si>
    <t>02924</t>
  </si>
  <si>
    <t>杨秋</t>
  </si>
  <si>
    <t>522129199307264020</t>
  </si>
  <si>
    <t>19930726</t>
  </si>
  <si>
    <t>1156655783@qq.com</t>
  </si>
  <si>
    <t>18786680994</t>
  </si>
  <si>
    <t>2009.9——2012.6贵州省余庆中学 2012.9——2016.7贵州师范大学 2016.7——2016.12贵阳市观山湖区好家社区建设中心 2017.1——2018.7当代贵州期刊传媒集团</t>
  </si>
  <si>
    <t>520128373206</t>
  </si>
  <si>
    <t>02927</t>
  </si>
  <si>
    <t>黄忠琴</t>
  </si>
  <si>
    <t>522121199211287083</t>
  </si>
  <si>
    <t>19921128</t>
  </si>
  <si>
    <t>贵州师范大学求是学员</t>
  </si>
  <si>
    <t>高级中学历史教师资格</t>
  </si>
  <si>
    <t>958245971@qq.com</t>
  </si>
  <si>
    <t>18285125745</t>
  </si>
  <si>
    <t>2007年9月—2010年7月遵义县第七中学 2010年9月—2011年7月遵义县第三中学 2011年9月—2015年7月贵州师范大学求是学院 2016年3月—2018年7月六盘水闻远、镇宁自治县闻远科技有限公司行政人事及出纳工作。</t>
  </si>
  <si>
    <t>520128370601</t>
  </si>
  <si>
    <t>02935</t>
  </si>
  <si>
    <t>骆梅</t>
  </si>
  <si>
    <t>522125198501210069</t>
  </si>
  <si>
    <t>19850121</t>
  </si>
  <si>
    <t>贵州省地矿物资总公司</t>
  </si>
  <si>
    <t>18984572540</t>
  </si>
  <si>
    <t>1999年-2002年道真中学，2002年-2006年景德镇陶瓷学院，2006年-2009年上海研润光机科技公司，2009-2010年金星中学教学，2013年-2016年贵州大学工程硕士，2010年至今贵州省地矿物资总公司</t>
  </si>
  <si>
    <t>520128374009</t>
  </si>
  <si>
    <t>02936</t>
  </si>
  <si>
    <t>袁锋</t>
  </si>
  <si>
    <t>429006198309210358</t>
  </si>
  <si>
    <t>19830921</t>
  </si>
  <si>
    <t>20050801</t>
  </si>
  <si>
    <t>15985406523</t>
  </si>
  <si>
    <t>199909-200207就读于湖北省天门市张港高中；200209-200507就读于湖北省咸宁学院；200508-201108任教于罗甸县教育系统；201109-至今工作于罗甸县市场监督管理局</t>
  </si>
  <si>
    <t>520128374511</t>
  </si>
  <si>
    <t>02939</t>
  </si>
  <si>
    <t>任艳美</t>
  </si>
  <si>
    <t>522132199004275927</t>
  </si>
  <si>
    <t>贵州省遵义市习水县良村镇</t>
  </si>
  <si>
    <t>科学教育</t>
  </si>
  <si>
    <t>白云兴农中学</t>
  </si>
  <si>
    <t>18798875449</t>
  </si>
  <si>
    <t>2006年——2009年就读于习水县第五中学 2009年——2013年就读于贵阳学院 2013年至今在贵阳白云兴农中学任中学教师一职</t>
  </si>
  <si>
    <t>520128372022</t>
  </si>
  <si>
    <t>02940</t>
  </si>
  <si>
    <t>陈春红</t>
  </si>
  <si>
    <t>522422198610181022</t>
  </si>
  <si>
    <t>19861018</t>
  </si>
  <si>
    <t>贵州大方发电有限公司</t>
  </si>
  <si>
    <t>13984556153</t>
  </si>
  <si>
    <t>2003.09-2007.07大方一中 2008.09-2012.07沈阳工程学院 2012.07-2018.06贵州大方发电有限公司</t>
  </si>
  <si>
    <t>520128376129</t>
  </si>
  <si>
    <t>02942</t>
  </si>
  <si>
    <t>52011119910320002X</t>
  </si>
  <si>
    <t>花溪区政法委</t>
  </si>
  <si>
    <t>562083412@qq.com</t>
  </si>
  <si>
    <t>14785551026</t>
  </si>
  <si>
    <t>在花溪区政法委工作期间，完成了贵州大学硕士研究生的教育培养（全日制），取得毕业证，硕士学位证。</t>
  </si>
  <si>
    <t>2006.9—2010.7贵阳市清华中学 2010.9—2014.7西北大学—社会工作（本科主修） 2011.9—2014.7西北大学—会计（本科辅修） 2016.9—2018.6贵州大学—社会工作（研究生） 2014年至今就职于花溪区政法委</t>
  </si>
  <si>
    <t>520128376914</t>
  </si>
  <si>
    <t>02943</t>
  </si>
  <si>
    <t>殷茵</t>
  </si>
  <si>
    <t>520102198707131642</t>
  </si>
  <si>
    <t>中国电信股份有限公司贵州分公司</t>
  </si>
  <si>
    <t>18985007709</t>
  </si>
  <si>
    <t>2003.9.~2006.6.贵阳六中 2006.9.~2010.7.贵州大学人文学院哲学系 2010.8.~至今中国电信股份有限公司贵州分公司政企客户事业部</t>
  </si>
  <si>
    <t>520128372921</t>
  </si>
  <si>
    <t>02946</t>
  </si>
  <si>
    <t>潘显纯</t>
  </si>
  <si>
    <t>522732199110209811</t>
  </si>
  <si>
    <t>贵州省三都水族自治县塘州乡塘赖村三组</t>
  </si>
  <si>
    <t>三都水族自治县公安局</t>
  </si>
  <si>
    <t>1421652022@qq.com</t>
  </si>
  <si>
    <t>15085146343</t>
  </si>
  <si>
    <t>本人喜该岗位工作。</t>
  </si>
  <si>
    <t>2007年9月到2010年7月，三都民族中学 2012年9月到2016年7月，黔南民族师范学院 2016年6月至今，三都水族自治县公安局</t>
  </si>
  <si>
    <t>520128373527</t>
  </si>
  <si>
    <t>02948</t>
  </si>
  <si>
    <t>张琼</t>
  </si>
  <si>
    <t>520123198910092425</t>
  </si>
  <si>
    <t>19891009</t>
  </si>
  <si>
    <t>1225967624@qq.com</t>
  </si>
  <si>
    <t>17685062975</t>
  </si>
  <si>
    <t>具备高中教师资格证、计算机二级证、普通话二级乙等证书。</t>
  </si>
  <si>
    <t>2005.9-2009.6就读于贵州省修文一中； 2009.9-2013.7就读于贵州师范大学旅游管理（酒店方向）专业； 2014.6-2016.9就职于贵州华邦伟业工程有限公司； 2016.10-2018.7就职于恒大集团贵阳恒大翡翠华庭项目。</t>
  </si>
  <si>
    <t>520128374601</t>
  </si>
  <si>
    <t>02951</t>
  </si>
  <si>
    <t>范炯</t>
  </si>
  <si>
    <t>522426198711121235</t>
  </si>
  <si>
    <t>19871112</t>
  </si>
  <si>
    <t>1057214033@qq.com</t>
  </si>
  <si>
    <t>18785125171</t>
  </si>
  <si>
    <t>2007.06－－2012.09就读于贵州省纳雍县雍安育才高级中学 2012.09－－2016.07就读于贵州省贵州师范大学 2016.07－－2018.07.10就职于贵州省艾特兰斯景观设计有县公司 20180.07.10至今待业</t>
  </si>
  <si>
    <t>520128370713</t>
  </si>
  <si>
    <t>02955</t>
  </si>
  <si>
    <t>刘源</t>
  </si>
  <si>
    <t>520103199105290428</t>
  </si>
  <si>
    <t>19910529</t>
  </si>
  <si>
    <t>20130828</t>
  </si>
  <si>
    <t>850217834@qq.com</t>
  </si>
  <si>
    <t>13885142497</t>
  </si>
  <si>
    <t>本人拥有丰富的学生管理工作经验，熟悉Office办公软件； 且拥有4年多的国外工作经历，有较强的英语口语水平；可以帮助拓展学生视野，更好的规划职业生涯。</t>
  </si>
  <si>
    <t>2006.09至2009.07；贵阳市第二中学，任班长 2009.09至2013.07；贵州大学科技学院旅游管理专业 2012.08赴新加坡实习半年 2013.08至2018.01；在新加坡工作，任销售主管 2018.01；回国待业</t>
  </si>
  <si>
    <t>520128376915</t>
  </si>
  <si>
    <t>02956</t>
  </si>
  <si>
    <t>方清</t>
  </si>
  <si>
    <t>522325199309230014</t>
  </si>
  <si>
    <t>19930923</t>
  </si>
  <si>
    <t>贵州省贞丰县</t>
  </si>
  <si>
    <t>新余学院</t>
  </si>
  <si>
    <t>贵州万峰（集团）实业有限公司</t>
  </si>
  <si>
    <t>18224970422</t>
  </si>
  <si>
    <t>2009.09-2012.7黔西南州崇文中学 2012.09-2016.08江西省新余学院 2017.09-至今贵州万峰（集团）实业有限公司</t>
  </si>
  <si>
    <t>520128377122</t>
  </si>
  <si>
    <t>02965</t>
  </si>
  <si>
    <t>穆静静</t>
  </si>
  <si>
    <t>522422198903232428</t>
  </si>
  <si>
    <t>19890323</t>
  </si>
  <si>
    <t>关岭自治县市场监督管理局</t>
  </si>
  <si>
    <t>18798601324</t>
  </si>
  <si>
    <t>2004.08-2007.06大方县二中学习2009.09-2012.07贵州师范学院学习2012.08-2013.09龙里县麻芝乡西部计划志愿者2013.12-2014.12关岭自治县工商局工作2014.12至今关岭自治县市场监督管理局工作</t>
  </si>
  <si>
    <t>520128371722</t>
  </si>
  <si>
    <t>02966</t>
  </si>
  <si>
    <t>方雪玲</t>
  </si>
  <si>
    <t>522425198812058726</t>
  </si>
  <si>
    <t>18076025943</t>
  </si>
  <si>
    <t>2003.09-2006.07贵州省织金县第二中学学生 2006.09-2011.07贵州民族学院学生 2011.09-2012.04织金惠民村镇银行柜员 2012.05-2013.07织金县城关镇工作员 2013.08-织金县金凤街道办事处工作员</t>
  </si>
  <si>
    <t>520128375406</t>
  </si>
  <si>
    <t>02968</t>
  </si>
  <si>
    <t>但紫艳</t>
  </si>
  <si>
    <t>52252619860925204X</t>
  </si>
  <si>
    <t>19860925</t>
  </si>
  <si>
    <t>注册采购师</t>
  </si>
  <si>
    <t>13639014562</t>
  </si>
  <si>
    <t>2003年9月—2006年6月安顺市第一高级中学 2006年9月—2010年10月江苏科技大学 2010年7月—2013年9月贵州海信有限公司贵州皓天光电科技有限公司 2013年9月起贵州贵安商贸投资有限公司</t>
  </si>
  <si>
    <t>520128377604</t>
  </si>
  <si>
    <t>02969</t>
  </si>
  <si>
    <t>蒋莉莉</t>
  </si>
  <si>
    <t>522627199010082626</t>
  </si>
  <si>
    <t>19901008</t>
  </si>
  <si>
    <t>18302546550</t>
  </si>
  <si>
    <t>本人2014年8月进入贵州银行黔东南分行综合部，从事综合文秘工作；2015年4月调入贵阳遵义路支行从事柜员工作；2017年3月调入贵安支行综合部从事党建、公文处理等工作；2018年3月调入总行营业部对公客户经理。</t>
  </si>
  <si>
    <t>2005-2009年就读于贵州天柱县民族中学；2009-2014年就读于福州大学行政管理专业；2014-2018年就职于贵州银行</t>
  </si>
  <si>
    <t>520128373611</t>
  </si>
  <si>
    <t>02974</t>
  </si>
  <si>
    <t>张显琼</t>
  </si>
  <si>
    <t>52263319841201002X</t>
  </si>
  <si>
    <t>从江县职业技术学校</t>
  </si>
  <si>
    <t>20111215</t>
  </si>
  <si>
    <t>18985273647</t>
  </si>
  <si>
    <t>1999年9月至2002年7月就读于从江一中 2003年9月至2007年7月就读于贵州大学 2011年12月至今在从江县职业技术学校任教</t>
  </si>
  <si>
    <t>520128373125</t>
  </si>
  <si>
    <t>02976</t>
  </si>
  <si>
    <t>赵敏</t>
  </si>
  <si>
    <t>522527198812271322</t>
  </si>
  <si>
    <t>19881227</t>
  </si>
  <si>
    <t>贵州省安顺市普定县龙场乡</t>
  </si>
  <si>
    <t>1050280360@qq.com</t>
  </si>
  <si>
    <t>15286034779</t>
  </si>
  <si>
    <t>2006.9-2009.7月就读普定炽章高中。 2009.9-2013.7月就读贵州师范大学。 2013年7月毕业参加工作至今。</t>
  </si>
  <si>
    <t>520128376008</t>
  </si>
  <si>
    <t>02977</t>
  </si>
  <si>
    <t>冉茂明</t>
  </si>
  <si>
    <t>522227198801092015</t>
  </si>
  <si>
    <t>19880109</t>
  </si>
  <si>
    <t>中信银行</t>
  </si>
  <si>
    <t>2011年7</t>
  </si>
  <si>
    <t>15185047068</t>
  </si>
  <si>
    <t>2004年9月-2007年7月德江一中 2007年9月-2011年7月青岛理工大学 2011年8月-2012年7月青岛同策房地产营销策划有限公司置业顾问 2014年6月-2018年7月中信银行客户经理</t>
  </si>
  <si>
    <t>520128370621</t>
  </si>
  <si>
    <t>02981</t>
  </si>
  <si>
    <t>潘玉娜</t>
  </si>
  <si>
    <t>522622198909230563</t>
  </si>
  <si>
    <t>19890923</t>
  </si>
  <si>
    <t>六盘水市民族职业技术学校</t>
  </si>
  <si>
    <t>高中语文教师资格证、中等职业学校广播电视节目制作教师资格证</t>
  </si>
  <si>
    <t>1013572334@qq.com</t>
  </si>
  <si>
    <t>18085807696</t>
  </si>
  <si>
    <t>2006年9月至2009年6月，就读于贵州省黄平县旧州中学； 2009年9月至2013年7月，就读于黔南民族师范学院中国汉语言文学系； 2013年7月至2014年1月，待业； 2014年1月至今，六盘水市民族职业技术学校工作。</t>
  </si>
  <si>
    <t>520128370914</t>
  </si>
  <si>
    <t>02982</t>
  </si>
  <si>
    <t>余若飞</t>
  </si>
  <si>
    <t>522227199106041632</t>
  </si>
  <si>
    <t>19910604</t>
  </si>
  <si>
    <t>贵州工程职业学院</t>
  </si>
  <si>
    <t>745931722@qq.com</t>
  </si>
  <si>
    <t>18641504738</t>
  </si>
  <si>
    <t>2008.09-2010.06长师中学 2010.09-2011.06德江一中 2011.09-2015.07辽东学院 2015.07-2017.08辽宁鹤城建设集团有限责任公司 2017.09-至今贵州工程职业学院</t>
  </si>
  <si>
    <t>520128370809</t>
  </si>
  <si>
    <t>02984</t>
  </si>
  <si>
    <t>魏风岐</t>
  </si>
  <si>
    <t>142729198707123312</t>
  </si>
  <si>
    <t>山西省闻喜县</t>
  </si>
  <si>
    <t>18586853384</t>
  </si>
  <si>
    <t>2003年9月至2006年9月就读山西省闻喜县东镇中学 2006年9月至2010年7月就读贵州民族学院 2010年7月至今贵州建设职业技术学院</t>
  </si>
  <si>
    <t>520128372313</t>
  </si>
  <si>
    <t>02990</t>
  </si>
  <si>
    <t>李凯</t>
  </si>
  <si>
    <t>522422197512204812</t>
  </si>
  <si>
    <t>19751220</t>
  </si>
  <si>
    <t>200207</t>
  </si>
  <si>
    <t>贵州工业大学</t>
  </si>
  <si>
    <t>贵阳市水利交通发展投资集团有限公司</t>
  </si>
  <si>
    <t>199710</t>
  </si>
  <si>
    <t>注册安全工程师</t>
  </si>
  <si>
    <t>406787343@qq.com</t>
  </si>
  <si>
    <t>18985199981</t>
  </si>
  <si>
    <t>曾在原供职单位任施工员、工程队长、公司副总经理、总经理。目前在贵阳市水利交通发展投资（集团）有限公司任企业管理部部长。</t>
  </si>
  <si>
    <t>199007-199409大方一中； 199409-199710贵州工业大学； 199710-200812贵阳市云岩区市政工程管理所； 200812-201106贵阳市水利局； 201106至今，贵阳市水利交通发展投资集团有限公司</t>
  </si>
  <si>
    <t>520128377430</t>
  </si>
  <si>
    <t>02992</t>
  </si>
  <si>
    <t>谢俊星</t>
  </si>
  <si>
    <t>420821198808302547</t>
  </si>
  <si>
    <t>19880830</t>
  </si>
  <si>
    <t>贵州省云岩区新添大道88号</t>
  </si>
  <si>
    <t>长江大学文理学院</t>
  </si>
  <si>
    <t>472024825@qq.com</t>
  </si>
  <si>
    <t>15885098258</t>
  </si>
  <si>
    <t>持有会计从业资格证书</t>
  </si>
  <si>
    <t>2003-2006年就读于湖北省荆门市京山县第二高级中学；2006-2010年就读于长江大学文理学院；2010-2013年在深圳市大运通物流有限公司工作；2013-2018年7月在贵阳南明春梅酿造有限公司工作</t>
  </si>
  <si>
    <t>520128376809</t>
  </si>
  <si>
    <t>02993</t>
  </si>
  <si>
    <t>罗文涛</t>
  </si>
  <si>
    <t>520203198603050057</t>
  </si>
  <si>
    <t>19860305</t>
  </si>
  <si>
    <t>贵州贵益工程有限公司</t>
  </si>
  <si>
    <t>20090715</t>
  </si>
  <si>
    <t>国家二级建造师</t>
  </si>
  <si>
    <t>8503057@qq.com</t>
  </si>
  <si>
    <t>18308500662</t>
  </si>
  <si>
    <t>2001.09-2005.06六盘水市第二中学 2005.09-2009.06中南大学土木建筑学院 2009.07-2011.10中铁五局海外公司 2012.12-2017.04中航工业贵州华夏工程承包公司 2017.05至今贵州贵益工程有限公司</t>
  </si>
  <si>
    <t>520128372607</t>
  </si>
  <si>
    <t>02994</t>
  </si>
  <si>
    <t>徐朝友</t>
  </si>
  <si>
    <t>522522198409193844</t>
  </si>
  <si>
    <t>19840919</t>
  </si>
  <si>
    <t>20080220</t>
  </si>
  <si>
    <t>15086190986</t>
  </si>
  <si>
    <t>1999年9月至2004年6月就读开阳一中；2004年9与至2008年7月就读黔南民族师范学院；2008年2月至2012年3月就职于贵定师范学校中文系；2012年5月至2016年6月自主创业；2016年7月至今就职于凯里学院。</t>
  </si>
  <si>
    <t>520128370606</t>
  </si>
  <si>
    <t>02995</t>
  </si>
  <si>
    <t>杨雪琴</t>
  </si>
  <si>
    <t>522126199012124021</t>
  </si>
  <si>
    <t>浙江农林大学</t>
  </si>
  <si>
    <t>贵州贵仁生态砂科技有限公司</t>
  </si>
  <si>
    <t>18285268054</t>
  </si>
  <si>
    <t>2008.9-2011.6：务川一中 2011.9-2015.6：浙江农林大学 2016.6-至今：贵州贵仁生态砂科技有限公司就职</t>
  </si>
  <si>
    <t>520128373714</t>
  </si>
  <si>
    <t>02996</t>
  </si>
  <si>
    <t>邹园</t>
  </si>
  <si>
    <t>522322199110221664</t>
  </si>
  <si>
    <t>19911022</t>
  </si>
  <si>
    <t>贵州兴仁县</t>
  </si>
  <si>
    <t>贵州桦利工程招标造价咨询有限公司</t>
  </si>
  <si>
    <t>18275023849</t>
  </si>
  <si>
    <t>2008.09-2011.07兴仁县第一中学 2011.09-2014.07贵州职业技术学院 2014.09-2016.07贵州财经大学</t>
  </si>
  <si>
    <t>520128376621</t>
  </si>
  <si>
    <t>02997</t>
  </si>
  <si>
    <t>高静</t>
  </si>
  <si>
    <t>411221198512164022</t>
  </si>
  <si>
    <t>19851216</t>
  </si>
  <si>
    <t>贵州思南农村商业银行股份有限公司</t>
  </si>
  <si>
    <t>高级中学教师资格证（美术科目）</t>
  </si>
  <si>
    <t>14846224@qq.com</t>
  </si>
  <si>
    <t>15185802691</t>
  </si>
  <si>
    <t>本人始终坚持“德为人先，勤能补拙”的做人理念，工作中勤恳务实、刻苦钻研。生活中热爱学习、积极向上。性格开朗、沉静，待人热情、诚恳。工作之余喜欢绘画、读书和旅游，善于在工作和生活中发现美好的事物。</t>
  </si>
  <si>
    <t>2000.09—2003.07，河南省渑池县第一中学；2003.09—2007.07，贵州师范大学美术学专业；2007.09—2008.07，贵州师范大学美术学专业（研究生）；2008.09至今，贵州思南农村商业银行工作。</t>
  </si>
  <si>
    <t>520128376622</t>
  </si>
  <si>
    <t>02998</t>
  </si>
  <si>
    <t>高源</t>
  </si>
  <si>
    <t>520181199210180027</t>
  </si>
  <si>
    <t>制药工程</t>
  </si>
  <si>
    <t>清镇市房屋征收局</t>
  </si>
  <si>
    <t>18275295845</t>
  </si>
  <si>
    <t>2008年9月-2010年7月就读于清镇市第一中学 2010年9月-2014年7月就读于四川大学制药工程专业 2014年10月-2015年3月在观山湖区市场监督管理局碧海分局上班 2017年2月-至今在清镇市房屋征收局上班</t>
  </si>
  <si>
    <t>520128374322</t>
  </si>
  <si>
    <t>02999</t>
  </si>
  <si>
    <t>钟连美</t>
  </si>
  <si>
    <t>522702199103085867</t>
  </si>
  <si>
    <t>贵州大学额</t>
  </si>
  <si>
    <t>18786645406</t>
  </si>
  <si>
    <t>1、2008年进入福泉中学学习；2、2012年3月在贵州民族大学学习行政管理专业，于2015年取得大专毕业证书。3、2016年通过自学考试，在2017年6月30日，取得贵州大学行政管理专业的毕业证书。</t>
  </si>
  <si>
    <t>520128373508</t>
  </si>
  <si>
    <t>03001</t>
  </si>
  <si>
    <t>朱朝应</t>
  </si>
  <si>
    <t>522428198907122814</t>
  </si>
  <si>
    <t>19890712</t>
  </si>
  <si>
    <t>贵州省赫章县铁匠乡高原村姜家冲组</t>
  </si>
  <si>
    <t>20170822</t>
  </si>
  <si>
    <t>18386175381</t>
  </si>
  <si>
    <t>审核领导您好!我是全日制专升本的考生。敬请审核谢谢！</t>
  </si>
  <si>
    <t>2009.09-2012.07赫章县第二中学 2012.09-2015.07毕节职业技术学院 2015.09-2017.07贵州工程应用技术学院</t>
  </si>
  <si>
    <t>520128370323</t>
  </si>
  <si>
    <t>03005</t>
  </si>
  <si>
    <t>邹梅</t>
  </si>
  <si>
    <t>500381199105192621</t>
  </si>
  <si>
    <t>重庆市江津区</t>
  </si>
  <si>
    <t>旅游管理专业、会计学（辅修）</t>
  </si>
  <si>
    <t>遵义市大地和电气有限公司</t>
  </si>
  <si>
    <t>13452433423</t>
  </si>
  <si>
    <t>2006.09于重庆聚奎中学校就读高中 2009.09于重庆工商大学就读旅游管理专业、会计学（辅修）专业 2013.7-2015.05重庆市瑞升康博电气有限公司就职出纳、会计 2017.08至今遵义市大地和电气有限公司就职会计</t>
  </si>
  <si>
    <t>520128378013</t>
  </si>
  <si>
    <t>03006</t>
  </si>
  <si>
    <t>代晶晶</t>
  </si>
  <si>
    <t>520111199104085422</t>
  </si>
  <si>
    <t>19910408</t>
  </si>
  <si>
    <t>316490869@qq.com</t>
  </si>
  <si>
    <t>18166757221</t>
  </si>
  <si>
    <t>2006.9-2009.6贵阳市清华中学 2009.9-2013.6贵州师范学院 2013.3-2015.6花溪建设村镇银行出纳 2015.6-2017.9兴业银行贵阳分行</t>
  </si>
  <si>
    <t>520128376712</t>
  </si>
  <si>
    <t>03007</t>
  </si>
  <si>
    <t>聂丹</t>
  </si>
  <si>
    <t>520121199305127249</t>
  </si>
  <si>
    <t>19930512</t>
  </si>
  <si>
    <t>贵州乔中桥绿化工程有限公司</t>
  </si>
  <si>
    <t>20150720</t>
  </si>
  <si>
    <t>1058780396@qq.com</t>
  </si>
  <si>
    <t>13985142493</t>
  </si>
  <si>
    <t>2008年9月-2011年6月就读于开阳县第三中学 2011年9月-2015年7月就读于贵州财经大学商务学院会计学专业 2015年7月至今贵州乔中桥绿化工程有限公司担任会计</t>
  </si>
  <si>
    <t>520128373808</t>
  </si>
  <si>
    <t>03008</t>
  </si>
  <si>
    <t>杨四龙</t>
  </si>
  <si>
    <t>522427199006197219</t>
  </si>
  <si>
    <t>18212711933</t>
  </si>
  <si>
    <t>2008.9――2011.7就读于威宁县第三中学 2011.9――2015.7就读于贵州师范大学求是学院 2015.8――2018.7参加西部计划，在纳雍县化作乡张洹阳光小学支教</t>
  </si>
  <si>
    <t>520128373324</t>
  </si>
  <si>
    <t>03010</t>
  </si>
  <si>
    <t>李磊</t>
  </si>
  <si>
    <t>522124199010170814</t>
  </si>
  <si>
    <t>贵州省遵义市正安县</t>
  </si>
  <si>
    <t>18798005739</t>
  </si>
  <si>
    <t>2006年9月至2010年7月就读于正安县第一中学 2010年9月至2014年7月就读于贵州大学，化学工程与工艺专业 2014年7月至2017年7月工作于贵州开阳化工有限公司</t>
  </si>
  <si>
    <t>520128375206</t>
  </si>
  <si>
    <t>03015</t>
  </si>
  <si>
    <t>卢清</t>
  </si>
  <si>
    <t>520203199008152440</t>
  </si>
  <si>
    <t>19900815</t>
  </si>
  <si>
    <t>贵州省六枝特区落别乡长寨村五组</t>
  </si>
  <si>
    <t>贵州省六枝特区落别乡人民政府、长湾村党支部书记</t>
  </si>
  <si>
    <t>高级中学生物教师资格证</t>
  </si>
  <si>
    <t>470163704@qq.com</t>
  </si>
  <si>
    <t>13765754071</t>
  </si>
  <si>
    <t>工作经历：2016.06－－2017.06贵州省六枝特区落别乡人民政府党政办见习2017.07－－-至今贵州省六枝特区落别乡长湾村党支部书记</t>
  </si>
  <si>
    <t>2008.09－－2011.07贵州省六枝特区第一中学学习 2011.09－－2015.07黔南民族师范学院学习 2016.06－－-2017.06贵州省六枝特区落别乡人民政府党政办见习 2017.07－－-至今贵州省六枝特区落别乡长湾村党支部书记</t>
  </si>
  <si>
    <t>520128376026</t>
  </si>
  <si>
    <t>03016</t>
  </si>
  <si>
    <t>刘桃园</t>
  </si>
  <si>
    <t>522501199003016496</t>
  </si>
  <si>
    <t>贵州省安顺市平坝区安平街道办事处</t>
  </si>
  <si>
    <t>18685393668</t>
  </si>
  <si>
    <t>2006.09-2009.06安顺市第二高级中学上高中 2009.09-2015.05湖南科技大学上大学 2015.09-至今贵州省安顺市平坝区安平街道办事处人社中心</t>
  </si>
  <si>
    <t>520128371826</t>
  </si>
  <si>
    <t>03019</t>
  </si>
  <si>
    <t>522422199109132045</t>
  </si>
  <si>
    <t>380052189@qq.com</t>
  </si>
  <si>
    <t>15285059071</t>
  </si>
  <si>
    <t>本人诚实、稳重、自信、勤奋、虚心、求知欲强、基本功扎实、责任心强、注重团队精神和意识，喜欢和学生相处，喜欢教师这份职业。工作中能和同事相处融洽，能及时的发现问题并解决问题。</t>
  </si>
  <si>
    <t>2006.9－－2009.7就读于大方县第一中学 2009.9－－2013.7就读于贵州师范大学求是学院 2013.9－－2016.8任教于大方县百纳民族中学 2016.9－－2017.5任教于贵阳市中华职业学校</t>
  </si>
  <si>
    <t>520128376505</t>
  </si>
  <si>
    <t>03022</t>
  </si>
  <si>
    <t>杨明丹</t>
  </si>
  <si>
    <t>522424199311250080</t>
  </si>
  <si>
    <t>20160612</t>
  </si>
  <si>
    <t>1097999296@qq.com</t>
  </si>
  <si>
    <t>15519117078</t>
  </si>
  <si>
    <t>2009.09-2012.06就读金沙二中 2012.09-2016.07就读贵州财经大学 2016.06-2017.02在贵州西部农产品交易有限公司做风控专员 2017.02-2018.06在贵州联创精实整合营销传播有限公司做会计</t>
  </si>
  <si>
    <t>520128376317</t>
  </si>
  <si>
    <t>03023</t>
  </si>
  <si>
    <t>黄是瑛</t>
  </si>
  <si>
    <t>52012119911020286X</t>
  </si>
  <si>
    <t>新西南教育</t>
  </si>
  <si>
    <t>18285040568</t>
  </si>
  <si>
    <t>2008.9-2012.6就读于楠木渡镇中学 2012.6-2016.7就读于贵州大学明德学院 2016.7-2018.7在新西南教育就业</t>
  </si>
  <si>
    <t>520128375608</t>
  </si>
  <si>
    <t>03027</t>
  </si>
  <si>
    <t>谢坤</t>
  </si>
  <si>
    <t>520112199212302574</t>
  </si>
  <si>
    <t>19921230</t>
  </si>
  <si>
    <t>数学与应用数学（经济学方向）</t>
  </si>
  <si>
    <t>招商银行贵阳分行</t>
  </si>
  <si>
    <t>期货从业资格证、证券从业资格证</t>
  </si>
  <si>
    <t>190625195@qq.com</t>
  </si>
  <si>
    <t>18685173134</t>
  </si>
  <si>
    <t>2008年-2011年就读于贵阳一中，担任班长； 2011年-2015年就读于东北财经大学，担任女工部部长，就业协会会长 2015年-2018年7月，任职于招商银行贵阳分行，担任综合柜员、数据分析师、客群经理、市场经理。</t>
  </si>
  <si>
    <t>520128370201</t>
  </si>
  <si>
    <t>03029</t>
  </si>
  <si>
    <t>唐玉林</t>
  </si>
  <si>
    <t>510522199412034677</t>
  </si>
  <si>
    <t>19941203</t>
  </si>
  <si>
    <t>四川省泸州市</t>
  </si>
  <si>
    <t>tangyulinnnn@qq.com</t>
  </si>
  <si>
    <t>18183425655</t>
  </si>
  <si>
    <t>2013年高中毕业进入大学</t>
  </si>
  <si>
    <t>520128374018</t>
  </si>
  <si>
    <t>03032</t>
  </si>
  <si>
    <t>杨璐</t>
  </si>
  <si>
    <t>52222819910815002X</t>
  </si>
  <si>
    <t>贵州花溪农村商业银行股份有限公司小碧支行</t>
  </si>
  <si>
    <t>会计从业资格证，银行从业资格证，证券从业资格证</t>
  </si>
  <si>
    <t>18585014227</t>
  </si>
  <si>
    <t>2005-2008就读于贵州省铜仁市第一中学 2008-2009就读于贵州省铜仁市第二中学 2009-2013就读于沈阳工业大学会计学，本科 2013-2018就职于贵州花溪农村商业银行股份有限公司小碧支行</t>
  </si>
  <si>
    <t>520128375014</t>
  </si>
  <si>
    <t>03033</t>
  </si>
  <si>
    <t>史东全</t>
  </si>
  <si>
    <t>522401199112227617</t>
  </si>
  <si>
    <t>贵州省毕节市小坝镇公鸡山村</t>
  </si>
  <si>
    <t>贵州兴国新动力科技有限公司</t>
  </si>
  <si>
    <t>1550797200@qq.com</t>
  </si>
  <si>
    <t>18334232343</t>
  </si>
  <si>
    <t>本人自2015年7月于青岛理工大学管理学院工业工程专业毕业后就一直在贵州兴国新动力科技有限公司工作（无五险一金），2015年8月至2017年5月从事技术研发员工作．2017年5月至2018年7月因工作需要调综合管理部工作．</t>
  </si>
  <si>
    <t>2008.08－－2011.06：就读于毕节二中； 2011.09－－2015.07：就读于青岛理工大学管理学院工业工程专业 2015.08－－2018.07：任职于贵州兴国新动力科技有限公司技术研发部/综合管理部</t>
  </si>
  <si>
    <t>520128376408</t>
  </si>
  <si>
    <t>03035</t>
  </si>
  <si>
    <t>张迪</t>
  </si>
  <si>
    <t>522127199303202524</t>
  </si>
  <si>
    <t>凤冈县王寨中心小学</t>
  </si>
  <si>
    <t>中级信息技术教师资格证</t>
  </si>
  <si>
    <t>1029342329@qq.com</t>
  </si>
  <si>
    <t>18885242160</t>
  </si>
  <si>
    <t>自己是一个性格开朗有责任心的人，无论在学习上还是生活中都有很强的上进心。在校期间我致力于专业知识的学习，掌握专业技能。毕业以后，我对从事的工作认真负责，以创新的思维认真完成教学任务。</t>
  </si>
  <si>
    <t>2008年9月至2011年7月，就读于凤冈县一中 2011年9月至2015年7月，就读于云南师范大学商学院 2015年9月至2018年6月，任教于凤冈县王寨镇中心完小</t>
  </si>
  <si>
    <t>520128371127</t>
  </si>
  <si>
    <t>03037</t>
  </si>
  <si>
    <t>郭照利</t>
  </si>
  <si>
    <t>520202199006134066</t>
  </si>
  <si>
    <t>贵州省贵阳市云岩区金惠社区</t>
  </si>
  <si>
    <t>深圳市理邦精密仪器股份有限公司</t>
  </si>
  <si>
    <t>1045060107@qq.com</t>
  </si>
  <si>
    <t>18798024874</t>
  </si>
  <si>
    <t>2004.9-2007.6盘县华夏中学高中宣传委员 2007.9-2008.6盘县第一中学高三补习 2008.9-2012.7贵州师范大学市场营销班干部</t>
  </si>
  <si>
    <t>520128371510</t>
  </si>
  <si>
    <t>03038</t>
  </si>
  <si>
    <t>韩荣</t>
  </si>
  <si>
    <t>370829199103302521</t>
  </si>
  <si>
    <t>19910330</t>
  </si>
  <si>
    <t>山东省济宁市嘉祥县金屯镇东韩村</t>
  </si>
  <si>
    <t>济宁友信担保公司</t>
  </si>
  <si>
    <t>ys_hanrong@126.com</t>
  </si>
  <si>
    <t>13176188735</t>
  </si>
  <si>
    <t>2007年9月至2015年7月在嘉祥县第一中学学习； 2011年9月至2015年7月在青岛大学学习高分子材料与工程专业； 2015年8月至今在东济宁友信担保公司工作。</t>
  </si>
  <si>
    <t>520128375914</t>
  </si>
  <si>
    <t>03041</t>
  </si>
  <si>
    <t>王晶</t>
  </si>
  <si>
    <t>522124199203050026</t>
  </si>
  <si>
    <t>公共关系学</t>
  </si>
  <si>
    <t>正安县古风林业绿化公司</t>
  </si>
  <si>
    <t>20160502</t>
  </si>
  <si>
    <t>三级企业人力资源师</t>
  </si>
  <si>
    <t>530546729@qq.com</t>
  </si>
  <si>
    <t>18785234511</t>
  </si>
  <si>
    <t>工作简历： 2014年12月——2015年3月正安县电视台实习记者 2016年4月——2016年5月遵义市麦肯惠通4S店实习售后内勤 2016年5月——2018年6月正安县古风林业绿化公司行政文员</t>
  </si>
  <si>
    <t>2007年9月——2010年7月正安县第一高级中学 2010年9月——2011年7月南北一中和正安县第一高级中学 2011年9月——2015年7月海南大学</t>
  </si>
  <si>
    <t>520128371526</t>
  </si>
  <si>
    <t>03042</t>
  </si>
  <si>
    <t>王汝玉</t>
  </si>
  <si>
    <t>522731198704160049</t>
  </si>
  <si>
    <t>日语专业</t>
  </si>
  <si>
    <t>贵州省惠水县雅水镇人民政府</t>
  </si>
  <si>
    <t>助理翻译</t>
  </si>
  <si>
    <t>15285387609</t>
  </si>
  <si>
    <t>2009.7-2014.1就职于东莞石龙京瓷有限公司人事部 2014.2-2015.7就职于东莞市石龙职工业余学校 2016.11至今就职于雅水镇人民政府</t>
  </si>
  <si>
    <t>2002.9-2005.7就读于贵州惠水县民族中学 2005.9-2009.7就读于贵州大学外国语学院</t>
  </si>
  <si>
    <t>520128377716</t>
  </si>
  <si>
    <t>03043</t>
  </si>
  <si>
    <t>李胶胶</t>
  </si>
  <si>
    <t>522227199504154421</t>
  </si>
  <si>
    <t>199504</t>
  </si>
  <si>
    <t>2413489150@qq.com</t>
  </si>
  <si>
    <t>18585959887</t>
  </si>
  <si>
    <t>2014年毕业于德江县第一中学 2018年毕业铜仁学院土木工程 在校期间获得励志奖学金校级优秀学生干部等</t>
  </si>
  <si>
    <t>520128378104</t>
  </si>
  <si>
    <t>03044</t>
  </si>
  <si>
    <t>饶敏</t>
  </si>
  <si>
    <t>52250119840507650X</t>
  </si>
  <si>
    <t>19840507</t>
  </si>
  <si>
    <t>贵州多彩万象旅游城开发置业有限公司</t>
  </si>
  <si>
    <t>20041231</t>
  </si>
  <si>
    <t>13765302525</t>
  </si>
  <si>
    <t>1999.9-2006.7安顺市职业技术学院大专护理 2004.12-2008.12贵阳医学院本科护理 2007.12-2013.5安顺市中级人民法院司法警察支队科员 2013.10-至今贵州多彩万象旅游城开发置业公司工作人员</t>
  </si>
  <si>
    <t>520128377102</t>
  </si>
  <si>
    <t>03045</t>
  </si>
  <si>
    <t>522122199312117485</t>
  </si>
  <si>
    <t>19931211</t>
  </si>
  <si>
    <t>遵义市红花岗区</t>
  </si>
  <si>
    <t>材料成型与</t>
  </si>
  <si>
    <t>昆明克林轻工机械有限责任公司</t>
  </si>
  <si>
    <t>15288302087</t>
  </si>
  <si>
    <t>2008~2011遵义四中学生 2011~2015陕西科技大学学生 2015至今昆明克林轻工机械有限责任公司助理工程师</t>
  </si>
  <si>
    <t>520128373112</t>
  </si>
  <si>
    <t>03046</t>
  </si>
  <si>
    <t>张聪</t>
  </si>
  <si>
    <t>622322199105080012</t>
  </si>
  <si>
    <t>19910508</t>
  </si>
  <si>
    <t>贵州省贵阳市南明区富源南路25号</t>
  </si>
  <si>
    <t>15885012685</t>
  </si>
  <si>
    <t>2006年9月-2010年6月，甘肃省民勤县第一中学高中就读； 2010年9月-2014年6月，四川省成都市西南交通大学本科就读； 2014年7月-至今，成都铁路局任职；</t>
  </si>
  <si>
    <t>520128376217</t>
  </si>
  <si>
    <t>03047</t>
  </si>
  <si>
    <t>沈宝焕</t>
  </si>
  <si>
    <t>370406199212250023</t>
  </si>
  <si>
    <t>19921225</t>
  </si>
  <si>
    <t>山东枣庄</t>
  </si>
  <si>
    <t>双龙实验学校</t>
  </si>
  <si>
    <t>15285131011</t>
  </si>
  <si>
    <t>2007年9月-2010年7月山东省枣庄市第四十三中学 2011年9月-2015年7月贵州大学 2015年9月-2018年7月双龙实验学校任教</t>
  </si>
  <si>
    <t>520128374301</t>
  </si>
  <si>
    <t>03048</t>
  </si>
  <si>
    <t>陈俊利</t>
  </si>
  <si>
    <t>522128198908140022</t>
  </si>
  <si>
    <t>19890814</t>
  </si>
  <si>
    <t>20121201</t>
  </si>
  <si>
    <t>chenjunli326@163.com</t>
  </si>
  <si>
    <t>15085971560</t>
  </si>
  <si>
    <t>2005年9月-2008年7月就读于湄潭中学学生； 2008年9月-2012年7月就读于贵州财经大学商务学院学生。</t>
  </si>
  <si>
    <t>520128374011</t>
  </si>
  <si>
    <t>03049</t>
  </si>
  <si>
    <t>朱丹</t>
  </si>
  <si>
    <t>522422198809241328</t>
  </si>
  <si>
    <t>19880924</t>
  </si>
  <si>
    <t>贵州省大方县黄泥塘镇保乐村新塘组</t>
  </si>
  <si>
    <t>15284655014</t>
  </si>
  <si>
    <t>2008年9月-2011年7月就读于贵州省大方县育德中学 2011年9月-2014年7月毕业于贵州警官职业技术学院 2016年6月取得贵州大学本科学历（自学考试） 2014年2月-2017年1月在黔西县人民检察院工作（临聘人员）包括实习期</t>
  </si>
  <si>
    <t>520128370328</t>
  </si>
  <si>
    <t>03060</t>
  </si>
  <si>
    <t>岳端辉</t>
  </si>
  <si>
    <t>411503199104242018</t>
  </si>
  <si>
    <t>河南信阳</t>
  </si>
  <si>
    <t>18008502097</t>
  </si>
  <si>
    <t>2007年9月-2010年6月信阳市第四高级中学 2010年9月-2014年7月贵阳学院 2015年5月-2016年7月上海柯励森空压机有限公司 2016年10月-2018年5月贵州学而知行文化传播有限公司</t>
  </si>
  <si>
    <t>520128373610</t>
  </si>
  <si>
    <t>03061</t>
  </si>
  <si>
    <t>张金霞</t>
  </si>
  <si>
    <t>522226198610040427</t>
  </si>
  <si>
    <t>贵州印江</t>
  </si>
  <si>
    <t>印江县中兴街道九年一贯制学校</t>
  </si>
  <si>
    <t>15086286283</t>
  </si>
  <si>
    <t>200209-200507印江民族中学学生 200509-200607印江志成中学学生 200609-201007黔南民族师范学院学生 201009-201708印江县缠溪中学英语教师 201709-至今印江县中兴街道九年一贯制学校英语教师</t>
  </si>
  <si>
    <t>520128376705</t>
  </si>
  <si>
    <t>03067</t>
  </si>
  <si>
    <t>简俊</t>
  </si>
  <si>
    <t>341225198901016442</t>
  </si>
  <si>
    <t>淮南师范学院</t>
  </si>
  <si>
    <t>贵州省余庆县人民法院</t>
  </si>
  <si>
    <t>20121107</t>
  </si>
  <si>
    <t>492591450@qq.com</t>
  </si>
  <si>
    <t>18085237540</t>
  </si>
  <si>
    <t>2012年报考公务员并被录取，同年11月到贵州省余庆县人民法院工作，基层工作年限已满五年。因家属工作调动至贵阳，为解决两地分居问题，故重新报考贵单位。本人现所在工作单位同意报考。</t>
  </si>
  <si>
    <t>2002年9月至2005年7月就读于薛城中学；2005年9月至2009年7月就读于淮南师范学院中文系；2012年11月至2016年4月，在余庆县人民法院办公室从事文秘工作；2016年4月至今，在余庆县人民法院办公室从事新闻宣传工作。</t>
  </si>
  <si>
    <t>520128376813</t>
  </si>
  <si>
    <t>03069</t>
  </si>
  <si>
    <t>曹航</t>
  </si>
  <si>
    <t>520112199410020017</t>
  </si>
  <si>
    <t>19941002</t>
  </si>
  <si>
    <t>贵州师范大学材料与建筑工程学院</t>
  </si>
  <si>
    <t>20160703</t>
  </si>
  <si>
    <t>18275368214</t>
  </si>
  <si>
    <t>2009年8月至2012年6月贵州省清镇市第一中学学生 2012年9月至2016年7月贵州师范大学学生 2016年7月至2018年5月中国建筑第四工程局第二建筑工程公司技术员</t>
  </si>
  <si>
    <t>520128374411</t>
  </si>
  <si>
    <t>03071</t>
  </si>
  <si>
    <t>赵梅</t>
  </si>
  <si>
    <t>522122199312055640</t>
  </si>
  <si>
    <t>14785112440</t>
  </si>
  <si>
    <t>2009年09月-2012年06月在遵义市第二十二中学就读高中 2012年09月-2016年07月在贵州财经大学就读本科 2016年07月-2017年07月在遵义东都房地产担任销售秘书 2017年08月-至今在贵州中通信捷任财务助理</t>
  </si>
  <si>
    <t>520128375019</t>
  </si>
  <si>
    <t>03073</t>
  </si>
  <si>
    <t>杨家源</t>
  </si>
  <si>
    <t>522322199601305010</t>
  </si>
  <si>
    <t>19960130</t>
  </si>
  <si>
    <t>18311802069</t>
  </si>
  <si>
    <t>2010年9月就读兴仁一中，2013年9月录取铜仁学院，2016年7月在铜仁市建筑勘察设计院实习。2017年7月毕业至今在贵州洪通达道桥公司任职资料员。</t>
  </si>
  <si>
    <t>520128374329</t>
  </si>
  <si>
    <t>03075</t>
  </si>
  <si>
    <t>闵举平</t>
  </si>
  <si>
    <t>520181199110213311</t>
  </si>
  <si>
    <t>18798036575</t>
  </si>
  <si>
    <t>2007年9月至2010年7月就读于贵阳市民族中学 2010年9月至2014年7月就读于贵州大学科技学院 2014年8月至2017年7月参加西部计划志愿者服务于清镇市麦格苗族布依族乡人民政府 2017年7月至今在家待业</t>
  </si>
  <si>
    <t>520128372202</t>
  </si>
  <si>
    <t>03076</t>
  </si>
  <si>
    <t>杨世凡</t>
  </si>
  <si>
    <t>522628198808201227</t>
  </si>
  <si>
    <t>19880820</t>
  </si>
  <si>
    <t>贵州省水土保持技术咨询研究中心</t>
  </si>
  <si>
    <t>15085980688</t>
  </si>
  <si>
    <t>200409-200807贵州省锦屏县锦屏中学200809-201207贵州师范大学本科201209-201407贵州师范大学研究生201409-201505北京水保生态工程咨询有限公司贵州分公司201506至今贵州省水土保持技术咨询研究中心</t>
  </si>
  <si>
    <t>520128376818</t>
  </si>
  <si>
    <t>03077</t>
  </si>
  <si>
    <t>丁洁</t>
  </si>
  <si>
    <t>522225198707032822</t>
  </si>
  <si>
    <t>19870703</t>
  </si>
  <si>
    <t>13980765456</t>
  </si>
  <si>
    <t>2002年-2005年贵州省思南中学 2005年-2009年贵州大学 2009年-2011年贵州将集团职工医院 2011年-2015年创业</t>
  </si>
  <si>
    <t>520128371924</t>
  </si>
  <si>
    <t>03080</t>
  </si>
  <si>
    <t>李叮</t>
  </si>
  <si>
    <t>520203199205220211</t>
  </si>
  <si>
    <t>19920522</t>
  </si>
  <si>
    <t>18785059289</t>
  </si>
  <si>
    <t>2008年9月至2012年6月就读于贵州省六枝特区第一中学 2012年9月至2015年6月就读于贵州省警官职业学院 2015年10月至今在清镇市公安局刑侦大队工作</t>
  </si>
  <si>
    <t>520128373015</t>
  </si>
  <si>
    <t>03081</t>
  </si>
  <si>
    <t>余小雨</t>
  </si>
  <si>
    <t>522634199102280025</t>
  </si>
  <si>
    <t>贵州省黔东南苗族侗族自治州雷山县</t>
  </si>
  <si>
    <t>20140905</t>
  </si>
  <si>
    <t>1005159541@qq.com</t>
  </si>
  <si>
    <t>15285643829</t>
  </si>
  <si>
    <t>勤奋肯干、文字功底好、适应能力强</t>
  </si>
  <si>
    <t>200709-201007雷山县民族中学高中 201009-201407贵州民族大学本科 201409-201509贵州日报社编辑记者 201509-201512贵州京洲电子发展有限公司编辑记者 201611-201807多彩贵州网有限责任公司编辑记者</t>
  </si>
  <si>
    <t>520128377608</t>
  </si>
  <si>
    <t>03082</t>
  </si>
  <si>
    <t>余绍乾</t>
  </si>
  <si>
    <t>522636198809261010</t>
  </si>
  <si>
    <t>15285935883</t>
  </si>
  <si>
    <t>因下面【主要简历】一栏字数受限，部分简历如下： 2004.9-2007.7：就读于丹寨民族高级中学； 2007.9-2011.7：就读于贵阳学院艺术设计专业； 2011.7-2011.12：工作于北京搜房科技发展有限公司贵阳分公司；</t>
  </si>
  <si>
    <t>2011-12-2013.5：工作于贵州锦达投资管理有限公司； 2013.5-2016.3：工作于贵州望城投资发展有限公司； 2016.3-2017.12：工作于贵阳高科控股集团有限公司； 2017.12-至今：工作于贵阳高新现代服务有限公司。</t>
  </si>
  <si>
    <t>520128374414</t>
  </si>
  <si>
    <t>03083</t>
  </si>
  <si>
    <t>姚顺译</t>
  </si>
  <si>
    <t>520102198703021219</t>
  </si>
  <si>
    <t>19870302</t>
  </si>
  <si>
    <t>贵州新气象科技有限责任公司</t>
  </si>
  <si>
    <t>497456916@qq.com</t>
  </si>
  <si>
    <t>18786029413</t>
  </si>
  <si>
    <t>2002年9月-2005年7月贵阳市第九中学 2005年9月-2010年7月贵阳医学院临床医学专业 2011年1月至今贵州新气象科技有限责任公司</t>
  </si>
  <si>
    <t>520128372529</t>
  </si>
  <si>
    <t>03085</t>
  </si>
  <si>
    <t>潘平花</t>
  </si>
  <si>
    <t>522622198807080023</t>
  </si>
  <si>
    <t>19880708</t>
  </si>
  <si>
    <t>2637167258@QQ。com</t>
  </si>
  <si>
    <t>18285159215</t>
  </si>
  <si>
    <t>2007年9月-2010年7月就读于黄平民族中学； 2010年9月-2011年7月就读于旧州中学； 2011年9月-2015年7月就读于贵州民族大学音乐舞蹈学院； 2015年9月-2018年7月就读于贵州民族大学音乐舞蹈学院。</t>
  </si>
  <si>
    <t>520128376807</t>
  </si>
  <si>
    <t>03086</t>
  </si>
  <si>
    <t>朱龙海</t>
  </si>
  <si>
    <t>520103198910184834</t>
  </si>
  <si>
    <t>19891018</t>
  </si>
  <si>
    <t>491508027@qq.com</t>
  </si>
  <si>
    <t>13908504276</t>
  </si>
  <si>
    <t>2005年9月至2008年7月就读于贵阳市民族中学 2008年9月至2012年7月就读于贵州师范大学求是学院 2014年8月至今就职于贵州大顺发商贸有限公司负责贵阳区域电信业务及销售管理职务</t>
  </si>
  <si>
    <t>520128375402</t>
  </si>
  <si>
    <t>03087</t>
  </si>
  <si>
    <t>龙光明</t>
  </si>
  <si>
    <t>522632199304056811</t>
  </si>
  <si>
    <t>先后服役于77133、31672、77606部队</t>
  </si>
  <si>
    <t>13638052123</t>
  </si>
  <si>
    <t>2008年9月-2012年7月，榕江县第一中学 2012年9月-2015年8月，凯里学院 2015年9月-2017年12月，服役于77133、31672、77606部队 2017年12月至今在家待业</t>
  </si>
  <si>
    <t>520128371710</t>
  </si>
  <si>
    <t>03091</t>
  </si>
  <si>
    <t>申璐曼</t>
  </si>
  <si>
    <t>520181199309180449</t>
  </si>
  <si>
    <t>20160222</t>
  </si>
  <si>
    <t>393258407@qq.com</t>
  </si>
  <si>
    <t>15085936336</t>
  </si>
  <si>
    <t>2007.9—2010.6清镇市第一中学2010.8—2011.6白云区兴农中学2011.9—2015.6重庆工商大学2016.2—2016.7贵州工大项目咨询有限公司2016.7—2017.7贵阳广播电视台2017.7—2018.7贵安新区政治部（已离职）</t>
  </si>
  <si>
    <t>520128378003</t>
  </si>
  <si>
    <t>03094</t>
  </si>
  <si>
    <t>王成兴</t>
  </si>
  <si>
    <t>522423198605181518</t>
  </si>
  <si>
    <t>19860518</t>
  </si>
  <si>
    <t>贵州省黔西县观音洞镇黄泥村6组</t>
  </si>
  <si>
    <t>黔西县金兰镇人民政府</t>
  </si>
  <si>
    <t>18685744796</t>
  </si>
  <si>
    <t>2015年8月参加大学生西部志愿者，现在服务于黔西县金兰镇人民政府</t>
  </si>
  <si>
    <t>2008.9-2011.7就读于黔西县树立中学 2011.9-2015.7就读于贵州大学 2015.8至今西部志愿者现服务于黔西县金兰镇人民政府</t>
  </si>
  <si>
    <t>520128371230</t>
  </si>
  <si>
    <t>03096</t>
  </si>
  <si>
    <t>吴嘉璐</t>
  </si>
  <si>
    <t>130533199208246646</t>
  </si>
  <si>
    <t>河北邢台</t>
  </si>
  <si>
    <t>毕节市腾云会计代理记账服务有限责任公司</t>
  </si>
  <si>
    <t>245022662@qq.com</t>
  </si>
  <si>
    <t>18233052011</t>
  </si>
  <si>
    <t>2016年7月份至今，在毕节市腾云会计代理记账服务有限责任公司就职。已满两年，满足报考信息</t>
  </si>
  <si>
    <t>2007年09月至2011年07月邢台市第二中学 2011年09月至2014年07月毕节学院（现贵州工程应用技术学院）会计学大专 2014年09月至2016年07月贵州财经大学会计学本科学士学位</t>
  </si>
  <si>
    <t>520128371005</t>
  </si>
  <si>
    <t>03097</t>
  </si>
  <si>
    <t>张刚</t>
  </si>
  <si>
    <t>522224198808073416</t>
  </si>
  <si>
    <t>19880807</t>
  </si>
  <si>
    <t>贵州大学矿业学院</t>
  </si>
  <si>
    <t>德江县国土资源局</t>
  </si>
  <si>
    <t>18185617723</t>
  </si>
  <si>
    <t>2005年09月-2008年07月就读石阡中学 2008年09月-2009年07月就读铜仁沿海学校（补习） 2009年09月-2013年07月就读贵州大学 2013年08月-至今工作于德江县国土资源局</t>
  </si>
  <si>
    <t>520128377726</t>
  </si>
  <si>
    <t>03099</t>
  </si>
  <si>
    <t>李玉婷</t>
  </si>
  <si>
    <t>522122199101231624</t>
  </si>
  <si>
    <t>桐梓县扶贫开发办公室（临聘）</t>
  </si>
  <si>
    <t>15121340838</t>
  </si>
  <si>
    <t>2006.09-2009.07桐梓县第一中学 2009.09-2013.07安顺学院 2014.08-2015.09桐梓县人力资料与社会保障局）（见习） 2016.01-至今桐梓县扶贫开发办公室（临聘）</t>
  </si>
  <si>
    <t>520128375521</t>
  </si>
  <si>
    <t>03105</t>
  </si>
  <si>
    <t>王跃</t>
  </si>
  <si>
    <t>522401199408230014</t>
  </si>
  <si>
    <t>19940823</t>
  </si>
  <si>
    <t>693823303@qq.com</t>
  </si>
  <si>
    <t>15761465585</t>
  </si>
  <si>
    <t>毕节一中2009.8-2012.6 黑龙江大学2012.8-2016.6 贵州瑞华亚太工程造价咨询有限公司2016.7-2018.7</t>
  </si>
  <si>
    <t>520128373705</t>
  </si>
  <si>
    <t>03107</t>
  </si>
  <si>
    <t>于淼</t>
  </si>
  <si>
    <t>231085198412263127</t>
  </si>
  <si>
    <t>19841226</t>
  </si>
  <si>
    <t>20100818</t>
  </si>
  <si>
    <t>中级职称教师资格证心理咨询师证</t>
  </si>
  <si>
    <t>178070506@qq.com</t>
  </si>
  <si>
    <t>15285625375</t>
  </si>
  <si>
    <t>2000.9—2003.7黑龙江省穆棱一中 2003.9—2007.7黑龙江省八一农垦大学 2003.9—2010.7广西师范大学 2010.8—2015.8广西城市建设学校 2017.9—至今贵州电子科技职业学院</t>
  </si>
  <si>
    <t>520128371224</t>
  </si>
  <si>
    <t>03108</t>
  </si>
  <si>
    <t>杨成程</t>
  </si>
  <si>
    <t>520112199507022529</t>
  </si>
  <si>
    <t>19950702</t>
  </si>
  <si>
    <t>贵州省贵阳市云岩区金阳新区上麦村六组</t>
  </si>
  <si>
    <t>15286084591</t>
  </si>
  <si>
    <t>2011年-2014年就读于贵阳市二十五中 2014年-2018年就读于贵州师范学院音乐学专业</t>
  </si>
  <si>
    <t>520128372117</t>
  </si>
  <si>
    <t>03113</t>
  </si>
  <si>
    <t>欧明烛</t>
  </si>
  <si>
    <t>522722199010260027</t>
  </si>
  <si>
    <t>19901026</t>
  </si>
  <si>
    <t>贵州荔波</t>
  </si>
  <si>
    <t>厦门理工学院</t>
  </si>
  <si>
    <t>20140304</t>
  </si>
  <si>
    <t>18085412233</t>
  </si>
  <si>
    <t>2006.9-2009.6：荔波民族中学 2009.9-2013.7:厦门理工学院环境工程系 2014.3-2018.4:贵州省流通环节食品安全检验中心</t>
  </si>
  <si>
    <t>520128376327</t>
  </si>
  <si>
    <t>03114</t>
  </si>
  <si>
    <t>孙瑶</t>
  </si>
  <si>
    <t>522425199504050022</t>
  </si>
  <si>
    <t>19950405</t>
  </si>
  <si>
    <t>贵州省贵阳市云岩区巫峰路151号D栋4单元2楼2号</t>
  </si>
  <si>
    <t>中国计量大学</t>
  </si>
  <si>
    <t>中信证券</t>
  </si>
  <si>
    <t>证券从业资格证</t>
  </si>
  <si>
    <t>15757166155</t>
  </si>
  <si>
    <t>2009.09-2012.06高中贵州师大附中 2012.09-2016.06大学中国计量大学金融工程 2016.07-2017.05中信证券理财顾问 2017.05-2018.5杭州铜板街互联网金融信息服务有限公司商户支持专员</t>
  </si>
  <si>
    <t>520128372323</t>
  </si>
  <si>
    <t>03116</t>
  </si>
  <si>
    <t>张红群</t>
  </si>
  <si>
    <t>522425198702195420</t>
  </si>
  <si>
    <t>19870219</t>
  </si>
  <si>
    <t>20110801</t>
  </si>
  <si>
    <t>18286006391</t>
  </si>
  <si>
    <t>2002年09月至2006年07月就读于贵州省织金县第一中学；2006年09月至2011年07月就读于武汉理工大学政治与行政学院社会工作专业；2011年08月至2015年04月就职于贵州顺康路桥咨询有限公司人事行政部。</t>
  </si>
  <si>
    <t>520128373715</t>
  </si>
  <si>
    <t>03117</t>
  </si>
  <si>
    <t>谭瑞琳</t>
  </si>
  <si>
    <t>52018119930916174X</t>
  </si>
  <si>
    <t>19930916</t>
  </si>
  <si>
    <t>贵阳市白云区职业技术学校</t>
  </si>
  <si>
    <t>中等职业学校教师资格</t>
  </si>
  <si>
    <t>751047676@qq.com</t>
  </si>
  <si>
    <t>18286100151</t>
  </si>
  <si>
    <t>2009.9——2012.6在白云二高学习 2012.9——2016.7在贵州师范大学学习 2015.9——2016.2在白云民中实习任教 2016.7——2017.2在和美居装饰公司工作 2017.3——至今在贵阳市白云区职业技术学校任教</t>
  </si>
  <si>
    <t>520128370720</t>
  </si>
  <si>
    <t>03119</t>
  </si>
  <si>
    <t>陈杨</t>
  </si>
  <si>
    <t>522229199509270029</t>
  </si>
  <si>
    <t>19950927</t>
  </si>
  <si>
    <t>983992434@qq.com</t>
  </si>
  <si>
    <t>18311818772</t>
  </si>
  <si>
    <t>主修声乐（民族）专业</t>
  </si>
  <si>
    <t>2011年9月就读于贵州省松桃民族中学； 2014年9月就读于湖南女子学院</t>
  </si>
  <si>
    <t>520128372115</t>
  </si>
  <si>
    <t>03120</t>
  </si>
  <si>
    <t>娄飞</t>
  </si>
  <si>
    <t>522224199202141618</t>
  </si>
  <si>
    <t>19920214</t>
  </si>
  <si>
    <t>405810678@qq.com</t>
  </si>
  <si>
    <t>18286012004</t>
  </si>
  <si>
    <t>满足该职位报考条件</t>
  </si>
  <si>
    <t>2008年9月-2011年6月：石阡中学； 2011年9月-2015年7月：江西科技学院； 2015年8月-2017年7月：贵阳经济技术开发区东方房地产开发有限公司； 2017年8月-2018年7月：湖南建设集团有限公司.</t>
  </si>
  <si>
    <t>520128372305</t>
  </si>
  <si>
    <t>03121</t>
  </si>
  <si>
    <t>林超</t>
  </si>
  <si>
    <t>522127199110225519</t>
  </si>
  <si>
    <t>贵州省凤冈县石径乡宏丰村红旗组149号</t>
  </si>
  <si>
    <t>GVL怡境景观设计集团</t>
  </si>
  <si>
    <t>1259151856@qq.com</t>
  </si>
  <si>
    <t>15873147175</t>
  </si>
  <si>
    <t>2008.09-2011.06凤冈县第二中学 2011.09-2015.06中南林业科技大学 2011.07-至今GVL怡境景观设计集团</t>
  </si>
  <si>
    <t>520128374107</t>
  </si>
  <si>
    <t>03123</t>
  </si>
  <si>
    <t>刘锐</t>
  </si>
  <si>
    <t>522229198509014477</t>
  </si>
  <si>
    <t>19850901</t>
  </si>
  <si>
    <t>贵州铜仁松桃</t>
  </si>
  <si>
    <t>铜仁市城乡规划勘测设计研究院</t>
  </si>
  <si>
    <t>助理工程师（园林）</t>
  </si>
  <si>
    <t>1439751505@qq.com</t>
  </si>
  <si>
    <t>13123669328</t>
  </si>
  <si>
    <t>2005.09-2010.06松桃民族中学 2010.09-2014.09西南林业大学 2014.07至今铜仁市城乡规划勘测设计研究院从事景观设计工作</t>
  </si>
  <si>
    <t>520128371301</t>
  </si>
  <si>
    <t>03125</t>
  </si>
  <si>
    <t>李国琴</t>
  </si>
  <si>
    <t>522424199303041828</t>
  </si>
  <si>
    <t>19930304</t>
  </si>
  <si>
    <t>银盈通支付有限公司贵州分公司</t>
  </si>
  <si>
    <t>437969716@qq.com</t>
  </si>
  <si>
    <t>18285104295</t>
  </si>
  <si>
    <t>2008.09-2011.06就读于贵州省金沙县第一中学 2011.09-2015.07就读于贵州财经大学商务学院 2016.03-2017.05就职于中国邮政储蓄银行金沙县支行 2017.06-至今就职于银盈通支付有限公司贵州分公司</t>
  </si>
  <si>
    <t>520128375925</t>
  </si>
  <si>
    <t>03127</t>
  </si>
  <si>
    <t>吴江</t>
  </si>
  <si>
    <t>52222819921112003X</t>
  </si>
  <si>
    <t>19921112</t>
  </si>
  <si>
    <t>医疗器械工程</t>
  </si>
  <si>
    <t>新开普电子股份有限公司</t>
  </si>
  <si>
    <t>18096191232</t>
  </si>
  <si>
    <t>2007.9——2010.7贵阳兴农中学 2010.9——2011.7沿河民族中学 2011.9——2015.7中南民族大学 2015.7——2017.4新开普电子股份有限公司 2017.9——至今沿河精锐市政建筑劳务有限公司</t>
  </si>
  <si>
    <t>520128370808</t>
  </si>
  <si>
    <t>03128</t>
  </si>
  <si>
    <t>52010319871130563X</t>
  </si>
  <si>
    <t>19871130</t>
  </si>
  <si>
    <t>150434393@qq.com</t>
  </si>
  <si>
    <t>18508518166</t>
  </si>
  <si>
    <t>2010年8月-2011年10月就职于贵阳市花溪区政法委禁毒办。 2013年4月-2014年8月就职于中国电信贵州省10000号。 2016年4月-2017年4月就职于华创证券中华北路营业部。</t>
  </si>
  <si>
    <t>2002年9月-2005年1月就读于湖北省宜昌市葛洲坝第六中学。 2005年2月-2005年6月就读于贵州省贵阳市花溪区清华中学。 2005年9月-2009年7月就读于贵州省贵州大学。</t>
  </si>
  <si>
    <t>520128374905</t>
  </si>
  <si>
    <t>03129</t>
  </si>
  <si>
    <t>龙玉丹</t>
  </si>
  <si>
    <t>52273119941217200X</t>
  </si>
  <si>
    <t>19941217</t>
  </si>
  <si>
    <t>20180701</t>
  </si>
  <si>
    <t>1451380759@qq.com</t>
  </si>
  <si>
    <t>18786396948</t>
  </si>
  <si>
    <t>2010.09至2013.07就读于长顺县民族高级中学 2013.09至2017.07就读于贵州大学艺术学院 2018.07至今暂任职于贵州盛华职业学院</t>
  </si>
  <si>
    <t>520128374409</t>
  </si>
  <si>
    <t>03137</t>
  </si>
  <si>
    <t>赵梓涵</t>
  </si>
  <si>
    <t>520103198606222410</t>
  </si>
  <si>
    <t>19860622</t>
  </si>
  <si>
    <t>13985028170</t>
  </si>
  <si>
    <t>2003-2005年就读于贵阳市第六中学，2006-2010年就读于贵州大学科技学院，2010-2012年在广东惠州美新隆制罐公司任经理助理， 2012—2015年在贵州国际旅行社任计调，2016-2017年在观山湖人社局医保中心任办公室职员</t>
  </si>
  <si>
    <t>520128376224</t>
  </si>
  <si>
    <t>03139</t>
  </si>
  <si>
    <t>杨春</t>
  </si>
  <si>
    <t>522428199102071014</t>
  </si>
  <si>
    <t>西安交通大学</t>
  </si>
  <si>
    <t>15085776772</t>
  </si>
  <si>
    <t>2008.09-2011.07高中学习于六盘水市第一实验中学 2011.09-2012.07高中学习于六盘水市第一实验中学 2012.09-2017.07大学学习于西安交通大学 2017.08-至今待业</t>
  </si>
  <si>
    <t>520128375030</t>
  </si>
  <si>
    <t>03140</t>
  </si>
  <si>
    <t>吴静</t>
  </si>
  <si>
    <t>522132199208222683</t>
  </si>
  <si>
    <t>821912054@qq.com</t>
  </si>
  <si>
    <t>18286097589</t>
  </si>
  <si>
    <t>2008年9月-2011年6月就读于习水县第五完全中学 2011年9月-2015年7月就读于遵义医学院护理学系 2014年1月-2015年1月实习于珠海市人民医院 2015年8月-2018年7月就职于贵阳爱尔眼科医院</t>
  </si>
  <si>
    <t>520128372821</t>
  </si>
  <si>
    <t>03143</t>
  </si>
  <si>
    <t>何林蓉</t>
  </si>
  <si>
    <t>522426199202150040</t>
  </si>
  <si>
    <t>18212700870</t>
  </si>
  <si>
    <t>2007年—2010年在贵州省纳雍县纳雍一中就读高中 2010年—2014年在贵州民族大学人文科技学院就读大学 2015年至今在达达艺术培训中心上班</t>
  </si>
  <si>
    <t>520128374316</t>
  </si>
  <si>
    <t>03145</t>
  </si>
  <si>
    <t>易伟铭</t>
  </si>
  <si>
    <t>522426198905146238</t>
  </si>
  <si>
    <t>19890514</t>
  </si>
  <si>
    <t>贵州华加教育咨询服务有限公司</t>
  </si>
  <si>
    <t>20160607</t>
  </si>
  <si>
    <t>1048495404@qq.com</t>
  </si>
  <si>
    <t>13668502821</t>
  </si>
  <si>
    <t>2011年7月毕业于纳雍县第二中学2015年7月毕业于云南工商学院2016年6至2018年3月就职于贵阳市云岩分局巡逻特警大队办公室工作人员2018年3月至今就职于贵州华加教育咨询服务有限公司，任校区负责人</t>
  </si>
  <si>
    <t>520128373821</t>
  </si>
  <si>
    <t>03165</t>
  </si>
  <si>
    <t>郝明秀</t>
  </si>
  <si>
    <t>522322199206201625</t>
  </si>
  <si>
    <t>贵州省贵阳市观山湖区中铁逸都国际33栋</t>
  </si>
  <si>
    <t>旅游管理酒店方向</t>
  </si>
  <si>
    <t>贵州东星航空职业技术学院</t>
  </si>
  <si>
    <t>教师资格证/导游证/会计从业资格证</t>
  </si>
  <si>
    <t>532635546@qq.com</t>
  </si>
  <si>
    <t>18798025642</t>
  </si>
  <si>
    <t>2007-2010年就读于黔西南州兴义市第一中学 2010-2014年就读于贵州师范大学 2014年7月开始，就职于贵阳新世界酒店，基层员工 贵州职业技术学院-厚溥IT学院，班主任，授课老师，后转入东星航空乘务学院，授课老师</t>
  </si>
  <si>
    <t>520128372105</t>
  </si>
  <si>
    <t>03168</t>
  </si>
  <si>
    <t>张玉豪</t>
  </si>
  <si>
    <t>522725198410186131</t>
  </si>
  <si>
    <t>19841018</t>
  </si>
  <si>
    <t>成都信息工程学院银杏酒店管理学院</t>
  </si>
  <si>
    <t>中国石化销售有限公司贵州黔南石油分公司</t>
  </si>
  <si>
    <t>15985408827</t>
  </si>
  <si>
    <t>2000年9月-2003年6月在瓮安中学学习；2004年9月-2008年7月在成都信息工程学院银杏酒店管理学院学习；2011年7月-至今在中国石化销售有限公司贵州黔南石油分公司工作，现任县公司副经理（主持工作）。</t>
  </si>
  <si>
    <t>520128375407</t>
  </si>
  <si>
    <t>03171</t>
  </si>
  <si>
    <t>522129198807034024</t>
  </si>
  <si>
    <t>19880703</t>
  </si>
  <si>
    <t>四川外语学院成都学院</t>
  </si>
  <si>
    <t>遵义市余庆县钟山中学</t>
  </si>
  <si>
    <t>20140830</t>
  </si>
  <si>
    <t>445195587@qq.com</t>
  </si>
  <si>
    <t>18585752696</t>
  </si>
  <si>
    <t>2007.09-2009.06就读于遵义市余庆县敖溪中学 2009.09-2013.06就读于四川外语学院成都学院 2013.08-2014.07戴氏教育担任英语教师及教务管理工作 2014.09-至今就职于遵义市余庆县钟山中学，在该校担任英语教师</t>
  </si>
  <si>
    <t>520128375320</t>
  </si>
  <si>
    <t>03172</t>
  </si>
  <si>
    <t>52242419880505048X</t>
  </si>
  <si>
    <t>贵州水利实业有限公司</t>
  </si>
  <si>
    <t>1018428894@qq.com</t>
  </si>
  <si>
    <t>13628505240</t>
  </si>
  <si>
    <t>2004年9月—2007年6月就读于遵义中山中学； 2007年9月—2011年7月就读于贵州财经学院； 2011年7月至今在贵州水利实业有限公司工作。</t>
  </si>
  <si>
    <t>520128375027</t>
  </si>
  <si>
    <t>03173</t>
  </si>
  <si>
    <t>陈天齐</t>
  </si>
  <si>
    <t>620502198202250430</t>
  </si>
  <si>
    <t>19820225</t>
  </si>
  <si>
    <t>200407</t>
  </si>
  <si>
    <t>企业管理</t>
  </si>
  <si>
    <t>高级讲师(中专)</t>
  </si>
  <si>
    <t>18984879698</t>
  </si>
  <si>
    <t>1997.9—2000.7甘肃省天水市一中 2000.9—2004.7贵州工业大学电气工程学院电子信息工程专业 2004.10—今贵州省旅游学校教师、总务科副科长 2010.9—2013.7贵州大学管理学院企业管理专业在职研究生</t>
  </si>
  <si>
    <t>520128370701</t>
  </si>
  <si>
    <t>03175</t>
  </si>
  <si>
    <t>熊海艳</t>
  </si>
  <si>
    <t>522225199105190449</t>
  </si>
  <si>
    <t>越亮传奇科技股份有限公司</t>
  </si>
  <si>
    <t>18285119210</t>
  </si>
  <si>
    <t>2008年9月-2011年7月就读于思南中学； 2011年9月-2015年7月就读于贵州大学； 2015年7月至今就职于越亮传奇科技股份有限公司。</t>
  </si>
  <si>
    <t>520128370918</t>
  </si>
  <si>
    <t>03176</t>
  </si>
  <si>
    <t>司丽平</t>
  </si>
  <si>
    <t>520202198411067421</t>
  </si>
  <si>
    <t>19841106</t>
  </si>
  <si>
    <t>无（已辞职）</t>
  </si>
  <si>
    <t>15285141645</t>
  </si>
  <si>
    <t>2010年7月至2012年2月贵州航天凯宏科技有限责任公司（国企）技术员； 2013年3月至2014年2月贵州动力快车机械服务有限公司（民企）销售员</t>
  </si>
  <si>
    <t>2002年9月至2006年6月盘县二中、盘江矿中高中； 2006年9月至2010年6月青岛理工大学本科； 2010年7月至2012年2月贵州航天凯宏科技有限责任公司技术员； 2013年3月至2014年2月贵州动力快车机械服务有限公司销售员</t>
  </si>
  <si>
    <t>520128374213</t>
  </si>
  <si>
    <t>03180</t>
  </si>
  <si>
    <t>李琪</t>
  </si>
  <si>
    <t>522426198605206235</t>
  </si>
  <si>
    <t>19860520</t>
  </si>
  <si>
    <t>18786071303</t>
  </si>
  <si>
    <t>2003.9-2006.7就读于纳雍二中 2006.9-2009.7就读于纳雍一中 2009.9-2013.7就读于贵州师范大学 2013.7-2017.8就职于贵州茗彩彩业</t>
  </si>
  <si>
    <t>520128375707</t>
  </si>
  <si>
    <t>03181</t>
  </si>
  <si>
    <t>冉小洪</t>
  </si>
  <si>
    <t>522228198807192451</t>
  </si>
  <si>
    <t>19880719</t>
  </si>
  <si>
    <t>贵州省沿河土家族自治县官舟镇院子村新房组</t>
  </si>
  <si>
    <t>临沂大学</t>
  </si>
  <si>
    <t>贵州黔源贵广科技有限公司</t>
  </si>
  <si>
    <t>17784153361</t>
  </si>
  <si>
    <t>2010毕业于：沿河官舟中学；2015年毕业于；山东省临沂市临沂大学工商管理；2018年8月至今就职于：贵州黔源贵广科技有限公司</t>
  </si>
  <si>
    <t>520128370707</t>
  </si>
  <si>
    <t>03182</t>
  </si>
  <si>
    <t>薛昌琴</t>
  </si>
  <si>
    <t>522321199206237023</t>
  </si>
  <si>
    <t>18748848184</t>
  </si>
  <si>
    <t>2009-2012年就读于兴义市第七中学。2012-2016年就读于桂林电子科技大学。获“一等奖学金”“励志奖学金”。设计作品获“中南星”奖广西区金奖。2016.6至今就职于黔西南布依族苗族自治州设计院，从事景观设计工作。</t>
  </si>
  <si>
    <t>520128374701</t>
  </si>
  <si>
    <t>03189</t>
  </si>
  <si>
    <t>兰洁</t>
  </si>
  <si>
    <t>520201198812221622</t>
  </si>
  <si>
    <t>19881222</t>
  </si>
  <si>
    <t>中天城投集团贵州文化广场开发建设有限公司</t>
  </si>
  <si>
    <t>会计从业资格证、证券从业资格证</t>
  </si>
  <si>
    <t>624303995@qq.com</t>
  </si>
  <si>
    <t>13639134835</t>
  </si>
  <si>
    <t>2003-2007年在贵州省六盘水市三中读高中 2007-2011在贵州大学读本科 2011-2013年在松日数码（深圳）公司任行政助理 2013-2014年在贵州省建筑设计院大诚公司任人事行政专员 2014-至今在中天城投集团任行政专员</t>
  </si>
  <si>
    <t>520128377904</t>
  </si>
  <si>
    <t>03190</t>
  </si>
  <si>
    <t>王飞</t>
  </si>
  <si>
    <t>430723199307190421</t>
  </si>
  <si>
    <t>湖南省常德市澧县</t>
  </si>
  <si>
    <t>18286149417</t>
  </si>
  <si>
    <t>2008-2011年就读于澧县二中 2011-2015年就读于贵州师范大学</t>
  </si>
  <si>
    <t>520128370815</t>
  </si>
  <si>
    <t>03192</t>
  </si>
  <si>
    <t>王韡</t>
  </si>
  <si>
    <t>522601198801120029</t>
  </si>
  <si>
    <t>19880112</t>
  </si>
  <si>
    <t>房地产经营与管理</t>
  </si>
  <si>
    <t>贵州虹通房地产开发有限责任公司</t>
  </si>
  <si>
    <t>229783928@qq.com</t>
  </si>
  <si>
    <t>15180819491</t>
  </si>
  <si>
    <t>2006年07月毕业于凯里市第一中学 2010年07月毕业于北京师范大学珠海分校 2011年-2013年在凯里市国税局办税大厅工作 2013年至今在贵州虹通房地产开发有限责任公司营销策划部工作</t>
  </si>
  <si>
    <t>520128378014</t>
  </si>
  <si>
    <t>03194</t>
  </si>
  <si>
    <t>耿诗雅</t>
  </si>
  <si>
    <t>522725199204130027</t>
  </si>
  <si>
    <t>19920413</t>
  </si>
  <si>
    <t>201809</t>
  </si>
  <si>
    <t>龙里国丰村镇银行</t>
  </si>
  <si>
    <t>13765085513</t>
  </si>
  <si>
    <t>2008年9月至2011年8月在瓮安中学 2011年9月至2014年7月在湖南保险职业学院 2018年9月中南财经政法大学自考本科毕业 2014年10月至2017年3月在瓮安林峰消防器材营业部工作 2017年10月至今在龙里国丰村镇银行工作</t>
  </si>
  <si>
    <t>520128377702</t>
  </si>
  <si>
    <t>03199</t>
  </si>
  <si>
    <t>李友林</t>
  </si>
  <si>
    <t>522625198804100315</t>
  </si>
  <si>
    <t>19880410</t>
  </si>
  <si>
    <t>贵阳市观山湖去长岭南路远大美域53栋7楼2号</t>
  </si>
  <si>
    <t>西安石油大学</t>
  </si>
  <si>
    <t>中国石油运输有限公司贵州分公司</t>
  </si>
  <si>
    <t>18086068150</t>
  </si>
  <si>
    <t>2003年9月至2006年7月镇远县文德中学就读；2006年9月至2007年7月镇远中学就读；2007年9月至2011年7月西安石油大学就读；2011年8月至今就职于中国石油运输有限公司贵州分公司。</t>
  </si>
  <si>
    <t>520128377508</t>
  </si>
  <si>
    <t>03200</t>
  </si>
  <si>
    <t>张宁</t>
  </si>
  <si>
    <t>522528199303213627</t>
  </si>
  <si>
    <t>19930321</t>
  </si>
  <si>
    <t>贵阳新天药业股份有限公司</t>
  </si>
  <si>
    <t>18275200715</t>
  </si>
  <si>
    <t>2008.9-2011.6：安顺市第二高级中学，理科； 2011.9-2015.6：北京化工大学，制药工程； 2015.10.19至今：在贵阳新天药业股份有限公司工作，中间品成品理化性质检验员，产品放行员。</t>
  </si>
  <si>
    <t>520128372729</t>
  </si>
  <si>
    <t>03201</t>
  </si>
  <si>
    <t>黎露</t>
  </si>
  <si>
    <t>522228199506020028</t>
  </si>
  <si>
    <t>19950602</t>
  </si>
  <si>
    <t>916823019@qq.com</t>
  </si>
  <si>
    <t>15685550508</t>
  </si>
  <si>
    <t>主要简历：高中时曾获得学校演讲比赛一等奖担任学校12.9活动主持人一职并积极参加文艺活动大学时曾获得学校技能大赛声乐二等奖及三等奖演讲比赛三等奖在班级担任团支部书记一职</t>
  </si>
  <si>
    <t>520128371413</t>
  </si>
  <si>
    <t>03206</t>
  </si>
  <si>
    <t>杨昆</t>
  </si>
  <si>
    <t>522129199109022514</t>
  </si>
  <si>
    <t>19910902</t>
  </si>
  <si>
    <t>15885105991</t>
  </si>
  <si>
    <t>2008年9月至2011年7月余庆县白泥高中 2011年9月至2014年7月贵州交通职业技术学院 2014年9月至2016年7月贵州师范大学 2016年7月至今待业</t>
  </si>
  <si>
    <t>520128376827</t>
  </si>
  <si>
    <t>03209</t>
  </si>
  <si>
    <t>代剑洵</t>
  </si>
  <si>
    <t>520203199109280812</t>
  </si>
  <si>
    <t>六枝特区职业技术学校外聘教师</t>
  </si>
  <si>
    <t>530266933@qq.com</t>
  </si>
  <si>
    <t>18798038050</t>
  </si>
  <si>
    <t>2014.04-2015.03在贵阳天怡豪生大酒店工作 2015.05-2016.04在贵安新区北斗湾开元酒店工作 2016.05-2018.01在贵阳金立器材有限公司工作 2018.04-2018.07在六枝特区职业技校学校担任外聘教师</t>
  </si>
  <si>
    <t>2007-2010年。毕业于六枝特区阳光中学 2010-2014年。毕业于贵州大学科技学院</t>
  </si>
  <si>
    <t>520128370114</t>
  </si>
  <si>
    <t>03210</t>
  </si>
  <si>
    <t>向戌涓</t>
  </si>
  <si>
    <t>522629199409140026</t>
  </si>
  <si>
    <t>上海海洋大学</t>
  </si>
  <si>
    <t>暂无</t>
  </si>
  <si>
    <t>20160509</t>
  </si>
  <si>
    <t>18908550109</t>
  </si>
  <si>
    <t>2009.09-2012.06剑河民族中学学生 2012.09-2016.06上海海洋大学学生 2015.03-2015.12韩国淑明女子大学交换生 2016.05-2018-06剑河县物资有限责任公司办公室工作人员</t>
  </si>
  <si>
    <t>520128377018</t>
  </si>
  <si>
    <t>03212</t>
  </si>
  <si>
    <t>罗艳</t>
  </si>
  <si>
    <t>522225199508044067</t>
  </si>
  <si>
    <t>19950804</t>
  </si>
  <si>
    <t>海南大学食品学院</t>
  </si>
  <si>
    <t>湖南中粮可口可乐饮料有限公司贵州分公司</t>
  </si>
  <si>
    <t>18786782265</t>
  </si>
  <si>
    <t>2009.9-2012.6就读于思南县第八中学 2012.9-2016.6就读于海南大学 2016.07-2016.11在湖南中粮可口可乐饮料有限公司贵州分公司做客服专员 同年11月转岗做奖金核算专员，到2018年3月转岗做冷饮专员</t>
  </si>
  <si>
    <t>520128373602</t>
  </si>
  <si>
    <t>03214</t>
  </si>
  <si>
    <t>522122198408071624</t>
  </si>
  <si>
    <t>19840807</t>
  </si>
  <si>
    <t>20071201</t>
  </si>
  <si>
    <t>13885145796</t>
  </si>
  <si>
    <t>2001年9月-2003年7月，桐梓县一中就读高中； 2003年9月-2007年7月，贵州财经学院就读本科； 2007年12月-2014年8月，某旅行社工作； 2014年8月-2018年3月，某高职院校工作。</t>
  </si>
  <si>
    <t>520128375807</t>
  </si>
  <si>
    <t>03217</t>
  </si>
  <si>
    <t>苏娜</t>
  </si>
  <si>
    <t>522424199401102647</t>
  </si>
  <si>
    <t>19940110</t>
  </si>
  <si>
    <t>息烽县九庄镇人民政府</t>
  </si>
  <si>
    <t>15285588784</t>
  </si>
  <si>
    <t>2008年9月-2012年6月金沙一中读高中2012年9月-2016年7月贵阳学院读2016年7月-2017年4月金沙县疾控中心工作2017年5月-2017年8月贵州原色青茫影视文化传媒有限公司工作2017年9月到现在九庄镇人民政府工作</t>
  </si>
  <si>
    <t>520128374405</t>
  </si>
  <si>
    <t>03218</t>
  </si>
  <si>
    <t>吴昕烨</t>
  </si>
  <si>
    <t>522401199005090205</t>
  </si>
  <si>
    <t>大方公路管理段</t>
  </si>
  <si>
    <t>20150528</t>
  </si>
  <si>
    <t>641847592@qq.com</t>
  </si>
  <si>
    <t>18608571155</t>
  </si>
  <si>
    <t>2005年9月—2009年7月就读于贵阳二中。 2009年9月—2013年7月就读于贵州大学明德学院。 2015年5月至今就职于大方公路管理段（借用于毕节公路管理局机械处）。</t>
  </si>
  <si>
    <t>520128370822</t>
  </si>
  <si>
    <t>03220</t>
  </si>
  <si>
    <t>刘明娴</t>
  </si>
  <si>
    <t>520102198308091620</t>
  </si>
  <si>
    <t>19830809</t>
  </si>
  <si>
    <t>中医学（中西医结合方向）</t>
  </si>
  <si>
    <t>贵州省人口和计划生育科学研究技术指导所</t>
  </si>
  <si>
    <t>200608</t>
  </si>
  <si>
    <t>33724278@qq.com</t>
  </si>
  <si>
    <t>18685050639</t>
  </si>
  <si>
    <t>2009年3月—2015年3月贵州兴五环招标有限公司招标专员； 2016年3月—2016年10月贵阳市消防支队南明大队消防文员； 2016年12月—至今贵州省人口和计划生育科学研究技术指导所办公室工作人员。</t>
  </si>
  <si>
    <t>1998年9月—2001年7月贵阳市第九中学高中部； 2001年9月—2006年7月贵阳中医学院中医学（中西医结合方向）专业； 2006年8月—2009年2月贵阳中医学院第一附属医院儿科教学秘书； （写不下，余下部分见具体说明）</t>
  </si>
  <si>
    <t>520128374728</t>
  </si>
  <si>
    <t>03221</t>
  </si>
  <si>
    <t>董婉霞</t>
  </si>
  <si>
    <t>520202199106094428</t>
  </si>
  <si>
    <t>19910609</t>
  </si>
  <si>
    <t>18185929508</t>
  </si>
  <si>
    <t>2006年—2010年黔西南天赋中学 2010年—2014年重庆交通大学 2014年—2015年贵州省兴义公路工程有限公司 2015年—至今贵州省兴义公路管理局</t>
  </si>
  <si>
    <t>520128370224</t>
  </si>
  <si>
    <t>03222</t>
  </si>
  <si>
    <t>叶朝珍</t>
  </si>
  <si>
    <t>522701199212302246</t>
  </si>
  <si>
    <t>都匀市</t>
  </si>
  <si>
    <t>15885452711</t>
  </si>
  <si>
    <t>2008年-2010年就读于都匀市第一中学 2010年-2011年就读于洛阳师范学院 2011年-2017年就读于河南城建学院</t>
  </si>
  <si>
    <t>520128375314</t>
  </si>
  <si>
    <t>03223</t>
  </si>
  <si>
    <t>张玉臣</t>
  </si>
  <si>
    <t>52262219921112101X</t>
  </si>
  <si>
    <t>农业水利工程</t>
  </si>
  <si>
    <t>664718350@qq.com</t>
  </si>
  <si>
    <t>15585312306</t>
  </si>
  <si>
    <t>2008-2011凯里一中（高中） 2011-2016长春工程学院（大学） 2016年7月-2018年7月在中国水利水电第九工程局有限公司（国企）上班</t>
  </si>
  <si>
    <t>520128377007</t>
  </si>
  <si>
    <t>03226</t>
  </si>
  <si>
    <t>潘存万</t>
  </si>
  <si>
    <t>522632199110097316</t>
  </si>
  <si>
    <t>贵州省榕江县龙云房地产开发有限公司</t>
  </si>
  <si>
    <t>20150605</t>
  </si>
  <si>
    <t>18285534350</t>
  </si>
  <si>
    <t>2015年6月至今，就业于榕江县龙云房地产开发有限公司销售部，至今已参加工作3年以上，工作职责：房屋销售、办理客户按揭贷款、催促客户按时存入月供资金，避免预期。</t>
  </si>
  <si>
    <t>2007年9月-2009年7月，就读于福建省晋江市平山中学； 2009年9月-2011年7月，就读于贵州省榕江县第一中学； 2011年9月-2017年7月，就读于贵州财经大学金融学院金融学专业。</t>
  </si>
  <si>
    <t>520128371609</t>
  </si>
  <si>
    <t>03229</t>
  </si>
  <si>
    <t>陈望</t>
  </si>
  <si>
    <t>522526198708302233</t>
  </si>
  <si>
    <t>19870830</t>
  </si>
  <si>
    <t>贵州省安顺市平坝县高峰镇</t>
  </si>
  <si>
    <t>17678936563</t>
  </si>
  <si>
    <t>2004年9月-2009年7月平坝县一中 2009年9月-2013年7月北方民族大学 2014年3月-2014年6月深圳市西溪上村电子有限公司 2014年8月-2016年12月深圳市达沃电子有限公司</t>
  </si>
  <si>
    <t>520128376422</t>
  </si>
  <si>
    <t>03232</t>
  </si>
  <si>
    <t>甘桂萍</t>
  </si>
  <si>
    <t>522527198901010044</t>
  </si>
  <si>
    <t>贵州省普定县城关镇富强路209号</t>
  </si>
  <si>
    <t>普定县补郎乡人民政府</t>
  </si>
  <si>
    <t>20141017</t>
  </si>
  <si>
    <t>15338639399</t>
  </si>
  <si>
    <t>2004.09-2007.06普定县一中就读 2009.09-2012.01中央广播电视大学农村行政管理专业就读 2015.03-2017.07国家开放大学法学专业就读 2014.10-至今普定县补郎乡人民政府工作</t>
  </si>
  <si>
    <t>520128376920</t>
  </si>
  <si>
    <t>03235</t>
  </si>
  <si>
    <t>徐国海</t>
  </si>
  <si>
    <t>52011119870707041X</t>
  </si>
  <si>
    <t>贵州省贵阳市花溪区明珠社区</t>
  </si>
  <si>
    <t>贵安新区花溪大学城管理委员会</t>
  </si>
  <si>
    <t>2372885214@qqcom</t>
  </si>
  <si>
    <t>15186984120</t>
  </si>
  <si>
    <t>2002年-2004年贵阳市清华中学高中学习； 2004年-2008年东北林业大学高分子材料与工程专业学习； 2008年-2015年月比亚迪汽车销售有限公司销售岗位人员； 2016年-至今贵安新区花溪大学城管理委员会工作人员</t>
  </si>
  <si>
    <t>520128370102</t>
  </si>
  <si>
    <t>03236</t>
  </si>
  <si>
    <t>周冰员</t>
  </si>
  <si>
    <t>522425199308131511</t>
  </si>
  <si>
    <t>19930813</t>
  </si>
  <si>
    <t>毕节织金县</t>
  </si>
  <si>
    <t>监理员岗位证书</t>
  </si>
  <si>
    <t>1983594684qq.com</t>
  </si>
  <si>
    <t>13765857860</t>
  </si>
  <si>
    <t>监理员岗位证书已过期</t>
  </si>
  <si>
    <t>2009年9月至2012年9月就读于织金县一中，2012年9月至2016年7月就读于陕西省西京学院，2016年7月至2017年5月在家待业。2017年5月至2017年8月在中石化加油站上班。2017年8月至今在家待业。</t>
  </si>
  <si>
    <t>520128376017</t>
  </si>
  <si>
    <t>03238</t>
  </si>
  <si>
    <t>杨熙</t>
  </si>
  <si>
    <t>522401199205131016</t>
  </si>
  <si>
    <t>19920513</t>
  </si>
  <si>
    <t>727076214@qq.com</t>
  </si>
  <si>
    <t>17585620513</t>
  </si>
  <si>
    <t>1.民族：穿青人；</t>
  </si>
  <si>
    <t>2008.09-2011.06毕节一中； 2011.09-2015.07中国矿业大学就读； 2015.07-2017.03深圳赤湾胜宝旺工程有限公司担任电气工程师； 2017.04-2017.12六盘水水润田置业有限公司担任设备工程师；</t>
  </si>
  <si>
    <t>520128373009</t>
  </si>
  <si>
    <t>03239</t>
  </si>
  <si>
    <t>冉俊会</t>
  </si>
  <si>
    <t>522326199408111666</t>
  </si>
  <si>
    <t>贵州省望谟县</t>
  </si>
  <si>
    <t>贵州健康医疗大数据产业发展有限公司</t>
  </si>
  <si>
    <t>全国导游证</t>
  </si>
  <si>
    <t>15870338699</t>
  </si>
  <si>
    <t>2009.9-2012.07望谟民族中学高中毕业 2012.09-2015.07黔西南民族职业技术学院大专毕业 2015.10-2017.06贵州大学自考本科毕业 2016年7月参加工作，现工作单位贵州健康医疗大数据产业发展有限公司</t>
  </si>
  <si>
    <t>520128375221</t>
  </si>
  <si>
    <t>03240</t>
  </si>
  <si>
    <t>杨玉萍</t>
  </si>
  <si>
    <t>522326199310131685</t>
  </si>
  <si>
    <t>19931013</t>
  </si>
  <si>
    <t>基础教育</t>
  </si>
  <si>
    <t>贵州贵安新区农业综合开发投资有限公司</t>
  </si>
  <si>
    <t>1074697624</t>
  </si>
  <si>
    <t>15117337655</t>
  </si>
  <si>
    <t>2012年7月望谟县民族中学高中毕业 2015年7月兴义民族师范学院大专毕业 2015年12月贵阳学院自考本科毕业 2015年9月参加工作，现工作单位贵州贵安新区农业综合开发投资有限公司</t>
  </si>
  <si>
    <t>520128372703</t>
  </si>
  <si>
    <t>03246</t>
  </si>
  <si>
    <t>陈洁</t>
  </si>
  <si>
    <t>520122199108122226</t>
  </si>
  <si>
    <t>19910812</t>
  </si>
  <si>
    <t>chenxiaojie179@163.com</t>
  </si>
  <si>
    <t>15519029943</t>
  </si>
  <si>
    <t>200608-200906息烽永生中学 200909-201306山东财经大学信息管理与信息系统 201006-201306山东财经大学金融学 201307-201708中国建设银行开阳支行主管</t>
  </si>
  <si>
    <t>520128377823</t>
  </si>
  <si>
    <t>03248</t>
  </si>
  <si>
    <t>李荣凤</t>
  </si>
  <si>
    <t>522723199104072322</t>
  </si>
  <si>
    <t>19910407</t>
  </si>
  <si>
    <t>韩山师范学院</t>
  </si>
  <si>
    <t>15285028864</t>
  </si>
  <si>
    <t>2008.9—2012.6高中贵定一中 2012.9—2016.6大学韩山师范学院 2016.3-2016.6实习贵州省招生考试院 2016.7-2018.7全职红上至信商务信息咨询有限公司</t>
  </si>
  <si>
    <t>520128373626</t>
  </si>
  <si>
    <t>03252</t>
  </si>
  <si>
    <t>邰胜能</t>
  </si>
  <si>
    <t>522629199003042231</t>
  </si>
  <si>
    <t>贵州省剑河县太拥镇白道村二组</t>
  </si>
  <si>
    <t>18300859846</t>
  </si>
  <si>
    <t>2006.9-2010.7剑河民族中学；2010.9-2013.7贵州职业技术学院； 2013.9-2015.9中国人民解放军空军银川场站；2015.9-2017.7贵州师范大学；2017.7至今待业</t>
  </si>
  <si>
    <t>520128374126</t>
  </si>
  <si>
    <t>03253</t>
  </si>
  <si>
    <t>周川</t>
  </si>
  <si>
    <t>532128198901132750</t>
  </si>
  <si>
    <t>19890113</t>
  </si>
  <si>
    <t>贵州省习水县回龙镇居委会街上组</t>
  </si>
  <si>
    <t>南京大学</t>
  </si>
  <si>
    <t>习水县回龙镇人民政府</t>
  </si>
  <si>
    <t>18308628350</t>
  </si>
  <si>
    <t>2006.09-2009.06镇雄县大湾中学文科毕业；2009.9-2013.6南京大学法律本科毕业；2012.10-2014.03苏州华博知识产权代理有限公司知识产权顾问；2014.9－－至今贵州省习水县回龙镇人民政府（现任镇综治办副主任）</t>
  </si>
  <si>
    <t>520128375506</t>
  </si>
  <si>
    <t>03254</t>
  </si>
  <si>
    <t>汤学宇</t>
  </si>
  <si>
    <t>520181198410090013</t>
  </si>
  <si>
    <t>19841009</t>
  </si>
  <si>
    <t>沈阳航空工业学院</t>
  </si>
  <si>
    <t>20070301</t>
  </si>
  <si>
    <t>13638515100</t>
  </si>
  <si>
    <t>1999年9月至2002年7月就读于贵州师大附中； 2002年9月至2006年7月就读于沈阳航空工业学院 2007年3月至今在贵州建设职业技术学院任教</t>
  </si>
  <si>
    <t>520128372721</t>
  </si>
  <si>
    <t>03255</t>
  </si>
  <si>
    <t>蒲增海</t>
  </si>
  <si>
    <t>522627199009100014</t>
  </si>
  <si>
    <t>19900910</t>
  </si>
  <si>
    <t>汉语言文学（师范）</t>
  </si>
  <si>
    <t>贵州凯里农村商业银行股份有限公司</t>
  </si>
  <si>
    <t>20130816</t>
  </si>
  <si>
    <t>银行专业人员资格（初级）</t>
  </si>
  <si>
    <t>359622026@qq.com</t>
  </si>
  <si>
    <t>15329558158</t>
  </si>
  <si>
    <t>大学期间，在顺利完成汉语言文学（师范）专业课程的基础上，还将法学作为第二学位进行辅修，毕业时顺利获得汉语言文学（师范）与法学双学位。</t>
  </si>
  <si>
    <t>2006年9月至2009年6月在凯里一中就读；2009年9月至2013年6月在宁波大学就读；2013年8月至今在贵州凯里农村商业银行股份有限公司工作。</t>
  </si>
  <si>
    <t>520128372707</t>
  </si>
  <si>
    <t>03256</t>
  </si>
  <si>
    <t>杨雷迪</t>
  </si>
  <si>
    <t>52222219930222002X</t>
  </si>
  <si>
    <t>19930222</t>
  </si>
  <si>
    <t>20150823</t>
  </si>
  <si>
    <t>演出经济资格证</t>
  </si>
  <si>
    <t>yangleidi@163.com</t>
  </si>
  <si>
    <t>1851677970</t>
  </si>
  <si>
    <t>2008.9-2011.7就读于贵州师大附中；2011.9-2015.7就读于中国农业大学；2014.8-2015.2在百度实习；2015.8-2015.11就职于VG电子竞技俱乐部；2015.12-2018.3就职于河南影霜文化传媒有限公司。</t>
  </si>
  <si>
    <t>520128371017</t>
  </si>
  <si>
    <t>03257</t>
  </si>
  <si>
    <t>补声荣</t>
  </si>
  <si>
    <t>522627199208090031</t>
  </si>
  <si>
    <t>19920809</t>
  </si>
  <si>
    <t>贵阳市息烽县</t>
  </si>
  <si>
    <t>息烽县人民政府政务服务中心</t>
  </si>
  <si>
    <t>20140918</t>
  </si>
  <si>
    <t>1569564408@qq.com</t>
  </si>
  <si>
    <t>18302587514或0851-87726690</t>
  </si>
  <si>
    <t>本人是贵阳市息烽县2014年度公开招聘招录的事业单位工作人员。</t>
  </si>
  <si>
    <t>2007年9月—2010年7月，在贵州省天柱民族中学就读； 2010月9月—2014年7月，在西北民族大学就读； 2014年9月—至今，在息烽县人民政府政务服务中心工作。</t>
  </si>
  <si>
    <t>520128372909</t>
  </si>
  <si>
    <t>03260</t>
  </si>
  <si>
    <t>龚宇杨</t>
  </si>
  <si>
    <t>522626199104040113</t>
  </si>
  <si>
    <t>中国人寿岑巩支公司</t>
  </si>
  <si>
    <t>312249456</t>
  </si>
  <si>
    <t>18585513321</t>
  </si>
  <si>
    <t>本人未受过任何处分，无违法、违纪或其他不良记录。</t>
  </si>
  <si>
    <t>2008.09-2011.06岑巩中学 2011.09-2015.07华东交通大学理工学院 2015.09-2016.08黔东南日报社记者部见习记者 2016.09-至今中国人寿岑巩支公司团险部工作人员</t>
  </si>
  <si>
    <t>520128378204</t>
  </si>
  <si>
    <t>03264</t>
  </si>
  <si>
    <t>田洪</t>
  </si>
  <si>
    <t>522228198805144018</t>
  </si>
  <si>
    <t>19880514</t>
  </si>
  <si>
    <t>贵州省沿河县塘坝镇红竹村对门组</t>
  </si>
  <si>
    <t>沈阳工业大学管理学院</t>
  </si>
  <si>
    <t>18385721036</t>
  </si>
  <si>
    <t>2006.9-2009.7沿河县民族中学 2009.9-2010.7铜仁市第二中学 2010.9-2014.7沈阳工业大学管理学院 2014.2-2014.12顺丰速运（沈阳）仓管员 2015.2-2015.10传化公路港物流营销顾问 2015.10至今开设小中高培训班</t>
  </si>
  <si>
    <t>520128373504</t>
  </si>
  <si>
    <t>03265</t>
  </si>
  <si>
    <t>肖雷</t>
  </si>
  <si>
    <t>522526199211150435</t>
  </si>
  <si>
    <t>贵安新区高峰镇人民政府临时工作人员</t>
  </si>
  <si>
    <t>982103210@qq.com</t>
  </si>
  <si>
    <t>18275327216</t>
  </si>
  <si>
    <t>2016年7月，在贵安新区高峰镇人民政府做临时聘用人员，从事小城镇建设。</t>
  </si>
  <si>
    <t>2009年9月1日至2012年6月1日就读于平坝区红湖中学 2012年9月1日至2016年6月1日就读于黔南民族师范学院 2016年7月至2018年8月就职于贵安新区高峰镇人民政府小城镇建设办公室工作人员</t>
  </si>
  <si>
    <t>520128376225</t>
  </si>
  <si>
    <t>03267</t>
  </si>
  <si>
    <t>彭彬</t>
  </si>
  <si>
    <t>522627199002261210</t>
  </si>
  <si>
    <t>19900226</t>
  </si>
  <si>
    <t>龙里县商贸物流业发展局</t>
  </si>
  <si>
    <t>1258116578@qq.com</t>
  </si>
  <si>
    <t>18484167793</t>
  </si>
  <si>
    <t>200509－－200806天柱民族中学高中生 201009－－201407东北财经大学物流管理本科生 201407－－201603贵阳新世界房地产有限公司管理培训生 201609－－-至今龙里县商贸物流业发展局一般工作人员</t>
  </si>
  <si>
    <t>520128376404</t>
  </si>
  <si>
    <t>03271</t>
  </si>
  <si>
    <t>李维维</t>
  </si>
  <si>
    <t>522226199008156026</t>
  </si>
  <si>
    <t>贵州现代经济学校</t>
  </si>
  <si>
    <t>920637355@qq.com</t>
  </si>
  <si>
    <t>19708506432</t>
  </si>
  <si>
    <t>获2016届贵州省普通高等学校“优秀毕业生”称号</t>
  </si>
  <si>
    <t>2008.9-2012.7就读印江二中 2012.9-2016.7就读贵州师范大学求是学院艺术设计（景观艺术设计）专业2016.7-2017.8在贵州亿豪联创装饰任设计师 2017.9-2018.1在印江县供销联社 2018年2月至今在贵州现代经济学校任教</t>
  </si>
  <si>
    <t>520128376416</t>
  </si>
  <si>
    <t>03272</t>
  </si>
  <si>
    <t>张晴</t>
  </si>
  <si>
    <t>520202198908218029</t>
  </si>
  <si>
    <t>19890821</t>
  </si>
  <si>
    <t>贵州省盘县新民乡林家田村四组</t>
  </si>
  <si>
    <t>贵州省食品药品审评查验中心（聘用）</t>
  </si>
  <si>
    <t>1085618108@qq.com</t>
  </si>
  <si>
    <t>18302629556</t>
  </si>
  <si>
    <t>2005年9月-2009年7月就读盘县第一中学 2009年9月-2013年7月就读重庆交通大学广告学专业 2013年7月-2017年9月私营企业从事行政人事工作 2017年9月至今贵州省食品药品审评查验中心办公室工作员（聘用）</t>
  </si>
  <si>
    <t>520128370519</t>
  </si>
  <si>
    <t>03273</t>
  </si>
  <si>
    <t>范方志</t>
  </si>
  <si>
    <t>520103199104272834</t>
  </si>
  <si>
    <t>19910427</t>
  </si>
  <si>
    <t>贵州省贵阳市南明区延安南路93号3单元11层8号</t>
  </si>
  <si>
    <t>城市环境艺术设计</t>
  </si>
  <si>
    <t>20130630</t>
  </si>
  <si>
    <t>中等职业学校建筑装饰专业教师资格</t>
  </si>
  <si>
    <t>376232061@qq.com</t>
  </si>
  <si>
    <t>15885104271</t>
  </si>
  <si>
    <t>2006.9-2009.6贵阳市第三实验中学 2009.9-2013.6西南林业大学 2013.6-2016.3云南木森城市景观规划设计工程有限公司 2017.3-2017.6贵州深景意林文化传媒有限公司</t>
  </si>
  <si>
    <t>520128370919</t>
  </si>
  <si>
    <t>03274</t>
  </si>
  <si>
    <t>曹瑞垚</t>
  </si>
  <si>
    <t>522425199311270037</t>
  </si>
  <si>
    <t>19931127</t>
  </si>
  <si>
    <t>15085752593@163.com</t>
  </si>
  <si>
    <t>18285122707</t>
  </si>
  <si>
    <t>2009年9月-2011年6月就读贵州省织金县第一中学 2011年9月-2015年6月就读于贵州师范大学求是学院 2015年6月-2016年6月担任贵阳女子职业学校学前教育部外聘音乐教师</t>
  </si>
  <si>
    <t>520128372915</t>
  </si>
  <si>
    <t>03278</t>
  </si>
  <si>
    <t>罗方红</t>
  </si>
  <si>
    <t>522528199308215277</t>
  </si>
  <si>
    <t>15185139958</t>
  </si>
  <si>
    <t>2010年09月至2013年07月，关岭民族高级中学 2013年09月至2018年07月，贵州师范大学</t>
  </si>
  <si>
    <t>520128374719</t>
  </si>
  <si>
    <t>03284</t>
  </si>
  <si>
    <t>褚仁金</t>
  </si>
  <si>
    <t>522527199102211311</t>
  </si>
  <si>
    <t>19910221</t>
  </si>
  <si>
    <t>大族激光科技产业集团股份有限公司</t>
  </si>
  <si>
    <t>20150617</t>
  </si>
  <si>
    <t>churenjin@yeah.net</t>
  </si>
  <si>
    <t>18008532419</t>
  </si>
  <si>
    <t>2007年9月-2010年7月安顺市第二高级中学 2010年9月-2014年7月江西理工大学 215年6月-2018年3月大族激光科技产业集团股份有限公司</t>
  </si>
  <si>
    <t>520128373428</t>
  </si>
  <si>
    <t>03285</t>
  </si>
  <si>
    <t>柳庆英</t>
  </si>
  <si>
    <t>230223199012181224</t>
  </si>
  <si>
    <t>黑龙江省依安县</t>
  </si>
  <si>
    <t>18302635521</t>
  </si>
  <si>
    <t>2007.09-2010.07依安县实验中学高中 2010.09-2014.07哈尔滨师范大学资源环境与城乡规划管理本科 2014.09-2017.07贵州师范大学人文地理学硕士</t>
  </si>
  <si>
    <t>520128370514</t>
  </si>
  <si>
    <t>03293</t>
  </si>
  <si>
    <t>袁兴丽</t>
  </si>
  <si>
    <t>522132199401141420</t>
  </si>
  <si>
    <t>19940114</t>
  </si>
  <si>
    <t>赤水市水务局</t>
  </si>
  <si>
    <t>18885226794</t>
  </si>
  <si>
    <t>2008-2011年就读于贵州省习水县第五高级中学 2011-2015年就读于天津城建大学 2015年至今就职于贵州省赤水市水务局</t>
  </si>
  <si>
    <t>520128374919</t>
  </si>
  <si>
    <t>03295</t>
  </si>
  <si>
    <t>漆基连</t>
  </si>
  <si>
    <t>522423199210055626</t>
  </si>
  <si>
    <t>18786005711</t>
  </si>
  <si>
    <t>2009.09——2012.06就读于黔西县世杰中学 2012.09——2016.07就读于贵州大学经济学院金融学专业 2016.07——2018.07作为大学生西部计划志愿者服务于毕节市七星关区</t>
  </si>
  <si>
    <t>520128376814</t>
  </si>
  <si>
    <t>03297</t>
  </si>
  <si>
    <t>郑梦娇</t>
  </si>
  <si>
    <t>520103198908012021</t>
  </si>
  <si>
    <t>贵州省经济学校</t>
  </si>
  <si>
    <t>20110601</t>
  </si>
  <si>
    <t>408699879@qq.com</t>
  </si>
  <si>
    <t>15985124262</t>
  </si>
  <si>
    <t>2004.09－－2007.07贵阳八中 2007.09－－2011.07贵州师范大学求是学院 2011.06－－2013.07贵州南粤电梯有限公司 2013.08至今贵州省经济学校</t>
  </si>
  <si>
    <t>520128377507</t>
  </si>
  <si>
    <t>03298</t>
  </si>
  <si>
    <t>赵怡</t>
  </si>
  <si>
    <t>522228198712250081</t>
  </si>
  <si>
    <t>20091009</t>
  </si>
  <si>
    <t>122095395@qq.co</t>
  </si>
  <si>
    <t>15885007357</t>
  </si>
  <si>
    <t>2002年9月至2005年7月贵州省沿河土家族自治县民族中学 2005年9月至2009年7月贵州省民族大学人文科技学院 2009年10月至2011年10月贵阳市一社区一名大学生基层项目服务人员</t>
  </si>
  <si>
    <t>520128370309</t>
  </si>
  <si>
    <t>03299</t>
  </si>
  <si>
    <t>周慧</t>
  </si>
  <si>
    <t>522723198608170028</t>
  </si>
  <si>
    <t>19860817</t>
  </si>
  <si>
    <t>18768646127</t>
  </si>
  <si>
    <t>2013年7月-2015年7月参加六盘水市招聘的同步小康大学生志愿者；2015年9月在六枝特区事业单位招考到梭戛乡水利站工作，已于2018年6月底已辞职。</t>
  </si>
  <si>
    <t>2004年9月-2009年7月就读于贵定县第一中学 2009年9月-2013年7月就读于贵州大学法学院政治学与行政学专业 2013年7月-2015年7月待业 2015年9月-2018年6月贵州省六枝特区梭戛乡水利站工作</t>
  </si>
  <si>
    <t>520128373918</t>
  </si>
  <si>
    <t>03301</t>
  </si>
  <si>
    <t>522702199006230065</t>
  </si>
  <si>
    <t>19900623</t>
  </si>
  <si>
    <t>18508511623</t>
  </si>
  <si>
    <t>为贵州职业技术学院临聘人员</t>
  </si>
  <si>
    <t>2005年9月-2006年7月就读于都匀市一中 2006年9月-2008年7月就读于都匀市二中 2008年9月-2012年7月就读于四川外语学院重庆南方翻译学院 2012年10月-至今就职于贵州职业技术学院</t>
  </si>
  <si>
    <t>520128374819</t>
  </si>
  <si>
    <t>03302</t>
  </si>
  <si>
    <t>吴斌</t>
  </si>
  <si>
    <t>522628198705123211</t>
  </si>
  <si>
    <t>19870512</t>
  </si>
  <si>
    <t>贵州省锦屏县偶里乡云照村九组</t>
  </si>
  <si>
    <t>中国石化</t>
  </si>
  <si>
    <t>511097905@qq.com</t>
  </si>
  <si>
    <t>18985290508</t>
  </si>
  <si>
    <t>2004年9月到2009年6月在贵州锦屏民族中学就读高中 2009年9月到2012年7月在威海职业学院就读大专轮机工程技术 2015年9月到2018年1月在国家开放大学就读土木工程</t>
  </si>
  <si>
    <t>520128373321</t>
  </si>
  <si>
    <t>03304</t>
  </si>
  <si>
    <t>周欣</t>
  </si>
  <si>
    <t>520102199409277429</t>
  </si>
  <si>
    <t>19940927</t>
  </si>
  <si>
    <t>贵阳兆明羊城西饼食品有限公司</t>
  </si>
  <si>
    <t>13308506113</t>
  </si>
  <si>
    <t>2009.09-2012.06就读于贵阳八中 2012.09-2016.06就读于宁波大学海洋学院 2016.06-至今贵阳兆明羊城西饼食品有限公司担任行政人事专员</t>
  </si>
  <si>
    <t>520128373805</t>
  </si>
  <si>
    <t>03306</t>
  </si>
  <si>
    <t>李祥</t>
  </si>
  <si>
    <t>522422198903231214</t>
  </si>
  <si>
    <t>贵州省大方县黄泥塘镇眉井村六塘组</t>
  </si>
  <si>
    <t>赫章县哲庄乡卫生院</t>
  </si>
  <si>
    <t>20130819</t>
  </si>
  <si>
    <t>医士</t>
  </si>
  <si>
    <t>临床执业助理医师资格证</t>
  </si>
  <si>
    <t>377791168@qq.com</t>
  </si>
  <si>
    <t>18212593160</t>
  </si>
  <si>
    <t>本人2013年8月考入赫章县哲庄乡卫生院，为事业单位编制人员，已满最低服务期限3年。</t>
  </si>
  <si>
    <t>2006年9月至2009年6月就读于大方县第二中学 2010年9月至2013年7月就读于贵阳医学院全日制专科 2015年3月至2018年1月就读于贵州医科大学业余专升本 2013年8月至今于赫章县哲庄乡卫生院工作</t>
  </si>
  <si>
    <t>520128377803</t>
  </si>
  <si>
    <t>03319</t>
  </si>
  <si>
    <t>周姿含</t>
  </si>
  <si>
    <t>52010219910131342X</t>
  </si>
  <si>
    <t>19910131</t>
  </si>
  <si>
    <t>重庆工商大学融智学院</t>
  </si>
  <si>
    <t>贵州旅游投资控股（集团）有限责任公司等3家公司</t>
  </si>
  <si>
    <t>18786100042</t>
  </si>
  <si>
    <t>20140303-20140718：贵州德瑞金融票据服务有限公司-行政助理； 20140722-20160831：贵州旅游投资控股（集团）有限责任公司-职员； 20160901-20180601：中兴华赢（北京）投资基金管理有限公司-投资经理</t>
  </si>
  <si>
    <t>20060904-20090630：贵阳市人文中学-学生； 20090901-20130628：重庆工商大学融智学院-学生； 20140101-20180601：先后工作于3家公司（见具体说明）</t>
  </si>
  <si>
    <t>520128377923</t>
  </si>
  <si>
    <t>03321</t>
  </si>
  <si>
    <t>田春艳</t>
  </si>
  <si>
    <t>522126199306014020</t>
  </si>
  <si>
    <t>19930601</t>
  </si>
  <si>
    <t>20150704</t>
  </si>
  <si>
    <t>高级营养师证</t>
  </si>
  <si>
    <t>596156302@qq.com</t>
  </si>
  <si>
    <t>18302577660</t>
  </si>
  <si>
    <t>2015年7月-2016年6月宁波贝森外贸有限公司 2016年6月-2018年8月贵阳兆明羊城西饼食品有限公司</t>
  </si>
  <si>
    <t>2008年9月-2010年2月兴港高级中学 2010年3月-2011年6月贵州省高级中学 2011年9月-2015年6月宁波大学</t>
  </si>
  <si>
    <t>520128371711</t>
  </si>
  <si>
    <t>03322</t>
  </si>
  <si>
    <t>刘蕾</t>
  </si>
  <si>
    <t>522426199212282821</t>
  </si>
  <si>
    <t>矿物资源与工程</t>
  </si>
  <si>
    <t>贵州省赫章县安全生产监督管理局</t>
  </si>
  <si>
    <t>18798006249</t>
  </si>
  <si>
    <t>2007年9月-2010年7月就读于六盘水市水矿一中 2010年9月-2014年7月就读于贵州大学矿业学院 2014年7月-2015年8月待业 2015年8月至今就职于赫章县安全生产管理局</t>
  </si>
  <si>
    <t>520128374528</t>
  </si>
  <si>
    <t>03323</t>
  </si>
  <si>
    <t>张成</t>
  </si>
  <si>
    <t>522127199301060059</t>
  </si>
  <si>
    <t>18166966730</t>
  </si>
  <si>
    <t>2008年9月-2011年7月就读于凤冈县一中 2011年9月-2014年7月就读于贵阳职业技术学院 2014年7月-2015年7月就职于息烽县合成氨公司 2015年7月-2017年8月就职于凤冈县司法局 2017年8月待业至今</t>
  </si>
  <si>
    <t>520128374206</t>
  </si>
  <si>
    <t>03324</t>
  </si>
  <si>
    <t>付小松</t>
  </si>
  <si>
    <t>522126199201164014</t>
  </si>
  <si>
    <t>17608013768</t>
  </si>
  <si>
    <t>2009.09-2013.07务川中学 2013.09-2017.07四川大学锦江学院</t>
  </si>
  <si>
    <t>520128370304</t>
  </si>
  <si>
    <t>03326</t>
  </si>
  <si>
    <t>覃信吉</t>
  </si>
  <si>
    <t>522224199410284613</t>
  </si>
  <si>
    <t>19941028</t>
  </si>
  <si>
    <t>贵州盘江工程设计有限公司</t>
  </si>
  <si>
    <t>15808567147</t>
  </si>
  <si>
    <t>2009.09至2012.07就读于石阡县民族中学 2012.09至2016.07就读于西北民族大学土木工程学院 2016.07至今工作于贵州盘江工程设计有限公司</t>
  </si>
  <si>
    <t>520128370313</t>
  </si>
  <si>
    <t>03328</t>
  </si>
  <si>
    <t>康雅诗</t>
  </si>
  <si>
    <t>522101199402172427</t>
  </si>
  <si>
    <t>19940217</t>
  </si>
  <si>
    <t>18684119993</t>
  </si>
  <si>
    <t>09年就读于遵义市播州区南白第三中学 2012年9月就读贵州大学艺术学院音乐系音乐表演专业 2014年7月参加《杨靖琵琶研修班》获优秀学员 2014年9月跟随贵州省黔剧院排练演出至今</t>
  </si>
  <si>
    <t>520128372416</t>
  </si>
  <si>
    <t>03330</t>
  </si>
  <si>
    <t>李红杏</t>
  </si>
  <si>
    <t>520423199102106842</t>
  </si>
  <si>
    <t>镇宁实验学校</t>
  </si>
  <si>
    <t>602965474@qq.com</t>
  </si>
  <si>
    <t>18685439019</t>
  </si>
  <si>
    <t>2006.09-2009.07就读镇宁民族中学，2009.09-2012.07就读安顺学院，2012.09-2014.07就读贵州民族大学，2014.09-2016.12聘为安顺学院专业古筝教师，2017.09-至今就职于镇宁实验学校</t>
  </si>
  <si>
    <t>520128377109</t>
  </si>
  <si>
    <t>03333</t>
  </si>
  <si>
    <t>余杨</t>
  </si>
  <si>
    <t>522124199205284416</t>
  </si>
  <si>
    <t>贵安新区经发局</t>
  </si>
  <si>
    <t>1404467143@qq.com</t>
  </si>
  <si>
    <t>15285456230</t>
  </si>
  <si>
    <t>现在的工作是贵安新区经发局的合同制临聘人员无编制</t>
  </si>
  <si>
    <t>2009.9至2012.6就读于正安县第一中学 2012.9至2016.6就读于兴义民族师范学院 2016.7至2016.12在贵州甩库电子商务公司任区域经理 2016.12至今在贵安新区经发局从事统计工作</t>
  </si>
  <si>
    <t>520128373916</t>
  </si>
  <si>
    <t>03334</t>
  </si>
  <si>
    <t>唐娇龙</t>
  </si>
  <si>
    <t>522723198705300218</t>
  </si>
  <si>
    <t>19870530</t>
  </si>
  <si>
    <t>贵州大学动物科学院</t>
  </si>
  <si>
    <t>龙里县农村工作局动物疫病预防控制中心</t>
  </si>
  <si>
    <t>执业兽医师</t>
  </si>
  <si>
    <t>343221747@qq.com</t>
  </si>
  <si>
    <t>13048535396</t>
  </si>
  <si>
    <t>2002.09—2005.07贵定一中；2006.09-2007.07清镇一中；2007.09-2011.07贵州大学；2011.07-2014.10西藏昌都左贡县兽防站专技人员；2014.11—2016.09自由职业；2016.10至今龙里县动物疫病预防控制中心专技人员</t>
  </si>
  <si>
    <t>520128375808</t>
  </si>
  <si>
    <t>03339</t>
  </si>
  <si>
    <t>522424198305040031</t>
  </si>
  <si>
    <t>19830504</t>
  </si>
  <si>
    <t>200801</t>
  </si>
  <si>
    <t>贵州省金沙县三化同步统筹发展改革试点办公室</t>
  </si>
  <si>
    <t>20050815</t>
  </si>
  <si>
    <t>15885860607</t>
  </si>
  <si>
    <t>199809金沙一中读高中；200109上海版专读大专；200508金沙农村信用社工作（200509中央广播电视大学读本科）；200702金沙残联工作；201209金沙网络信息中心工作；201801至今金沙三化办工作。</t>
  </si>
  <si>
    <t>520128378024</t>
  </si>
  <si>
    <t>03341</t>
  </si>
  <si>
    <t>向文艺</t>
  </si>
  <si>
    <t>522129198906022563</t>
  </si>
  <si>
    <t>19890602</t>
  </si>
  <si>
    <t>高级中学美术教师资格、普通话二级乙等</t>
  </si>
  <si>
    <t>597549675@qq.com</t>
  </si>
  <si>
    <t>18798022815</t>
  </si>
  <si>
    <t>个人热爱教育教学工作，毕业以来一直从事教学工作：20140716-201611贵州鸿皓科技职业学校教员（平面、室内设计专业教学） 201612-201807贵州佰仕佳集团教育产业公司教员（平面、室内设计专业教学）</t>
  </si>
  <si>
    <t>学习：200509-201007贵州省余庆中学 201009-201407贵州师范大学美术学院艺术设计 工作：20140716-201611贵州鸿皓科技职业学校教员 201612-201807贵州佰仕佳集团教育产业公司教员</t>
  </si>
  <si>
    <t>520128372402</t>
  </si>
  <si>
    <t>03345</t>
  </si>
  <si>
    <t>胡莉涓</t>
  </si>
  <si>
    <t>522422199406073029</t>
  </si>
  <si>
    <t>15761624318</t>
  </si>
  <si>
    <t>本人在校期间曾获得国家励志奖学金、多次获得奖学金及三好学生等荣誉称号，被评为贵州民族大学2018届优秀毕业生。</t>
  </si>
  <si>
    <t>2009.09至2012.07就读于大方一中，2012.09至2013.07于大方二中补习高三，2013.09至2015.07就读于贵州民族大学，2015.09至2016.07作为交换生于青岛理工大学就读大三，2016.09至2018.07就读于贵州民族大学。</t>
  </si>
  <si>
    <t>520128376118</t>
  </si>
  <si>
    <t>03347</t>
  </si>
  <si>
    <t>谢潍誉秋</t>
  </si>
  <si>
    <t>52010219910904202X</t>
  </si>
  <si>
    <t>19910904</t>
  </si>
  <si>
    <t>贵州省贵阳市金阳新区黔灵山路96号龙潭春天小区</t>
  </si>
  <si>
    <t>15761657355</t>
  </si>
  <si>
    <t>2007年9月-2010年7月：贵州省实验中学 2010年9月-2013年7月：贵州交通职业技术学院 2013年9月-2015年7月：贵州师范大学 2015年7月-至今：贵州交通技师学院任职专业教师</t>
  </si>
  <si>
    <t>520128370726</t>
  </si>
  <si>
    <t>03349</t>
  </si>
  <si>
    <t>罗叶虹</t>
  </si>
  <si>
    <t>522635199110221822</t>
  </si>
  <si>
    <t>观山湖区住房和城乡建设局</t>
  </si>
  <si>
    <t>20151020</t>
  </si>
  <si>
    <t>13195101863</t>
  </si>
  <si>
    <t>2007.9-2010.7年麻江中学就读；2010.9-2014.7合肥工业大学就读；2015.10-至今观山湖区住房和城乡建设局工作</t>
  </si>
  <si>
    <t>520128371011</t>
  </si>
  <si>
    <t>03351</t>
  </si>
  <si>
    <t>陈文</t>
  </si>
  <si>
    <t>522121199212277426</t>
  </si>
  <si>
    <t>19921227</t>
  </si>
  <si>
    <t>遵义市建筑设计院</t>
  </si>
  <si>
    <t>18685949441</t>
  </si>
  <si>
    <t>高中就读于遵义县第一中学，在校严格遵守校规校纪。大学就读于重庆大学城市科技学院让我不仅学会了很多专业上的知识，也积累了更多生活上的经验。至今在单位工作有两年的时间了，对待工作也积极认真。</t>
  </si>
  <si>
    <t>520128373501</t>
  </si>
  <si>
    <t>03352</t>
  </si>
  <si>
    <t>张艳菊</t>
  </si>
  <si>
    <t>522425198602060027</t>
  </si>
  <si>
    <t>19860206</t>
  </si>
  <si>
    <t>织金县马场镇人民政府</t>
  </si>
  <si>
    <t>15085348925</t>
  </si>
  <si>
    <t>2011年9月经公务员招考考录到织金县马场镇人民政府上班</t>
  </si>
  <si>
    <t>2004.09—2008.07织金县第一中学就得高中 2008.09—2011.07毕节学院院英语教育专业学习 2011.07—2011.09在家待业 2011.09—织金县马场镇人民政府工作员</t>
  </si>
  <si>
    <t>520128378101</t>
  </si>
  <si>
    <t>03353</t>
  </si>
  <si>
    <t>袁月</t>
  </si>
  <si>
    <t>522132199207285922</t>
  </si>
  <si>
    <t>遵义市</t>
  </si>
  <si>
    <t>18684105887</t>
  </si>
  <si>
    <t>2008年-2011就读于习水第三中学 2011年-2015就读于贵州财经大学 2015-至今在家待业</t>
  </si>
  <si>
    <t>520128376230</t>
  </si>
  <si>
    <t>03358</t>
  </si>
  <si>
    <t>韩其华</t>
  </si>
  <si>
    <t>522501199405110020</t>
  </si>
  <si>
    <t>19940511</t>
  </si>
  <si>
    <t>18285122952</t>
  </si>
  <si>
    <t>2008年9月——2011年6月就读于贵州省安顺市第二高级中学 2011年9月——2015年6月就读于贵州师范大学专业：音乐学 2015年6月至今为自由职业者</t>
  </si>
  <si>
    <t>520128371804</t>
  </si>
  <si>
    <t>03360</t>
  </si>
  <si>
    <t>刘雪莲</t>
  </si>
  <si>
    <t>522225199212181249</t>
  </si>
  <si>
    <t>19921218</t>
  </si>
  <si>
    <t>电气信息工程</t>
  </si>
  <si>
    <t>惠州学院</t>
  </si>
  <si>
    <t>北京当当网信息技术有限公司（贵阳）</t>
  </si>
  <si>
    <t>726928718@qq.com</t>
  </si>
  <si>
    <t>15121633545</t>
  </si>
  <si>
    <t>2008/09至2011/06，贵州省思南中学；2011/09至2015/06，惠州学院；2015/07至2016/03，惠州市花样年房地产有限公司；2017/01至2017/09，深圳普惠快信金融服务有限公司；2017/10至今，北京当当网信息技术有限公司</t>
  </si>
  <si>
    <t>520128377221</t>
  </si>
  <si>
    <t>03362</t>
  </si>
  <si>
    <t>罗先贵</t>
  </si>
  <si>
    <t>522731198910079399</t>
  </si>
  <si>
    <t>19891007</t>
  </si>
  <si>
    <t>西藏拉萨警备区77561部队</t>
  </si>
  <si>
    <t>315912190@qq.com</t>
  </si>
  <si>
    <t>17585360390</t>
  </si>
  <si>
    <t>2006年9月—2009年6月就读于贵州省惠水县第二中学 2009年9月—2012年12月就读于贵州师范大学求是学院 2012年12月—2017年12月服役于西藏拉萨警备区77561部队 2017年12月至今待业</t>
  </si>
  <si>
    <t>520128374529</t>
  </si>
  <si>
    <t>03363</t>
  </si>
  <si>
    <t>朱旭</t>
  </si>
  <si>
    <t>522424199005060019</t>
  </si>
  <si>
    <t>贵州金沙经济开发区管理委员会规划建设与管理局</t>
  </si>
  <si>
    <t>13765086442</t>
  </si>
  <si>
    <t>2006.09-2008.06就读于遵义县第一中学 2008.09-2009.06就读于金沙县第三中学 2009.09-2013.06就读于重庆大学城市科技学院 2015.01至今就职于贵州金沙经济开发区管委会规划建设与管理局</t>
  </si>
  <si>
    <t>520128373325</t>
  </si>
  <si>
    <t>03364</t>
  </si>
  <si>
    <t>尹竺</t>
  </si>
  <si>
    <t>522601199007132625</t>
  </si>
  <si>
    <t>华中农业大学楚天学院</t>
  </si>
  <si>
    <t>市场营销经理助理资格证、公共营养师三级</t>
  </si>
  <si>
    <t>yinzhull@qq.com</t>
  </si>
  <si>
    <t>15085203611</t>
  </si>
  <si>
    <t>2009.09-2010.06就读于黔东南州民族高级中学 2010.09-2014.07就读于华中农业大学楚天学院 2014.10-2017.04就职于贵州省高速公路集团有限公司凯里营运中心（劳务派遣） 2017.04-至今待业</t>
  </si>
  <si>
    <t>520128373707</t>
  </si>
  <si>
    <t>03365</t>
  </si>
  <si>
    <t>王晨雪</t>
  </si>
  <si>
    <t>522424199112080023</t>
  </si>
  <si>
    <t>19911208</t>
  </si>
  <si>
    <t>中国人民银行金沙县支行</t>
  </si>
  <si>
    <t>会计从业资格证、全国计算机二级</t>
  </si>
  <si>
    <t>277854725@qq.com</t>
  </si>
  <si>
    <t>18386311155</t>
  </si>
  <si>
    <t>2006.09-2009.06就读于金沙三中高中 2009.09-2013.06就读于贵州大学科技学院金融学 2013.07至今就职于中国人民银行金沙县支行金融管理部副主任</t>
  </si>
  <si>
    <t>520128377926</t>
  </si>
  <si>
    <t>03368</t>
  </si>
  <si>
    <t>余芮</t>
  </si>
  <si>
    <t>520181199305081742</t>
  </si>
  <si>
    <t>清镇市飞龙学校</t>
  </si>
  <si>
    <t>635000403@qq.com</t>
  </si>
  <si>
    <t>18785159243</t>
  </si>
  <si>
    <t>2009年9月—2012年6月在清镇市第十五中学就读 2012年9月—2016年7月在贵州师范大学求是学院就读 2016年7月—至今在清镇市飞龙学校工作</t>
  </si>
  <si>
    <t>520128371410</t>
  </si>
  <si>
    <t>03369</t>
  </si>
  <si>
    <t>李亚旭</t>
  </si>
  <si>
    <t>522126199009104046</t>
  </si>
  <si>
    <t>17784812051</t>
  </si>
  <si>
    <t>2005年9月至2009年7月就读于务川县第一中学 2009年7月至2013年7月就读于贵州省贵阳学院 2014年9月至2017年7月在贵州省务川县丰乐镇小平小学任教</t>
  </si>
  <si>
    <t>520128372222</t>
  </si>
  <si>
    <t>03370</t>
  </si>
  <si>
    <t>刘龙王</t>
  </si>
  <si>
    <t>52263019900112057X</t>
  </si>
  <si>
    <t>19900112</t>
  </si>
  <si>
    <t>贵州省剑河县革东镇八郎村二组</t>
  </si>
  <si>
    <t>15985578684</t>
  </si>
  <si>
    <t>2009年9月－－2012年6月，剑河县革东中学就读 2012年9月－－2016年7月，贵州民族大学就读 2016年7月－－2017年3月，贵州永兴建设工程质量检测有限公司任检测员 2017年4月到现在待业.</t>
  </si>
  <si>
    <t>520128370613</t>
  </si>
  <si>
    <t>03371</t>
  </si>
  <si>
    <t>袁小强</t>
  </si>
  <si>
    <t>522128199210092019</t>
  </si>
  <si>
    <t>18586845102</t>
  </si>
  <si>
    <t>2009年8月-2012年7月于贵州省湄潭中学完成高中学习；2012年8月-2016年7月于云南省云南工商学院完成大学本科学业；2016年7月-2018年3月自主创业，经营服装零售，学校团餐，牛肉干生产与销售。</t>
  </si>
  <si>
    <t>520128376315</t>
  </si>
  <si>
    <t>03372</t>
  </si>
  <si>
    <t>吕旺</t>
  </si>
  <si>
    <t>520181199310154133</t>
  </si>
  <si>
    <t>清镇市总工会</t>
  </si>
  <si>
    <t>18685018191</t>
  </si>
  <si>
    <t>2008-2011就读于清镇市第一中学；2011-2015就读于山东科技大学；2015.09-2017.04就职于红枫管委会；2017.04-至今就职于清镇市总工会</t>
  </si>
  <si>
    <t>520128370511</t>
  </si>
  <si>
    <t>03373</t>
  </si>
  <si>
    <t>刘飞</t>
  </si>
  <si>
    <t>520181198801021349</t>
  </si>
  <si>
    <t>19880102</t>
  </si>
  <si>
    <t>护理</t>
  </si>
  <si>
    <t>清镇市中医医院</t>
  </si>
  <si>
    <t>201003</t>
  </si>
  <si>
    <t>13037808878</t>
  </si>
  <si>
    <t>2002年9月—2005年6月就读于清镇市第一中学 2009年9月—2012年7月就读于安顺职业技术学院 2015年3月—2018年1月就读于贵州医科大学 2010年3月至今就职于清镇市中医医院</t>
  </si>
  <si>
    <t>520128377601</t>
  </si>
  <si>
    <t>03374</t>
  </si>
  <si>
    <t>吴林峡</t>
  </si>
  <si>
    <t>522426199005020052</t>
  </si>
  <si>
    <t>计算机科学教育</t>
  </si>
  <si>
    <t>威宁县卫生和计划生育局</t>
  </si>
  <si>
    <t>20120916</t>
  </si>
  <si>
    <t>514818469@qq.com</t>
  </si>
  <si>
    <t>15628050060</t>
  </si>
  <si>
    <t>2006.09.01-2009.07.01就读于纳雍一中 2009.09.01-2012.07.01就读于贵州师范大学计算机应用技术专业（期间自考本科计算机科学教育专业） 2012.09.16至今威宁县卫生和计划生育局工作</t>
  </si>
  <si>
    <t>520128373506</t>
  </si>
  <si>
    <t>03375</t>
  </si>
  <si>
    <t>姜校</t>
  </si>
  <si>
    <t>522227199104234430</t>
  </si>
  <si>
    <t>贵州省德江县复兴镇明溪村明溪组</t>
  </si>
  <si>
    <t>内蒙古民族大学</t>
  </si>
  <si>
    <t>20160822</t>
  </si>
  <si>
    <t>13765634541</t>
  </si>
  <si>
    <t>2007.09-2012.07德江县煎茶中学 2012.09-2016.07内蒙古民族大学 2016.07-至今贵州工程职业学院</t>
  </si>
  <si>
    <t>520128378127</t>
  </si>
  <si>
    <t>03378</t>
  </si>
  <si>
    <t>李春禄</t>
  </si>
  <si>
    <t>522225198708148114</t>
  </si>
  <si>
    <t>19870814</t>
  </si>
  <si>
    <t>15286042074</t>
  </si>
  <si>
    <t>2003.9-2006.7思南县塘头中学 2006.9-2010.7贵州大学 2010.7-2012.3贵阳海信电子有限公司 2012.3-2012.9中航工业贵州红林机械有限公司 2012.9-2015.3贵州富巨炉具有限责任公司</t>
  </si>
  <si>
    <t>520128376016</t>
  </si>
  <si>
    <t>03379</t>
  </si>
  <si>
    <t>罗昌先</t>
  </si>
  <si>
    <t>522731199103257034</t>
  </si>
  <si>
    <t>1032864178@qq.com</t>
  </si>
  <si>
    <t>18275160597</t>
  </si>
  <si>
    <t>200809-201107惠水县第二中学学生 201109-201507绵阳师范学院学生 201507-今贵阳美之源装饰工程有限公司设计师</t>
  </si>
  <si>
    <t>520128370903</t>
  </si>
  <si>
    <t>03381</t>
  </si>
  <si>
    <t>朱晓星</t>
  </si>
  <si>
    <t>410105198504180093</t>
  </si>
  <si>
    <t>19850418</t>
  </si>
  <si>
    <t>贵阳市观山湖区碧海社区</t>
  </si>
  <si>
    <t>人文地理学；汉语言文学</t>
  </si>
  <si>
    <t>贵阳市云岩区赛文学校</t>
  </si>
  <si>
    <t>20120501</t>
  </si>
  <si>
    <t>高中地理，初中语文，国家三级心理咨询</t>
  </si>
  <si>
    <t>chu_hsiaohsing@163.com</t>
  </si>
  <si>
    <t>18884913557</t>
  </si>
  <si>
    <t>2016.7-2018.5参加国家汉办与美国CollegeBoard汉语教师志愿者项目，赴美国佛罗里达州Sarasota市Riverview高中担任九至十二年级中文教师，中国文化项目负责人。荣获美国大学理事会杰出教师奖。</t>
  </si>
  <si>
    <t>2000.9-2003.7郑州十一中学 2003.9-2006.7河南教育学院中文系 2005.9-2007.7河南大学中文系 2009.9-2012.7贵州师范大学地理与环境科学学院 2012.5-2016.5贵阳市云岩区赛文学校</t>
  </si>
  <si>
    <t>520128373212</t>
  </si>
  <si>
    <t>03383</t>
  </si>
  <si>
    <t>沈阳</t>
  </si>
  <si>
    <t>52020219910415444X</t>
  </si>
  <si>
    <t>通号建设集团贵州工程有限公司</t>
  </si>
  <si>
    <t>初级会计资格证</t>
  </si>
  <si>
    <t>1058892826@qq.com</t>
  </si>
  <si>
    <t>18275372492</t>
  </si>
  <si>
    <t>2006.9—2009.6，高中就读于贵州省盘县第二中学。2009.9—2013.6，大学就读于广西师范大学。2015年8月至今，中国铁路通信信号贵州工程有限公司（现在更名为：通号建设集团贵州工程有限公司），总账会计和报表会计。</t>
  </si>
  <si>
    <t>520128377125</t>
  </si>
  <si>
    <t>03386</t>
  </si>
  <si>
    <t>潘丽珍</t>
  </si>
  <si>
    <t>522622199411231520</t>
  </si>
  <si>
    <t>19941123</t>
  </si>
  <si>
    <t>音乐表演（少数民族特色表演）</t>
  </si>
  <si>
    <t>初级中学（音乐教师）</t>
  </si>
  <si>
    <t>18798784856</t>
  </si>
  <si>
    <t>2009年9月至2012年7月贵州省黄平县黄平民族中学（学生） 2012年9月至2016年7月贵州省贵州民族大学（学生） 2016年9月至今贵阳市南明区花果园好心态教育（辅导教师）</t>
  </si>
  <si>
    <t>520128378130</t>
  </si>
  <si>
    <t>03387</t>
  </si>
  <si>
    <t>陈铖</t>
  </si>
  <si>
    <t>522423198804080429</t>
  </si>
  <si>
    <t>20090920</t>
  </si>
  <si>
    <t>18185115657</t>
  </si>
  <si>
    <t>2002年9月-2005年7月黔西县第一中学，2005年9月-2009年7月贵州师范大学，2009年9月-2011年2月贵州省城乡规划设计研究院，2011年2月-2012年2月黔西县国土资源管理局，2012年2月至今贵州省建筑设计研究院有限责任公司</t>
  </si>
  <si>
    <t>520128377008</t>
  </si>
  <si>
    <t>03390</t>
  </si>
  <si>
    <t>陈庭婷</t>
  </si>
  <si>
    <t>52273119900226004X</t>
  </si>
  <si>
    <t>2015.7</t>
  </si>
  <si>
    <t>闽南师范大学</t>
  </si>
  <si>
    <t>都匀市匀东镇</t>
  </si>
  <si>
    <t>280526021@QQ。com</t>
  </si>
  <si>
    <t>15180894215</t>
  </si>
  <si>
    <t>2007-2010贵阳九中文科；2011-2015闽南师范大学社会工作；2015.7-2016.5福建漳州市社会福利院社工2016.7-2017.3贵阳中信银行大堂经理；2017.3-至今都匀市匀东镇工作人员（劳务派遣）</t>
  </si>
  <si>
    <t>520128376919</t>
  </si>
  <si>
    <t>03393</t>
  </si>
  <si>
    <t>潘丽</t>
  </si>
  <si>
    <t>522629198507253425</t>
  </si>
  <si>
    <t>19850725</t>
  </si>
  <si>
    <t>13628512560</t>
  </si>
  <si>
    <t>2001.09至2004.07凯里一中 2004.09至2008.07贵州大学 2008.08至2009.05贵阳南明老干妈风味食品有限责任公司 2009.07至2015.06佰草集 2015.07至今无</t>
  </si>
  <si>
    <t>520128374627</t>
  </si>
  <si>
    <t>03395</t>
  </si>
  <si>
    <t>潘健</t>
  </si>
  <si>
    <t>522601198710133051</t>
  </si>
  <si>
    <t>19871013</t>
  </si>
  <si>
    <t>贵州省建筑材料公司</t>
  </si>
  <si>
    <t>15519004248</t>
  </si>
  <si>
    <t>2002.09—2005.07黔东南州振华民族高中；2005.09—2006.07台江县民族高中；2006.09—2010.07贵州师范大学；2010.09—2011.02贵州省体校见习教师；2011.06至今贵州省建筑材料公司和贵州省化工建材总公司工作</t>
  </si>
  <si>
    <t>520128378107</t>
  </si>
  <si>
    <t>03399</t>
  </si>
  <si>
    <t>吴含意</t>
  </si>
  <si>
    <t>522121199210252225</t>
  </si>
  <si>
    <t>19921025</t>
  </si>
  <si>
    <t>1054468726@qq.com</t>
  </si>
  <si>
    <t>18984373195</t>
  </si>
  <si>
    <t>2008年9月就读于遵义县一中 2011年9月就读于重庆交通大学物流管理专业 2015年7月就职于贵州华锦铝业有限公司</t>
  </si>
  <si>
    <t>520128377824</t>
  </si>
  <si>
    <t>03400</t>
  </si>
  <si>
    <t>宋德雨</t>
  </si>
  <si>
    <t>522428199301103613</t>
  </si>
  <si>
    <t>19930110</t>
  </si>
  <si>
    <t>湖北工程学院</t>
  </si>
  <si>
    <t>13688576940</t>
  </si>
  <si>
    <t>赫章英才中学2009.09-2012.07 湖北工程学院2012.09-2017.07</t>
  </si>
  <si>
    <t>520128374710</t>
  </si>
  <si>
    <t>03402</t>
  </si>
  <si>
    <t>汪世云</t>
  </si>
  <si>
    <t>522636199101013243</t>
  </si>
  <si>
    <t>19910101</t>
  </si>
  <si>
    <t>贵州省黔西县素朴镇学堂村素朴镇中心校集体户</t>
  </si>
  <si>
    <t>贵州大学理工学院</t>
  </si>
  <si>
    <t>522681384@qq.com</t>
  </si>
  <si>
    <t>18798010082</t>
  </si>
  <si>
    <t>2007.9-2010.7：就读于丹寨民族高级中学，2010.9-2014.7：就读于贵州大学土木工程专业，2014.7-2017.1：在贵州建工集团第四建筑工程有限责任公司就职，岗位预算员。</t>
  </si>
  <si>
    <t>520128374602</t>
  </si>
  <si>
    <t>03406</t>
  </si>
  <si>
    <t>廖梅</t>
  </si>
  <si>
    <t>522423199411231948</t>
  </si>
  <si>
    <t>1501336735@qq.com</t>
  </si>
  <si>
    <t>15902691172</t>
  </si>
  <si>
    <t>2008年9月至2011年6月就读于黔西县云志中学。 2011年9月至2015年6月就读于贵州财经大学会计学专业。 2015年7月至2018年7月就职于黔西花都村镇银行有限责任公司，于2018年7月辞职。</t>
  </si>
  <si>
    <t>520128376324</t>
  </si>
  <si>
    <t>03407</t>
  </si>
  <si>
    <t>杨胜斌</t>
  </si>
  <si>
    <t>522622199001191538</t>
  </si>
  <si>
    <t>19900119</t>
  </si>
  <si>
    <t>贵州省黔东南黄平县谷陇镇青塘村三组</t>
  </si>
  <si>
    <t>音乐表演（少数民族特色方向）</t>
  </si>
  <si>
    <t>765440272@qq.com</t>
  </si>
  <si>
    <t>15185770419</t>
  </si>
  <si>
    <t>2010年9月-2014年7月黄平民族中学（休学一年7［5440272 2014年9月-2018年7月贵州民族大学</t>
  </si>
  <si>
    <t>520128374225</t>
  </si>
  <si>
    <t>03408</t>
  </si>
  <si>
    <t>汪霞</t>
  </si>
  <si>
    <t>522425199307225428</t>
  </si>
  <si>
    <t>贵州省织金县八步镇八步村院子组</t>
  </si>
  <si>
    <t>1054043170@qq.com</t>
  </si>
  <si>
    <t>18230825771</t>
  </si>
  <si>
    <t>2015年8月—2017年2月就职深圳市泰康金融服务有限公司 2017年3月—2018年6月就职毕节市六月飞鸟文化培训有限公司 2018年6月至今待业</t>
  </si>
  <si>
    <t>2008.08—2011.06就读织金县第二中学 2011.09—2015.07就读贵州工程应用技术学院 2015.08—2017.02就职深圳市泰康金融服务有限公司 2017.03—2018.06就职毕节市六月飞鸟文化培训有限公司 2018年6月至今待业</t>
  </si>
  <si>
    <t>520128372325</t>
  </si>
  <si>
    <t>03410</t>
  </si>
  <si>
    <t>徐倩</t>
  </si>
  <si>
    <t>520181199204120028</t>
  </si>
  <si>
    <t>15902602974</t>
  </si>
  <si>
    <t>2012年7月于清镇第一中学毕业；2016年6月西京学院学院毕业；2016年7月进入贵阳日报传媒集团贵阳网编辑部担任编辑工作。</t>
  </si>
  <si>
    <t>520128373921</t>
  </si>
  <si>
    <t>03414</t>
  </si>
  <si>
    <t>张宇冰洋</t>
  </si>
  <si>
    <t>52010319910719283X</t>
  </si>
  <si>
    <t>19910719</t>
  </si>
  <si>
    <t>贵州建筑设计研究院有限责任公司</t>
  </si>
  <si>
    <t>18985039327</t>
  </si>
  <si>
    <t>高中在班上担任信息委员 大学在班上担任生活委员 2014年7月至2015年6月在深圳市广泰建筑设计有限公司贵阳分公司就职 2015年7月至今在贵州省建筑设计研究院有限责任公司就职</t>
  </si>
  <si>
    <t>520128370408</t>
  </si>
  <si>
    <t>03416</t>
  </si>
  <si>
    <t>张太娟</t>
  </si>
  <si>
    <t>522401199009222324</t>
  </si>
  <si>
    <t>19900922</t>
  </si>
  <si>
    <t>18285112922</t>
  </si>
  <si>
    <t>2008.09-2011.06毕节实验高中 2011.09-2015.07贵州大学 2015.07-2016.03贵州兴邦生物有限公司 2016.05-2016.10纳爱斯集团 2016.12-2018.06海信集团</t>
  </si>
  <si>
    <t>520128377209</t>
  </si>
  <si>
    <t>03417</t>
  </si>
  <si>
    <t>张浩</t>
  </si>
  <si>
    <t>510823199202105011</t>
  </si>
  <si>
    <t>四川省剑阁县</t>
  </si>
  <si>
    <t>西华大学</t>
  </si>
  <si>
    <t>20150805</t>
  </si>
  <si>
    <t>18984081209</t>
  </si>
  <si>
    <t>2007-2011年就读于四川省剑阁县剑阁中学 2011-2015年就读于成都市西华 2015-2016工作于绵阳市新晨动力机械有限公司 2016-2017工作于北京新东方贵阳学校 2017-今工作于清镇市公安局</t>
  </si>
  <si>
    <t>520128370105</t>
  </si>
  <si>
    <t>03419</t>
  </si>
  <si>
    <t>黄仕兴</t>
  </si>
  <si>
    <t>522323198504206215</t>
  </si>
  <si>
    <t>19850420</t>
  </si>
  <si>
    <t>普安县水务局</t>
  </si>
  <si>
    <t>201002</t>
  </si>
  <si>
    <t>工程师、经济师、二级建造师（建筑工程、水利水电、市政专业）</t>
  </si>
  <si>
    <t>472762919@qq.com</t>
  </si>
  <si>
    <t>15285465974</t>
  </si>
  <si>
    <t>我属普安县水务局正式编制职工，2010年2月参加工作，工作年限8年。本科学历2014年6月通过自学考试取得。</t>
  </si>
  <si>
    <t>2002年8月-2006年6月普安县第一中学学生 2006年9月-2009年6月海南职业技术学院学生 2010年2月-至今普安县水务局技术员、助理工程师工程师（期间，2014年6月通过自考取得贵州财经大学本科学历）</t>
  </si>
  <si>
    <t>520128371204</t>
  </si>
  <si>
    <t>03420</t>
  </si>
  <si>
    <t>青浩婷</t>
  </si>
  <si>
    <t>522124199108080024</t>
  </si>
  <si>
    <t>贵州交通信息与应急指挥中心</t>
  </si>
  <si>
    <t>18585353254</t>
  </si>
  <si>
    <t>2006.09-2009.07高中遵义四中 2009.09-2013.06大学东华大学 2014.03-今贵州交通信息与应急指挥中心工作人员</t>
  </si>
  <si>
    <t>520128377814</t>
  </si>
  <si>
    <t>03423</t>
  </si>
  <si>
    <t>邹慧慧</t>
  </si>
  <si>
    <t>522227199703234061</t>
  </si>
  <si>
    <t>19970323</t>
  </si>
  <si>
    <t>修文县六广镇广田小学</t>
  </si>
  <si>
    <t>1041702247@qq.com</t>
  </si>
  <si>
    <t>13608515638</t>
  </si>
  <si>
    <t>2008年9月至2012年7月，就读于德江一中 2012年9月至2016年7月，就读于贵州大学 2016年7月至2018年7月，工作于六广镇广田小学</t>
  </si>
  <si>
    <t>520128376425</t>
  </si>
  <si>
    <t>03424</t>
  </si>
  <si>
    <t>孟礼敏</t>
  </si>
  <si>
    <t>522226199109211223</t>
  </si>
  <si>
    <t>汉语言文学（文秘方向）</t>
  </si>
  <si>
    <t>铜仁市万山区民族和宗教事务局</t>
  </si>
  <si>
    <t>20140921</t>
  </si>
  <si>
    <t>18286649803</t>
  </si>
  <si>
    <t>2006.09-2010.07在印江县民族中学就学 2010.09-2014.07在凯里学院就学 2014.09至今万山区民族和宗教事务局工作人员</t>
  </si>
  <si>
    <t>520128374803</t>
  </si>
  <si>
    <t>03428</t>
  </si>
  <si>
    <t>汝寿坤</t>
  </si>
  <si>
    <t>522230199309010017</t>
  </si>
  <si>
    <t>贵州省铜仁市万山区万山镇解放街路10-443号</t>
  </si>
  <si>
    <t>初级建造师证</t>
  </si>
  <si>
    <t>982109344</t>
  </si>
  <si>
    <t>18798843946</t>
  </si>
  <si>
    <t>2012年至2016年在贵州大学就读林学院园林专业。2016年7月至2017年初在新南普华泰工作，其间学会使用软件制作效果图。2017年2月于贵州三阁生态园林股份有限公司工作，期间已能完全胜任工作</t>
  </si>
  <si>
    <t>520128375821</t>
  </si>
  <si>
    <t>03434</t>
  </si>
  <si>
    <t>叶源涛</t>
  </si>
  <si>
    <t>522529198410110086</t>
  </si>
  <si>
    <t>19841011</t>
  </si>
  <si>
    <t>镇宁自治县公安局</t>
  </si>
  <si>
    <t>1324864653@qq.com</t>
  </si>
  <si>
    <t>15870170291</t>
  </si>
  <si>
    <t>2002年9月-2006年7月镇宁民族中学学习 2006年7月-2014年4月待业（其间：2009年9月-2012年1月安顺广播电视大学大专学习） 2014年4月至今镇宁自治县公安局工作（其间：2015年3月-2017年7月国家开放大学本科学习）</t>
  </si>
  <si>
    <t>520128373718</t>
  </si>
  <si>
    <t>03436</t>
  </si>
  <si>
    <t>杨智</t>
  </si>
  <si>
    <t>52263219880729231X</t>
  </si>
  <si>
    <t>19880729</t>
  </si>
  <si>
    <t>黎平县统计局</t>
  </si>
  <si>
    <t>高级工艺美术师</t>
  </si>
  <si>
    <t>593695227@qq.com</t>
  </si>
  <si>
    <t>15285912246</t>
  </si>
  <si>
    <t>200409-200707在榕江县第一中学读高中； 200709-201107就读于贵州师范大学美术学院，专业艺术设计； 201107-201409在贵阳的品牌设计工作，担任设计师； 201409至今在黎平县统计局综合股工作。</t>
  </si>
  <si>
    <t>520128376015</t>
  </si>
  <si>
    <t>03437</t>
  </si>
  <si>
    <t>赵春雨</t>
  </si>
  <si>
    <t>522130199102250026</t>
  </si>
  <si>
    <t>会计从业、银行从业、基金从业、英语教师资格证</t>
  </si>
  <si>
    <t>504997420@qq.com</t>
  </si>
  <si>
    <t>15185140896</t>
  </si>
  <si>
    <t>2004年至2007年：贵州省仁怀市第一中学；2007年至2011年：贵州师范大学；2011年至2017年：中国建设银行贵阳花溪支行</t>
  </si>
  <si>
    <t>520128374814</t>
  </si>
  <si>
    <t>03440</t>
  </si>
  <si>
    <t>刘春崽</t>
  </si>
  <si>
    <t>360121198210070038</t>
  </si>
  <si>
    <t>19821007</t>
  </si>
  <si>
    <t>中国铁路成都局集团有限公司（原成都铁路局）</t>
  </si>
  <si>
    <t>建筑管理工程师</t>
  </si>
  <si>
    <t>894019443@QQ.com</t>
  </si>
  <si>
    <t>13985016582；15885018450</t>
  </si>
  <si>
    <t>2000.09－－2003.07江西省南昌市莲塘中学就读高中； 2003.09－－2007.07华东交通大学就读大学； 2007.09－－至今中国铁路成都局集团有限公司（原成都铁路局）</t>
  </si>
  <si>
    <t>520128373120</t>
  </si>
  <si>
    <t>03444</t>
  </si>
  <si>
    <t>谢莹</t>
  </si>
  <si>
    <t>520103198803114822</t>
  </si>
  <si>
    <t>贵阳兴和鑫贸易有限公司</t>
  </si>
  <si>
    <t>260301339@qq.com</t>
  </si>
  <si>
    <t>15599180909</t>
  </si>
  <si>
    <t>2003.09-2006.07贵阳八中高中。2007.09-2011.07贵州大学本科。2011.07-2014.11贵州盛泉融资担保有限公司出纳。2014.11-2015.08贵州众淼鑫金融信息咨询有限公司出纳。2015.11至今贵阳兴和鑫贸易有限公司会计助理</t>
  </si>
  <si>
    <t>520128375530</t>
  </si>
  <si>
    <t>03445</t>
  </si>
  <si>
    <t>于时菊</t>
  </si>
  <si>
    <t>522730199203102746</t>
  </si>
  <si>
    <t>19920310</t>
  </si>
  <si>
    <t>贵州省贵阳市南明区花果园派出所</t>
  </si>
  <si>
    <t>课程与教学论（思政）</t>
  </si>
  <si>
    <t>18786613875</t>
  </si>
  <si>
    <t>2008年9月-2011年7月就读于贵阳市清华中学 2011年9月-2015年7月就读于遵义师范学院学前教育专业 2015年9月-2018年7月就读于贵州师范大学马克思主义学院课程与教学论（思政）专业</t>
  </si>
  <si>
    <t>520128375312</t>
  </si>
  <si>
    <t>03447</t>
  </si>
  <si>
    <t>黎力铭</t>
  </si>
  <si>
    <t>522227199001120107</t>
  </si>
  <si>
    <t>广告学（辅修行政管理）</t>
  </si>
  <si>
    <t>limxuanxuan@foxmail.com</t>
  </si>
  <si>
    <t>13639127785</t>
  </si>
  <si>
    <t>2005年9月~2008年6月，就读于贵州省德江一中 2008年9月~2012年6月，就读于浙江工业大学 2013年3月~2016年6月：就职于贵州天马传媒有限公司活动营销部，担任项目经理 2016年6月至今：自由职业</t>
  </si>
  <si>
    <t>520128372809</t>
  </si>
  <si>
    <t>03450</t>
  </si>
  <si>
    <t>王娜娜</t>
  </si>
  <si>
    <t>52212119881015224X</t>
  </si>
  <si>
    <t>19881015</t>
  </si>
  <si>
    <t>华北水利水电学院</t>
  </si>
  <si>
    <t>1006754346@qq.com</t>
  </si>
  <si>
    <t>18285194274</t>
  </si>
  <si>
    <t>2005-2008遵义县团溪中学 2008-2012华北水利水电学院 2012－－2018贵州城市职业学院</t>
  </si>
  <si>
    <t>520128377924</t>
  </si>
  <si>
    <t>03451</t>
  </si>
  <si>
    <t>徐铠</t>
  </si>
  <si>
    <t>522422198912184632</t>
  </si>
  <si>
    <t>18508570485</t>
  </si>
  <si>
    <t>2006.9-2009.7大方县美育中学； 2009.9-2013.7重庆大学城市科技学院； 2013.9-2018.6大方县住房和城乡建设局； 2018.7至今贵安新区规划建设管理局</t>
  </si>
  <si>
    <t>520128375508</t>
  </si>
  <si>
    <t>03457</t>
  </si>
  <si>
    <t>田有英</t>
  </si>
  <si>
    <t>522622198904246523</t>
  </si>
  <si>
    <t>19890424</t>
  </si>
  <si>
    <t>贵州博汇物业管理有限公司</t>
  </si>
  <si>
    <t>1035270225@qq.com</t>
  </si>
  <si>
    <t>15985189714</t>
  </si>
  <si>
    <t>2013年3月-2016年2月在东吴物业有限公司工作（其中2013年3月-2016年1月在贵州财经大学会计学专业学习） 2016年3月至今贵州博汇物业管理有限公司工作</t>
  </si>
  <si>
    <t>2006年9月-2009年6月就读于贵州黄平民族中学 2009年9月-2012年7月就读于贵州航天职业技术学院 2012年7月-2013年1月在贵州黎阳天翔科技有限公司工作</t>
  </si>
  <si>
    <t>520128375907</t>
  </si>
  <si>
    <t>03460</t>
  </si>
  <si>
    <t>乔亮</t>
  </si>
  <si>
    <t>433127198701150058</t>
  </si>
  <si>
    <t>1987.01.15</t>
  </si>
  <si>
    <t>18974341871</t>
  </si>
  <si>
    <t>2004.09——2007.06永顺一中 2007.09——2011.06青岛大学</t>
  </si>
  <si>
    <t>520128372113</t>
  </si>
  <si>
    <t>03468</t>
  </si>
  <si>
    <t>杨浩浩</t>
  </si>
  <si>
    <t>522126199110206514</t>
  </si>
  <si>
    <t>贵州省务川仡佬族苗族自治县</t>
  </si>
  <si>
    <t>525539733@qq.com</t>
  </si>
  <si>
    <t>18389556115</t>
  </si>
  <si>
    <t>2008年9月-2012年7月就读于贵州省务川中学；2012年9月-2016年7月就读于海南师范大学；2016年7月至今待业。</t>
  </si>
  <si>
    <t>520128370318</t>
  </si>
  <si>
    <t>03471</t>
  </si>
  <si>
    <t>杨城</t>
  </si>
  <si>
    <t>522128199406176011</t>
  </si>
  <si>
    <t>19940617</t>
  </si>
  <si>
    <t>1562090479@qq.com</t>
  </si>
  <si>
    <t>15761685621</t>
  </si>
  <si>
    <t>2010年9月-2013年7月在湄潭县湄江中学就读 2013年9月-2017年7月在贵州大学明德学院就读</t>
  </si>
  <si>
    <t>520128372429</t>
  </si>
  <si>
    <t>03472</t>
  </si>
  <si>
    <t>姜维</t>
  </si>
  <si>
    <t>522630198312290475</t>
  </si>
  <si>
    <t>19831229</t>
  </si>
  <si>
    <t>贵州省威宁县大街乡大街村一组</t>
  </si>
  <si>
    <t>威宁自治县烟草办公室</t>
  </si>
  <si>
    <t>15934759200</t>
  </si>
  <si>
    <t>2006年8月－－2009年8月就职于威宁县大街中学 2009年9月－－2011年7月就职于威宁县牛吃水小学 2011年8月－－2016年12月就职于威宁县大街乡人民政府 2016年12月至今就职于威宁县烟草办公室</t>
  </si>
  <si>
    <t>520128375125</t>
  </si>
  <si>
    <t>03473</t>
  </si>
  <si>
    <t>龙兰英</t>
  </si>
  <si>
    <t>52262219930716652X</t>
  </si>
  <si>
    <t>19930716</t>
  </si>
  <si>
    <t>贵州黄平</t>
  </si>
  <si>
    <t>华北水利水电大学</t>
  </si>
  <si>
    <t>云南华电朵古风力发电有限公司</t>
  </si>
  <si>
    <t>18313322937</t>
  </si>
  <si>
    <t>2009.09－－2012.07黄平民族中学 2012.09－－2016.07华北水利水电大学 2016.07至今云南华电朵古风力发电有限公司</t>
  </si>
  <si>
    <t>520128373502</t>
  </si>
  <si>
    <t>03474</t>
  </si>
  <si>
    <t>张嫣然</t>
  </si>
  <si>
    <t>52240119930804082X</t>
  </si>
  <si>
    <t>19930804</t>
  </si>
  <si>
    <t>649959129@qq.com</t>
  </si>
  <si>
    <t>18786764896</t>
  </si>
  <si>
    <t>2008年9月~2011年7月就读于毕节二中 2011年9月~2015年7月就读于贵州财经大学 2015年9月~2018年7月就读于贵州财经大学</t>
  </si>
  <si>
    <t>520128371023</t>
  </si>
  <si>
    <t>03475</t>
  </si>
  <si>
    <t>刘辉耀</t>
  </si>
  <si>
    <t>522321199203151275</t>
  </si>
  <si>
    <t>华北电力大学</t>
  </si>
  <si>
    <t>631281401@qq.com</t>
  </si>
  <si>
    <t>15870357838</t>
  </si>
  <si>
    <t>2007.9-2010.7贵州省兴义市第八中学 2010.9-2014.6华北电力大学信息与计算科学 2014.8-2016.8黔西南州老年科技工作者协会公益性工作员</t>
  </si>
  <si>
    <t>520128374207</t>
  </si>
  <si>
    <t>03476</t>
  </si>
  <si>
    <t>肖志伟</t>
  </si>
  <si>
    <t>520123199112291213</t>
  </si>
  <si>
    <t>贵州省贵阳市修文县</t>
  </si>
  <si>
    <t>汽车维修工高级</t>
  </si>
  <si>
    <t>18275339079</t>
  </si>
  <si>
    <t>2007年9月-2010年6月：就读于修文中学； 2010年9月-2011年6月：复读于修文中学； 2011年9月-2015年7月：就读于天津职业技术师范大学； 2015年7月至今：工作于贵州轻工职业技术学院，担任专职教师、兼职辅导员。</t>
  </si>
  <si>
    <t>520128377010</t>
  </si>
  <si>
    <t>03480</t>
  </si>
  <si>
    <t>崔露丹</t>
  </si>
  <si>
    <t>520201199002230425</t>
  </si>
  <si>
    <t>19900223</t>
  </si>
  <si>
    <t>华中师范大学汉口分校</t>
  </si>
  <si>
    <t>贵州盛世联和物业管理有限公司</t>
  </si>
  <si>
    <t>20130304</t>
  </si>
  <si>
    <t>18690740701</t>
  </si>
  <si>
    <t>2013.3-2014.03就职于武汉数虎动漫科技有限公司，担任后期制作岗位 2014.03-至今，就职于贵州盛世联和物业管理有限公司担任行政管理岗位</t>
  </si>
  <si>
    <t>520128373605</t>
  </si>
  <si>
    <t>03482</t>
  </si>
  <si>
    <t>520203199108033238</t>
  </si>
  <si>
    <t>17385806262</t>
  </si>
  <si>
    <t>2009~2013在六盘水市第二中学就读 2013~2017在贵州大学明德学院就读</t>
  </si>
  <si>
    <t>520128372130</t>
  </si>
  <si>
    <t>03484</t>
  </si>
  <si>
    <t>毛锐</t>
  </si>
  <si>
    <t>522725198605050015</t>
  </si>
  <si>
    <t>19860505</t>
  </si>
  <si>
    <t>中国移动通信集团贵州有限公司瓮安分公司</t>
  </si>
  <si>
    <t>20041201</t>
  </si>
  <si>
    <t>二级心理咨询师</t>
  </si>
  <si>
    <t>29114105@qq.com</t>
  </si>
  <si>
    <t>13765783889</t>
  </si>
  <si>
    <t>2001年-2004年瓮安中学高中毕业 2010年-2013年大连理工大学毕业 2004年-2006年中国人民解放军62214部队服役 2006年-至今中国移动通信集团贵州有限公司瓮安分公司工作</t>
  </si>
  <si>
    <t>520128376109</t>
  </si>
  <si>
    <t>03485</t>
  </si>
  <si>
    <t>李俊杰</t>
  </si>
  <si>
    <t>522725198511020018</t>
  </si>
  <si>
    <t>19851102</t>
  </si>
  <si>
    <t>2126255@qq.com</t>
  </si>
  <si>
    <t>18085009435</t>
  </si>
  <si>
    <t>2001.9-2004.6贵州省瓮安中学 2004.9-2008.6重庆交通大学英语系 2008.7-2011.2中国交通建设第一航务局二公司海外翻译 2013.3-2014.2贵州省科学技术厅省生产力促进中心外事员</t>
  </si>
  <si>
    <t>520128372924</t>
  </si>
  <si>
    <t>03486</t>
  </si>
  <si>
    <t>谢安</t>
  </si>
  <si>
    <t>520122199106160624</t>
  </si>
  <si>
    <t>19910616</t>
  </si>
  <si>
    <t>重庆顶津食品有限公司</t>
  </si>
  <si>
    <t>18786770661</t>
  </si>
  <si>
    <t>2007年9月-2011年6月息烽县第一中学 2011年9月-2015年7月贵州财经大学</t>
  </si>
  <si>
    <t>520128373825</t>
  </si>
  <si>
    <t>03487</t>
  </si>
  <si>
    <t>曹云波</t>
  </si>
  <si>
    <t>522121198705297615</t>
  </si>
  <si>
    <t>贵州省遵义县永乐镇</t>
  </si>
  <si>
    <t>土木工程（项目管理）</t>
  </si>
  <si>
    <t>19808523163</t>
  </si>
  <si>
    <t>2005－－2012遵义县第三中学 2012－－2016北京城市学院</t>
  </si>
  <si>
    <t>520128376212</t>
  </si>
  <si>
    <t>03488</t>
  </si>
  <si>
    <t>张达观</t>
  </si>
  <si>
    <t>52242519910910721X</t>
  </si>
  <si>
    <t>20131015</t>
  </si>
  <si>
    <t>工程测量员三级</t>
  </si>
  <si>
    <t>471242132@qq.com</t>
  </si>
  <si>
    <t>15285118488</t>
  </si>
  <si>
    <t>2006.09-2009.06：贵阳市第二十五中学； 2009.09-2013.07：贵州大学； 2013.10-至今：毕节市七星关区城乡规划局。</t>
  </si>
  <si>
    <t>520128375611</t>
  </si>
  <si>
    <t>03489</t>
  </si>
  <si>
    <t>冉孟玲</t>
  </si>
  <si>
    <t>522724199211180026</t>
  </si>
  <si>
    <t>18285405911</t>
  </si>
  <si>
    <t>2009年9月-2012年7月在贵州省福泉中学读高中，2012年9月-2016年7月在黔南民族师范学院读大学，2016年7月-2017年7月在贵州金正大诺泰尔化学有限公司工作，2017年8月至今，在福泉市审计局就业见习</t>
  </si>
  <si>
    <t>520128373826</t>
  </si>
  <si>
    <t>03491</t>
  </si>
  <si>
    <t>赵婷</t>
  </si>
  <si>
    <t>52213019900823242X</t>
  </si>
  <si>
    <t>19900823</t>
  </si>
  <si>
    <t>贵州遵义市仁怀市</t>
  </si>
  <si>
    <t>仁怀市博雅广告公司</t>
  </si>
  <si>
    <t>18798041376</t>
  </si>
  <si>
    <t>2008年9月-2011年6月仁怀四中 2011年9月-2015年7月贵州师范大学求是学院 2015年7月-2018年7月仁怀博雅广告公司（文员）</t>
  </si>
  <si>
    <t>520128374927</t>
  </si>
  <si>
    <t>03492</t>
  </si>
  <si>
    <t>吴霜</t>
  </si>
  <si>
    <t>52240119910911710X</t>
  </si>
  <si>
    <t>贵州省毕节市海子街镇五十亩村</t>
  </si>
  <si>
    <t>18685758675</t>
  </si>
  <si>
    <t>2006年9月-2009年6月就读于毕节市第二中学； 2009年9月-2013年6月就读于浙江农林大学；</t>
  </si>
  <si>
    <t>520128371712</t>
  </si>
  <si>
    <t>03493</t>
  </si>
  <si>
    <t>张宾方</t>
  </si>
  <si>
    <t>522633198805207018</t>
  </si>
  <si>
    <t>贵州星艺站艺术培训学校</t>
  </si>
  <si>
    <t>619432612@qq.com</t>
  </si>
  <si>
    <t>18285176932</t>
  </si>
  <si>
    <t>毕业以来一直从事培训音乐教学。</t>
  </si>
  <si>
    <t>曾担任贵阳学院“春之声”合唱团男高音声部长；荣获贵阳学院建校十周年总结大会暨文艺会演中“优秀演员”荣誉称号，贵阳学院音乐学院“优秀学生干部”荣誉称号，贵阳学院音乐学院“优秀毕业生”荣誉称号。</t>
  </si>
  <si>
    <t>520128371306</t>
  </si>
  <si>
    <t>03494</t>
  </si>
  <si>
    <t>李泽</t>
  </si>
  <si>
    <t>522122199405241610</t>
  </si>
  <si>
    <t>土木工程道路与桥梁专业</t>
  </si>
  <si>
    <t>桐梓县审计局</t>
  </si>
  <si>
    <t>15085591668</t>
  </si>
  <si>
    <t>2010.8-2013.6在桐梓县第一中学就读 2013.8-2017.7在北京科技大学天津学院就读 2017.9-至今在桐梓县审计局见习</t>
  </si>
  <si>
    <t>520128370324</t>
  </si>
  <si>
    <t>03495</t>
  </si>
  <si>
    <t>邹雪</t>
  </si>
  <si>
    <t>522226199105040041</t>
  </si>
  <si>
    <t>湖南理工学院</t>
  </si>
  <si>
    <t>印江土家族苗族自治县人民检察院</t>
  </si>
  <si>
    <t>司法考试A证</t>
  </si>
  <si>
    <t>18386010043</t>
  </si>
  <si>
    <t>2007年-2010年印江土家族苗族自治县民族中学 2010年-2014年湖南理工学院 2014年至今印江土家族苗族自治县人民检察院</t>
  </si>
  <si>
    <t>520128373213</t>
  </si>
  <si>
    <t>03496</t>
  </si>
  <si>
    <t>崔浩</t>
  </si>
  <si>
    <t>370481199206228452</t>
  </si>
  <si>
    <t>山东省枣庄市薛城区</t>
  </si>
  <si>
    <t>贵州省金娃娃教育投资有限公司</t>
  </si>
  <si>
    <t>420025937@qq.com</t>
  </si>
  <si>
    <t>18786753258</t>
  </si>
  <si>
    <t>2008.09—2011.06山东省枣庄市现代实验学校（班长）；2011.09—2012.06山东省枣庄市舜耕中学；2012.09—2016.07贵州师范大学（任院学生会主席、班长）；2016.07—2018.07贵州省金娃娃教育投资有限公司（教师）</t>
  </si>
  <si>
    <t>520128375702</t>
  </si>
  <si>
    <t>03497</t>
  </si>
  <si>
    <t>黄璟</t>
  </si>
  <si>
    <t>520114199305250067</t>
  </si>
  <si>
    <t>19930525</t>
  </si>
  <si>
    <t>13368699440</t>
  </si>
  <si>
    <t>200809-201105贵阳市第一中学 201109-201507西南民族大学 201507-201601中兴软创科技股份有限公司客服工程师 201609-至今贵州轻工职业技术学院教务处干事</t>
  </si>
  <si>
    <t>520128372620</t>
  </si>
  <si>
    <t>03500</t>
  </si>
  <si>
    <t>潘少权</t>
  </si>
  <si>
    <t>522635199503150412</t>
  </si>
  <si>
    <t>19950315</t>
  </si>
  <si>
    <t>贵州省凯里市碧波镇大堡村大堡组</t>
  </si>
  <si>
    <t>1623828025@qq.com</t>
  </si>
  <si>
    <t>18386730706</t>
  </si>
  <si>
    <t>高中就读于贵州省麻江县麻将中学，在校期间表现良好，2014年考入南昌工学院，在校期间表现良好。</t>
  </si>
  <si>
    <t>520128376218</t>
  </si>
  <si>
    <t>03501</t>
  </si>
  <si>
    <t>田凯琴</t>
  </si>
  <si>
    <t>522228199403010628</t>
  </si>
  <si>
    <t>贵阳市南明区市场监督管理局</t>
  </si>
  <si>
    <t>11630856472qq.com</t>
  </si>
  <si>
    <t>18275236726</t>
  </si>
  <si>
    <t>本人于2015年6月与贵阳市南明区市场监督管理局签订劳动合同上班至今，具有两年及以上工作经历，于2018年6月30日取得贵州大学自考本科文凭。</t>
  </si>
  <si>
    <t>2009年9月-2012年6月沿河民族中学高中 2012年9月-2015年7月南京科技职业学院全日制专科 2015年7月-2018年6月30日贵州大学自考本科</t>
  </si>
  <si>
    <t>520128375802</t>
  </si>
  <si>
    <t>03502</t>
  </si>
  <si>
    <t>顾启明</t>
  </si>
  <si>
    <t>522631199010220018</t>
  </si>
  <si>
    <t>贵州日报</t>
  </si>
  <si>
    <t>新闻采编资格证</t>
  </si>
  <si>
    <t>18798002193</t>
  </si>
  <si>
    <t>2006年9月-2010年7月贵州省黎平县一中 2010年9月-2014年7月贵阳学院 2015年5月-2016年3月贵州商报记者 2017年4月-2018年5月借调省委网信办 2018年5月-至今贵州日报新媒体中心运营推广部</t>
  </si>
  <si>
    <t>520128373606</t>
  </si>
  <si>
    <t>03505</t>
  </si>
  <si>
    <t>李静颖</t>
  </si>
  <si>
    <t>52011219900119004X</t>
  </si>
  <si>
    <t>贵州省贵阳市云岩区金阳新区碧海花园听涛园</t>
  </si>
  <si>
    <t>人文教育</t>
  </si>
  <si>
    <t>鲁东大学</t>
  </si>
  <si>
    <t>18275280745</t>
  </si>
  <si>
    <t>贵州省贵阳市第三实验中学高中毕业2005.9-2008.6 鲁东大学人文教育本科毕业2008.9-2012.6 贵州省林东煤业有限责任公司2012.8-2017.8 恒大集团贵州公司2017.8-今</t>
  </si>
  <si>
    <t>520128371823</t>
  </si>
  <si>
    <t>03512</t>
  </si>
  <si>
    <t>卢羽</t>
  </si>
  <si>
    <t>522426198504060011</t>
  </si>
  <si>
    <t>19850406</t>
  </si>
  <si>
    <t>贵州省毕节市纳雍县雍熙办事处</t>
  </si>
  <si>
    <t>计算机科学与技术（网络应用）</t>
  </si>
  <si>
    <t>纳雍县农牧局</t>
  </si>
  <si>
    <t>20111101</t>
  </si>
  <si>
    <t>645327857@qq.com</t>
  </si>
  <si>
    <t>15186146708</t>
  </si>
  <si>
    <t>2001年9月至2004年7月纳雍县第一中学读高中2004年9月至2008年7月黔南民族师范学院读本科2008年7月至2011年11月待业2011年11月至2015年3月纳雍县姑开乡人民政府工作员2015年3月至今纳雍县农牧局工作员</t>
  </si>
  <si>
    <t>520128377624</t>
  </si>
  <si>
    <t>03513</t>
  </si>
  <si>
    <t>梁艳</t>
  </si>
  <si>
    <t>522632199109145827</t>
  </si>
  <si>
    <t>19910914</t>
  </si>
  <si>
    <t>贵州省榕江县兴华乡星光村二组</t>
  </si>
  <si>
    <t>1186772532@qq.com</t>
  </si>
  <si>
    <t>15761660318</t>
  </si>
  <si>
    <t>2010年9月-2013年6月就读于贵州省榕江县第一中学 2013年9月-2016年7月就读于贵州交通职业技术学院 2016年9月-2018年7月就读于贵州师范大学</t>
  </si>
  <si>
    <t>520128376824</t>
  </si>
  <si>
    <t>03514</t>
  </si>
  <si>
    <t>罗国峰</t>
  </si>
  <si>
    <t>52273119920912829X</t>
  </si>
  <si>
    <t>贵州省惠水县羡塘镇</t>
  </si>
  <si>
    <t>贵州广思信息网络有限公司</t>
  </si>
  <si>
    <t>1401355733@qq.com</t>
  </si>
  <si>
    <t>18302645609</t>
  </si>
  <si>
    <t>1、具有两年及以上工作经验。 2、在工作中作为项目不责人，具有一定的项目管理能力。</t>
  </si>
  <si>
    <t>200908-201206：惠水县第二中学 201209-201606：南通大学 201606-201807：贵州广思信息网络有限公司</t>
  </si>
  <si>
    <t>520128373513</t>
  </si>
  <si>
    <t>03515</t>
  </si>
  <si>
    <t>晏文秀</t>
  </si>
  <si>
    <t>522227198706134424</t>
  </si>
  <si>
    <t>198706</t>
  </si>
  <si>
    <t>18285057107</t>
  </si>
  <si>
    <t>2004年9月至2007年6月就读于德江县第一中学 2007年9月至2010年7月就读于贵州师范学院初等教育文科方向专业 2008年10月至2015年6月就读于贵州大学法律专业 2015年9月至2018年2月在贵州长优教育从事教学管理工作</t>
  </si>
  <si>
    <t>520128373221</t>
  </si>
  <si>
    <t>03519</t>
  </si>
  <si>
    <t>杨胜美</t>
  </si>
  <si>
    <t>522224198806265027</t>
  </si>
  <si>
    <t>2012</t>
  </si>
  <si>
    <t>13638504573</t>
  </si>
  <si>
    <t>2004-2007年就读于石阡民族中学 2007-2008年就读于石阡中学 2008-2012年就读于贵阳学院 2012-2013年在贵州骅锶装饰担任室内设计师 2014-2015年经营贵州区大罗马瓷砖 2016-2018年在贵州锦尚城装饰担任室内设计师</t>
  </si>
  <si>
    <t>520128371907</t>
  </si>
  <si>
    <t>03520</t>
  </si>
  <si>
    <t>徐海刚</t>
  </si>
  <si>
    <t>522228199208261616</t>
  </si>
  <si>
    <t>贵州省沿河县甘溪乡阳春村八组</t>
  </si>
  <si>
    <t>20160618</t>
  </si>
  <si>
    <t>食品高级检验工</t>
  </si>
  <si>
    <t>1003778287@qq.com</t>
  </si>
  <si>
    <t>18786680773</t>
  </si>
  <si>
    <t>2009年9月至2012年6月，就读铜仁市民族中学。 2012年9月至2016年6月，就读于贵州大学。 2016年6月至2018年7月，贵阳三联乳业有限公司。</t>
  </si>
  <si>
    <t>520128376122</t>
  </si>
  <si>
    <t>03523</t>
  </si>
  <si>
    <t>刘琦</t>
  </si>
  <si>
    <t>520202199109213621</t>
  </si>
  <si>
    <t>18708696816</t>
  </si>
  <si>
    <t>2005.09-2008.07贵州省盘县红桥高中 2008.09-2009.07贵州省盘县第二中学 2009.09-2013.07四川大学 2013.10-2014.04盘县人民政府办公室见习生 2014.06-2017.02六盘水市农村商业银行综合柜员</t>
  </si>
  <si>
    <t>520128374303</t>
  </si>
  <si>
    <t>03525</t>
  </si>
  <si>
    <t>陈高艳</t>
  </si>
  <si>
    <t>52242419891121242X</t>
  </si>
  <si>
    <t>贵州省毕节地区金沙县</t>
  </si>
  <si>
    <t>495539091@qq.com</t>
  </si>
  <si>
    <t>15285159720</t>
  </si>
  <si>
    <t>2014.09—2015.01，在贵阳市乌当区第二中学实习，独自担任八年级4个班的思品课堂教学以及行政帮手助理； 2015.08—2015.12在贵阳市天下为公培训中心任行政文员； 2016.10—2017.11.在贵阳市扎佐镇第二小学任教。</t>
  </si>
  <si>
    <t>2007.09—2011.06，就读于金沙县第一中学； 2011.09—2015.06，就读于贵州师范学院。</t>
  </si>
  <si>
    <t>520128377012</t>
  </si>
  <si>
    <t>03526</t>
  </si>
  <si>
    <t>杨国英</t>
  </si>
  <si>
    <t>522622198707091542</t>
  </si>
  <si>
    <t>19870709</t>
  </si>
  <si>
    <t>遵义市绥阳县茅垭小学</t>
  </si>
  <si>
    <t>18275570626</t>
  </si>
  <si>
    <t>2004年9月——2007年9月就读于凯里市第三中学；2008年9月——2012年7就读于贵阳学院；2014年9月——2017年7月工作于遵义市绥阳县黄杨中学（特岗教师），2017年9月至今工作于遵义市绥阳县茅垭小学</t>
  </si>
  <si>
    <t>520128377422</t>
  </si>
  <si>
    <t>03527</t>
  </si>
  <si>
    <t>程开军</t>
  </si>
  <si>
    <t>522428198807053698</t>
  </si>
  <si>
    <t>19880705</t>
  </si>
  <si>
    <t>贵州省赫章县城关镇前河路人社局</t>
  </si>
  <si>
    <t>赫章县人力资源和社会保障局</t>
  </si>
  <si>
    <t>201111</t>
  </si>
  <si>
    <t>1092949862@qq.com</t>
  </si>
  <si>
    <t>18748521721</t>
  </si>
  <si>
    <t>2005.09-2008.09赫章县民族中学，2008.09-2011.07兴义民族师范学院，2011.11-今赫章县城乡居民社会养老保险服务中心工作员（其间2008.09-2011.12贵州师范大学汉语言文学教育专业（自考）学习）</t>
  </si>
  <si>
    <t>520128376108</t>
  </si>
  <si>
    <t>03528</t>
  </si>
  <si>
    <t>张万超</t>
  </si>
  <si>
    <t>522501199304085268</t>
  </si>
  <si>
    <t>19930408</t>
  </si>
  <si>
    <t>紫云民族高级中学</t>
  </si>
  <si>
    <t>1025266728@qq.com</t>
  </si>
  <si>
    <t>18798010632</t>
  </si>
  <si>
    <t>2007年9月-2010年7月安顺市第一高级中学 2010年9月-2014年7月贵州大学计算机科学与技术学院网络工程 2014年8月-2018年7月紫云民族高级中学任教</t>
  </si>
  <si>
    <t>520128375409</t>
  </si>
  <si>
    <t>03530</t>
  </si>
  <si>
    <t>张云松</t>
  </si>
  <si>
    <t>522125198905101336</t>
  </si>
  <si>
    <t>20130421</t>
  </si>
  <si>
    <t>13985268797</t>
  </si>
  <si>
    <t>2005年9月至2009年7月在道真中学读高中，2009年9月至2013年7月在山东交通学院学习航海技术专业，2013年4月至2014年5月在泉州中泉集团做外派船员，2015年10月至今，在正安县交通运输局办公室工作</t>
  </si>
  <si>
    <t>520128372516</t>
  </si>
  <si>
    <t>03533</t>
  </si>
  <si>
    <t>司马霞</t>
  </si>
  <si>
    <t>520202199012270822</t>
  </si>
  <si>
    <t>19901227</t>
  </si>
  <si>
    <t>贵州盘州</t>
  </si>
  <si>
    <t>高级中学（信息技术）教师资格</t>
  </si>
  <si>
    <t>1113217251@qq.com</t>
  </si>
  <si>
    <t>15285154378</t>
  </si>
  <si>
    <t>2005.09—2008.07贵州省盘县第一中学 2008.09—2009.07贵州省盘县第四中学 2009.09—2014.07贵州师范大学 2014.08—2017.12贵州老匠教育培训有限公司</t>
  </si>
  <si>
    <t>520128371626</t>
  </si>
  <si>
    <t>03534</t>
  </si>
  <si>
    <t>杨小亮</t>
  </si>
  <si>
    <t>522228198709281653</t>
  </si>
  <si>
    <t>贵州师范大学铜仁学院</t>
  </si>
  <si>
    <t>沿河土家族自治县人民政府办公室</t>
  </si>
  <si>
    <t>272130239@qq.com</t>
  </si>
  <si>
    <t>18085629771</t>
  </si>
  <si>
    <t>热爱教育事业，并有四年办公室工作经验。</t>
  </si>
  <si>
    <t>2003年9月—2006年7月在沿河二中上学； 2006年9月—2010年7月在贵州师范大学铜仁学院上学； 2010年9月—2014年7月在沿河官舟镇初级中学任教； 2014年至今，在沿河土家族自治县人民政府办公室工作。</t>
  </si>
  <si>
    <t>520128372005</t>
  </si>
  <si>
    <t>03535</t>
  </si>
  <si>
    <t>李忠方</t>
  </si>
  <si>
    <t>411527199005021018</t>
  </si>
  <si>
    <t>河南省淮滨县</t>
  </si>
  <si>
    <t>贵安新区社会事务管理局</t>
  </si>
  <si>
    <t>1602856692@qq.com</t>
  </si>
  <si>
    <t>18586870186</t>
  </si>
  <si>
    <t>2005年9月-2010年6月就读于河南省淮滨县第一高级中学； 2010年9月-2014年7月就读于贵州大学； 2014年8月-至今（2018年7月），工作于贵安新区社会事务管理局。</t>
  </si>
  <si>
    <t>520128373509</t>
  </si>
  <si>
    <t>03537</t>
  </si>
  <si>
    <t>杨星</t>
  </si>
  <si>
    <t>522401199002160044</t>
  </si>
  <si>
    <t>19900216</t>
  </si>
  <si>
    <t>毕节市周驿茶场</t>
  </si>
  <si>
    <t>13195279477</t>
  </si>
  <si>
    <t>2005年6月至2008年6月，就读于毕节市第一中学；2008年9月至2012年7月，就读于大连民族学院新闻学专业；2012年8月至2013年12月，待业；2014年1月至今，就职于毕节市周驿茶场。</t>
  </si>
  <si>
    <t>520128374717</t>
  </si>
  <si>
    <t>03538</t>
  </si>
  <si>
    <t>陈灏</t>
  </si>
  <si>
    <t>522121199406100098</t>
  </si>
  <si>
    <t>18586787610</t>
  </si>
  <si>
    <t>2009-2012就读于遵义市播州区南白中学 2012-2016就读于贵州师范大学求是学院，资源环境与城乡规划管理专业 2015-2016实习于贵州省劳动保护科学技术研究院，进行环境评价工作。</t>
  </si>
  <si>
    <t>520128377401</t>
  </si>
  <si>
    <t>03540</t>
  </si>
  <si>
    <t>曹坤明</t>
  </si>
  <si>
    <t>520202198901029110</t>
  </si>
  <si>
    <t>19890102</t>
  </si>
  <si>
    <t>上海第二工业大学</t>
  </si>
  <si>
    <t>18768758477</t>
  </si>
  <si>
    <t>2010.9-2014.7上海第二工业大学学习 2014.7-2015.3上海昌硕科技有限公司测试工程师 2015.5-2016.5贵州航天林泉电机有限公司检验员 2016.8-2017.11贵州中节能天融兴德环保科技有限公司技术员</t>
  </si>
  <si>
    <t>520128376719</t>
  </si>
  <si>
    <t>03541</t>
  </si>
  <si>
    <t>罗丽菲</t>
  </si>
  <si>
    <t>52010319910820322X</t>
  </si>
  <si>
    <t>贵州省贵阳市云岩区头桥</t>
  </si>
  <si>
    <t>18585857505</t>
  </si>
  <si>
    <t>2007.09-2010.06贵阳第八中学2010.09-2014.06中国地质大学江城学院2014.07-2015.03聚力项目咨询管理有限公司会计2015.03-2016.11上海浦东发展银行贵阳分行2016.11-2017.11中信银行贵阳分行</t>
  </si>
  <si>
    <t>520128376501</t>
  </si>
  <si>
    <t>03544</t>
  </si>
  <si>
    <t>520202199312265515</t>
  </si>
  <si>
    <t>19931226</t>
  </si>
  <si>
    <t>1037856136@qq.com</t>
  </si>
  <si>
    <t>18216571506</t>
  </si>
  <si>
    <t>2011.09－－2015.07就读于遵义师范学院 2015.10－－2017.02盘州市羊场乡扶贫站工作人员（编外） 2017.02－－2018.02羊场乡赶场坡村团支部书记 2018.02－－至今待业</t>
  </si>
  <si>
    <t>520128372730</t>
  </si>
  <si>
    <t>03545</t>
  </si>
  <si>
    <t>吴大成</t>
  </si>
  <si>
    <t>431227198510245736</t>
  </si>
  <si>
    <t>19851024</t>
  </si>
  <si>
    <t>湖南省新晃县</t>
  </si>
  <si>
    <t>湖南省新晃县经信科技和商务粮食局</t>
  </si>
  <si>
    <t>2010718</t>
  </si>
  <si>
    <t>271197194@qq.com</t>
  </si>
  <si>
    <t>17375514376</t>
  </si>
  <si>
    <t>2002.9-2005.6，新晃一中；2005.9-2010.6，湘潭大学；2010.7-2011.1，湖南建工集团；2011.2-2012.3，扶罗镇人民政府；2012.3-2016.1，新晃县商务局；2016.1至今，新晃县经信科技和商务粮食局。</t>
  </si>
  <si>
    <t>520128372711</t>
  </si>
  <si>
    <t>03547</t>
  </si>
  <si>
    <t>袁文</t>
  </si>
  <si>
    <t>522401199210070019</t>
  </si>
  <si>
    <t>19921007</t>
  </si>
  <si>
    <t>毕节金海湖新区小坝中学</t>
  </si>
  <si>
    <t>18744908880</t>
  </si>
  <si>
    <t>2008.09.——2011.07.就读于毕节二中（高中） 2011.09.——2015.07.就读于贵州师范大学求是学院（本科） 2015.09——至今就职于毕节金海湖新区小坝中学</t>
  </si>
  <si>
    <t>520128375507</t>
  </si>
  <si>
    <t>03548</t>
  </si>
  <si>
    <t>秦钰</t>
  </si>
  <si>
    <t>52242219911024524X</t>
  </si>
  <si>
    <t>音乐学专业</t>
  </si>
  <si>
    <t>纳雍县鸿巍智翔学校（现已辞职待业）</t>
  </si>
  <si>
    <t>音乐学教师资格证</t>
  </si>
  <si>
    <t>738486187@qq.com</t>
  </si>
  <si>
    <t>18874915910</t>
  </si>
  <si>
    <t>2010年9月-2013年6月就读于毕节市兰苑中学 2013年9月-2017年6月就读于湖南女子学院音乐学专业 2017年8月-2018年7月任职于纳雍县鸿巍智翔学校（民办学校）音乐教师 2018年7月-至今待业</t>
  </si>
  <si>
    <t>520128371020</t>
  </si>
  <si>
    <t>03549</t>
  </si>
  <si>
    <t>王廷宁</t>
  </si>
  <si>
    <t>522622199001036036</t>
  </si>
  <si>
    <t>贵州省黄平县翁坪乡新街村九组</t>
  </si>
  <si>
    <t>18885005421</t>
  </si>
  <si>
    <t>2007.09-2010.05于黄平县民族中学就读 2010.09-2014.07于贵州大学艺术学院就读 2014.08-2017.02深圳狮扬文化传播有限公司贵阳分公司就职 2017.03-2018.06于贵州山森源文化发展有限公司就职</t>
  </si>
  <si>
    <t>520128370415</t>
  </si>
  <si>
    <t>03552</t>
  </si>
  <si>
    <t>522321199103240027</t>
  </si>
  <si>
    <t>教师资格证书</t>
  </si>
  <si>
    <t>18685951737</t>
  </si>
  <si>
    <t>2006年9月—2009年7月毕业于贵州省兴义市第六中学 2009年9月—2013年7月毕业于贵州师范大学求是学院 2015年6月至今在贵州建设职业技术学院工作</t>
  </si>
  <si>
    <t>520128373408</t>
  </si>
  <si>
    <t>03554</t>
  </si>
  <si>
    <t>韩佳林</t>
  </si>
  <si>
    <t>52242319921121043X</t>
  </si>
  <si>
    <t>19921121</t>
  </si>
  <si>
    <t>北华大学</t>
  </si>
  <si>
    <t>18685131466</t>
  </si>
  <si>
    <t>2008.09-2011.06黔西一中 2011.09-2015.06北华大学 2015.07-2018.02贵州宽城物业管理有限公司</t>
  </si>
  <si>
    <t>520128370305</t>
  </si>
  <si>
    <t>03556</t>
  </si>
  <si>
    <t>龚沾桂</t>
  </si>
  <si>
    <t>522322199205161705</t>
  </si>
  <si>
    <t>19920516</t>
  </si>
  <si>
    <t>贵州省兴仁县鲁础营乡孔白村干河一组</t>
  </si>
  <si>
    <t>兴民希望小学</t>
  </si>
  <si>
    <t>1449814101@qq.com</t>
  </si>
  <si>
    <t>18744901100</t>
  </si>
  <si>
    <t>2007.09-2010.07兴仁一中就读 2010.09-2014.07毕节学院就读 2014.09至今东湖街道兴民希望小学任教</t>
  </si>
  <si>
    <t>520128373530</t>
  </si>
  <si>
    <t>03558</t>
  </si>
  <si>
    <t>姚玲</t>
  </si>
  <si>
    <t>522626198310282426</t>
  </si>
  <si>
    <t>19831028</t>
  </si>
  <si>
    <t>贵州省地矿局</t>
  </si>
  <si>
    <t>13765151136</t>
  </si>
  <si>
    <t>2000年9月-2003年7月，就读于贵州省岑巩县岑巩中学 2003年9月-2007年6月，就读于贵州师范大学 2007年7月至今，在贵州省地质矿产勘查开发局105地质队工作</t>
  </si>
  <si>
    <t>520128371316</t>
  </si>
  <si>
    <t>03560</t>
  </si>
  <si>
    <t>王之娴</t>
  </si>
  <si>
    <t>522622199206300523</t>
  </si>
  <si>
    <t>黄平县人民医院</t>
  </si>
  <si>
    <t>15870294050</t>
  </si>
  <si>
    <t>2007.09-2011.06就读于黄平县民族中学 2011.08-2015.07就读于中南民族大学 2015.08-2015.10待业在家 2015.10至今就职于黄平县人民医院</t>
  </si>
  <si>
    <t>520128371021</t>
  </si>
  <si>
    <t>03562</t>
  </si>
  <si>
    <t>杨晨</t>
  </si>
  <si>
    <t>522132199305094919</t>
  </si>
  <si>
    <t>19930509</t>
  </si>
  <si>
    <t>贵阳爱秀教育咨询有限公司</t>
  </si>
  <si>
    <t>675941126</t>
  </si>
  <si>
    <t>13688509961</t>
  </si>
  <si>
    <t>高中2009年9月在习水县第二中学就读2012年6月毕业 2012年9月在贵州大学就读2016年6月毕业 2016年6月在贵阳爱秀教育咨询有限公司工作到现在。</t>
  </si>
  <si>
    <t>520128370829</t>
  </si>
  <si>
    <t>03572</t>
  </si>
  <si>
    <t>穆静婷</t>
  </si>
  <si>
    <t>522125199105110044</t>
  </si>
  <si>
    <t>贵州省贵阳市观山湖区金阳南路</t>
  </si>
  <si>
    <t>贵州高速黔通建设工程有限公司</t>
  </si>
  <si>
    <t>454047692@qq.com</t>
  </si>
  <si>
    <t>18672032467</t>
  </si>
  <si>
    <t>200909-201106道真中学 201109-201606湖北民族学院会计学 201607-201807贵州高速黔通建设工程有限公司出纳站上会计</t>
  </si>
  <si>
    <t>520128378030</t>
  </si>
  <si>
    <t>03573</t>
  </si>
  <si>
    <t>涂妹</t>
  </si>
  <si>
    <t>429005198902251808</t>
  </si>
  <si>
    <t>19890225</t>
  </si>
  <si>
    <t>20150810</t>
  </si>
  <si>
    <t>1486477101@qq，com</t>
  </si>
  <si>
    <t>17771958152</t>
  </si>
  <si>
    <t>2003年09月－－2007年06月广华中学 2007年09月－－2011年06月长江大学资源勘探工程 2012年09月－－2015年06月成都理工大学地质工程 2015年08月－－2017年06月中石化江汉工程公司测井公司测井资料解释助理工程师</t>
  </si>
  <si>
    <t>520128374606</t>
  </si>
  <si>
    <t>03574</t>
  </si>
  <si>
    <t>马永月</t>
  </si>
  <si>
    <t>522427199003034828</t>
  </si>
  <si>
    <t>19900303</t>
  </si>
  <si>
    <t>兴业银行股份有限公司贵阳分行</t>
  </si>
  <si>
    <t>1965707706@qq.com</t>
  </si>
  <si>
    <t>15585718005</t>
  </si>
  <si>
    <t>2009-2012年毕业于黑石头中学。2012-2016年毕业于贵阳学院。2016年7月-2017年7月工作于威宁县电商办任职电商办工作人员。2017年8月-至今，在兴业银行股份有限公司贵阳分行任职综合室经理。</t>
  </si>
  <si>
    <t>520128370430</t>
  </si>
  <si>
    <t>03579</t>
  </si>
  <si>
    <t>袁鹏</t>
  </si>
  <si>
    <t>520112199207011713</t>
  </si>
  <si>
    <t>化学生物学</t>
  </si>
  <si>
    <t>黔南日报社</t>
  </si>
  <si>
    <t>高级中学教师从业资格证、记者从业资格证、记者证</t>
  </si>
  <si>
    <t>451312665@qq.com</t>
  </si>
  <si>
    <t>18722829694</t>
  </si>
  <si>
    <t>2016年6月大学毕业后应聘到黔南日报社从事新闻采编工作，为非在编人员。</t>
  </si>
  <si>
    <t>2008年9月——2011年6月，就读于贵阳市乌当区第一中学； 2011年8月——2012年6月，就读于贵阳市白云区兴农中学； 2012年9月——2016年6月，就读于四川农业大学； 2016年6月至今，于黔南日报社从事新闻记者工作。</t>
  </si>
  <si>
    <t>520128370727</t>
  </si>
  <si>
    <t>03580</t>
  </si>
  <si>
    <t>龙金奎</t>
  </si>
  <si>
    <t>522623198805160034</t>
  </si>
  <si>
    <t>19880516</t>
  </si>
  <si>
    <t>贵州省施秉县城关镇</t>
  </si>
  <si>
    <t>贵州省赫章县妈姑镇人民政府</t>
  </si>
  <si>
    <t>1479916050@qq.com</t>
  </si>
  <si>
    <t>18275378670</t>
  </si>
  <si>
    <t>2016年7月毕业至今就业于贵州省妈姑镇人民政府，满足该岗位报考条件。</t>
  </si>
  <si>
    <t>2007年9月至2011年7月就读于施秉县第一中学；2011年9月至2012年7月就读于余庆中学；2012年9月至2016年7月就读贵州民族大学；2016年7月至今就业于贵州省赫章县妈姑镇人民政府。</t>
  </si>
  <si>
    <t>520128377429</t>
  </si>
  <si>
    <t>03583</t>
  </si>
  <si>
    <t>张世辉</t>
  </si>
  <si>
    <t>422823198811203675</t>
  </si>
  <si>
    <t>武汉体育学院</t>
  </si>
  <si>
    <t>474485733@qq.com</t>
  </si>
  <si>
    <t>18229851329</t>
  </si>
  <si>
    <t>2007年9月-2011年6月就读武汉体育学院体育教育专业 2011年8月-2015年7月巴东县第二高级中学顶岗教师 2015年8月-2018年7月纳雍县鸿巍智翔学校常务副校长及德育管理工作 2018年7月-至今待业</t>
  </si>
  <si>
    <t>520128372609</t>
  </si>
  <si>
    <t>03585</t>
  </si>
  <si>
    <t>李茂勇</t>
  </si>
  <si>
    <t>522628199304046416</t>
  </si>
  <si>
    <t>贵州省锦屏县钟灵乡高寨村</t>
  </si>
  <si>
    <t>桂林聚美装饰设计有限公司</t>
  </si>
  <si>
    <t>845804845@qq.com</t>
  </si>
  <si>
    <t>17785461182</t>
  </si>
  <si>
    <t>2008年9月至2011年7月到锦屏县三江中学就读；2012年9月至2016年6月到广西师范大学就读；2016年6月至今到桂林聚美装饰设计有限公司就职。</t>
  </si>
  <si>
    <t>520128373102</t>
  </si>
  <si>
    <t>03587</t>
  </si>
  <si>
    <t>尹胜</t>
  </si>
  <si>
    <t>522725199206242719</t>
  </si>
  <si>
    <t>18285102474</t>
  </si>
  <si>
    <t>2008年9月至2011年7月就读于贵州省瓮安中学 2011年9月至2014年7月就读于贵州交通职业技术学院 2014年9月至2016年7月就读于贵州师范大学</t>
  </si>
  <si>
    <t>520128374520</t>
  </si>
  <si>
    <t>03590</t>
  </si>
  <si>
    <t>汪正艳</t>
  </si>
  <si>
    <t>522728199308081222</t>
  </si>
  <si>
    <t>19930808</t>
  </si>
  <si>
    <t>18224828280</t>
  </si>
  <si>
    <t>201512-201607中国邮政集团贵州省罗甸县解放中路支行理财经理。 201607-201806中国邮政集团贵州省罗甸县分公司边阳营业所支局长</t>
  </si>
  <si>
    <t>201109-201507西北民族大学国际经济与贸易专业 200809-201107边阳中学</t>
  </si>
  <si>
    <t>520128373020</t>
  </si>
  <si>
    <t>03592</t>
  </si>
  <si>
    <t>黄佳</t>
  </si>
  <si>
    <t>522132199312247127</t>
  </si>
  <si>
    <t>贵州省遵义市习水县双龙乡双龙村三合组</t>
  </si>
  <si>
    <t>习水县人民法院</t>
  </si>
  <si>
    <t>2016.08</t>
  </si>
  <si>
    <t>1044843523@qq.com</t>
  </si>
  <si>
    <t>18212191727</t>
  </si>
  <si>
    <t>2009.09-2012.07，在习水县第五中学读书 2012.09-2016.07，在贵州大学读书 2016.08-2017.03，在成都工作 2017.03-2018.06，在习水县回龙镇周家村担任大学生村官 2018.06-，在习水县人们法院担任书记员</t>
  </si>
  <si>
    <t>520128374704</t>
  </si>
  <si>
    <t>03594</t>
  </si>
  <si>
    <t>黄初澆</t>
  </si>
  <si>
    <t>522325199109020039</t>
  </si>
  <si>
    <t>艺术设计学（环境艺术设计）</t>
  </si>
  <si>
    <t>15870372824</t>
  </si>
  <si>
    <t>2008年-2011年贵州省贞丰中学 2011年-2015年首都师范大学科德学院 2015年10月-2017年10月贵州省贞丰县委党校</t>
  </si>
  <si>
    <t>520128377916</t>
  </si>
  <si>
    <t>03600</t>
  </si>
  <si>
    <t>吴经帝</t>
  </si>
  <si>
    <t>522627199211143018</t>
  </si>
  <si>
    <t>贵州省天柱县远口镇中团村湾头组</t>
  </si>
  <si>
    <t>1424413648@qq.com</t>
  </si>
  <si>
    <t>13885522453</t>
  </si>
  <si>
    <t>2009.O9至2012.07在天柱县第二中学读高中 2012.09至2013.07在凯里学院读少数民族预科专业 2013.09至2018.07在凯里学院读建筑学专业</t>
  </si>
  <si>
    <t>520128378122</t>
  </si>
  <si>
    <t>03602</t>
  </si>
  <si>
    <t>张夏</t>
  </si>
  <si>
    <t>520103198811094024</t>
  </si>
  <si>
    <t>19881109</t>
  </si>
  <si>
    <t>阿克苏诺贝尔太古漆油（上海）有限公司</t>
  </si>
  <si>
    <t>26526136@qq.com</t>
  </si>
  <si>
    <t>15985124126</t>
  </si>
  <si>
    <t>获得高级中学教师资格证 获得普通话二级乙等证书 获得会计电算化合格证书 获得驾驶资格证 已参加二级人力资源管理师培训及考试，成绩暂未公布</t>
  </si>
  <si>
    <t>2011年11月—2012年3月在同济堂贵茶公司电子商务中心任职， 职位是客服专员 2012年7月—2018年8月在阿克苏诺贝尔太古漆油（上海）有限公司任职， 职位是行政助理</t>
  </si>
  <si>
    <t>520128375911</t>
  </si>
  <si>
    <t>03609</t>
  </si>
  <si>
    <t>周翠琼</t>
  </si>
  <si>
    <t>522501198606081620</t>
  </si>
  <si>
    <t>19860608</t>
  </si>
  <si>
    <t>咸阳师范学院</t>
  </si>
  <si>
    <t>北京神州绿盟科技</t>
  </si>
  <si>
    <t>20130916</t>
  </si>
  <si>
    <t>512908053@qq.com</t>
  </si>
  <si>
    <t>18286008891</t>
  </si>
  <si>
    <t>本人所填写信息真实，符合报考改岗位条件</t>
  </si>
  <si>
    <t>2003年9月——2007年6月安顺学院附中 2007年9月——2011年7月咸阳师范学院 2011年9月——2013年7月广州远光户外照明有限公司 2013年9月——现在北京神州绿盟科技有限公司</t>
  </si>
  <si>
    <t>520128376321</t>
  </si>
  <si>
    <t>03610</t>
  </si>
  <si>
    <t>52018119921012261X</t>
  </si>
  <si>
    <t>19921012</t>
  </si>
  <si>
    <t>音乐学（声乐）</t>
  </si>
  <si>
    <t>贵阳电子职业学校</t>
  </si>
  <si>
    <t>20160826</t>
  </si>
  <si>
    <t>18798612977</t>
  </si>
  <si>
    <t>2009年9月至2012年7月就读于卫城中学 2012年9月至2016年7月就读于贵州师范大学音乐学院</t>
  </si>
  <si>
    <t>520128376120</t>
  </si>
  <si>
    <t>03614</t>
  </si>
  <si>
    <t>龙文强</t>
  </si>
  <si>
    <t>522628199303147012</t>
  </si>
  <si>
    <t>19930314</t>
  </si>
  <si>
    <t>野生动物与自然保护区管理（湿地科学）</t>
  </si>
  <si>
    <t>18585431147</t>
  </si>
  <si>
    <t>2008.9-2011.7贵州省锦屏中学 2011.9-2015.7东北林业大学 2015.7-2016.7苏宁易购营业员 2016.7-2017.9大强教育创办人 2018.2至今贵州天利机电市场有限公司招商专员</t>
  </si>
  <si>
    <t>520128375025</t>
  </si>
  <si>
    <t>03616</t>
  </si>
  <si>
    <t>秦朗</t>
  </si>
  <si>
    <t>522630198912270013</t>
  </si>
  <si>
    <t>19891227</t>
  </si>
  <si>
    <t>18212440532</t>
  </si>
  <si>
    <t>2005至2010就读于凯里市第一中学 2010至2014就读于山东科技大学土木工程专业 2014至今从事土建类考试培训工作</t>
  </si>
  <si>
    <t>520128370902</t>
  </si>
  <si>
    <t>03617</t>
  </si>
  <si>
    <t>范围</t>
  </si>
  <si>
    <t>522528199203180848</t>
  </si>
  <si>
    <t>19920318</t>
  </si>
  <si>
    <t>贵州榜中榜教育信息咨询有限公司</t>
  </si>
  <si>
    <t>18798022717</t>
  </si>
  <si>
    <t>2006年9月-2010年6月于贵州省安顺市关岭县关岭民族中学就读 2010年9月-2014年7月于贵州省贵州师范大学历史与政治学院就读 2014年7月至今，于贵州省贵州榜中榜教育信息咨询有限公司上班</t>
  </si>
  <si>
    <t>520128373404</t>
  </si>
  <si>
    <t>03619</t>
  </si>
  <si>
    <t>文萍</t>
  </si>
  <si>
    <t>520181199103164144</t>
  </si>
  <si>
    <t>贵州省贵阳市市清镇市</t>
  </si>
  <si>
    <t>绥化学院</t>
  </si>
  <si>
    <t>清镇市人民法院</t>
  </si>
  <si>
    <t>894945893@qq.com</t>
  </si>
  <si>
    <t>17608500976</t>
  </si>
  <si>
    <t>2007-2010就读于清镇市第一中学，2010-2014就读于绥化学院，201404-201612在中国联合通信有限公司贵州省分公司担任客服经理，201702-今，在清镇市人民法院担任书记员。</t>
  </si>
  <si>
    <t>520128374118</t>
  </si>
  <si>
    <t>03622</t>
  </si>
  <si>
    <t>乔梁</t>
  </si>
  <si>
    <t>520202198512306719</t>
  </si>
  <si>
    <t>19851230</t>
  </si>
  <si>
    <t>江苏</t>
  </si>
  <si>
    <t>305569472@qq.com</t>
  </si>
  <si>
    <t>13809459667</t>
  </si>
  <si>
    <t>希望从事相关管理教育工作岗位</t>
  </si>
  <si>
    <t>2007-2010在贵州益佰制药分别担任学术专员和河北省销售经理 2010至今在阿克苏诺贝尔太古漆油（上海）有限公司担任省级销售经理</t>
  </si>
  <si>
    <t>520128370920</t>
  </si>
  <si>
    <t>03623</t>
  </si>
  <si>
    <t>张金鑫</t>
  </si>
  <si>
    <t>522132199210191425</t>
  </si>
  <si>
    <t>19921019</t>
  </si>
  <si>
    <t>贵州医科大学附属白云医院</t>
  </si>
  <si>
    <t>20140817</t>
  </si>
  <si>
    <t>870262917@qq.com</t>
  </si>
  <si>
    <t>18685117653</t>
  </si>
  <si>
    <t>1、2011年9月-2014年7月就读于贵阳护理职业学院；2、2014年12月取得贵阳医学院护理学专业本科高等教育自学考试毕业证。3、2014年8月17日至今在贵州医科大学附属白云医院产科工作。</t>
  </si>
  <si>
    <t>520128373121</t>
  </si>
  <si>
    <t>03627</t>
  </si>
  <si>
    <t>刘津</t>
  </si>
  <si>
    <t>370902198611041242</t>
  </si>
  <si>
    <t>19861104</t>
  </si>
  <si>
    <t>山东省泰安市</t>
  </si>
  <si>
    <t>播音主持专业</t>
  </si>
  <si>
    <t>河南省南阳师范学院</t>
  </si>
  <si>
    <t>山东省泰安市广播电视局</t>
  </si>
  <si>
    <t>20100110</t>
  </si>
  <si>
    <t>二级播音员</t>
  </si>
  <si>
    <t>全国播音员主持人资格证</t>
  </si>
  <si>
    <t>3598920590@qq.com</t>
  </si>
  <si>
    <t>13007837809</t>
  </si>
  <si>
    <t>报考管理岗位</t>
  </si>
  <si>
    <t>2002年毕业于泰安市泰山外国语学校。2005年-2009年就读于河南省南阳师范学院播音与主持专业，2010年-2016年考入山东省泰安市广播电视局从事故事广播主持人一职。</t>
  </si>
  <si>
    <t>520128371827</t>
  </si>
  <si>
    <t>03629</t>
  </si>
  <si>
    <t>罗柳</t>
  </si>
  <si>
    <t>522132198709232228</t>
  </si>
  <si>
    <t>19870923</t>
  </si>
  <si>
    <t>贵阳市云岩区保利云山国际11栋</t>
  </si>
  <si>
    <t>贵阳农村商业银行股份有限公司小河支行营业部</t>
  </si>
  <si>
    <t>20100910</t>
  </si>
  <si>
    <t>13765046378</t>
  </si>
  <si>
    <t>2006年7月毕业于遵义航天中学； 2006年9月至2010年7月就读于贵州大学明德学院； 2010年9月至今任职于贵阳农村商业银行股份有限公司小河支行营业部</t>
  </si>
  <si>
    <t>520128377021</t>
  </si>
  <si>
    <t>03630</t>
  </si>
  <si>
    <t>秦忠伟</t>
  </si>
  <si>
    <t>522227199401081637</t>
  </si>
  <si>
    <t>19940108</t>
  </si>
  <si>
    <t>18212029672</t>
  </si>
  <si>
    <t>2009年9月至2012年7月德江县第一中学； 2012年9月至2016年7月贵阳中医学院制药工程专业； 2016年7月至2017年2月贵州宝芝林制药有限公司； 2017年2月至2018年7月贵州祥和堂中药饮片有限公司。</t>
  </si>
  <si>
    <t>520128377501</t>
  </si>
  <si>
    <t>03631</t>
  </si>
  <si>
    <t>杨小玲</t>
  </si>
  <si>
    <t>522626198408100424</t>
  </si>
  <si>
    <t>19840810</t>
  </si>
  <si>
    <t>贵州省贵阳市云岩区螺丝山路28栋3单元3楼4号</t>
  </si>
  <si>
    <t>贵阳金科文都文化传媒有限公司</t>
  </si>
  <si>
    <t>20101008</t>
  </si>
  <si>
    <t>15885097130</t>
  </si>
  <si>
    <t>2000年9月至2004年7月，就读于岑巩县民族中学；2004年9月至2008年7月，就读于贵州师范大学社会工作专业；2009年9月至2010年10月，参加“到村任职计划”；2010年10月至今，在贵阳金科文都文化传媒有限公司上班</t>
  </si>
  <si>
    <t>520128374512</t>
  </si>
  <si>
    <t>03632</t>
  </si>
  <si>
    <t>沈莉</t>
  </si>
  <si>
    <t>522123198704055043</t>
  </si>
  <si>
    <t>19870405</t>
  </si>
  <si>
    <t>贵阳银行绥阳支行</t>
  </si>
  <si>
    <t>201311</t>
  </si>
  <si>
    <t>346376272@qq.com</t>
  </si>
  <si>
    <t>15285119295</t>
  </si>
  <si>
    <t>2005.9-2009.7遵义市第五中学理科 2009.9-2013.7贵州大学管理学院农林经济管理 2013.11-2016.7惠水恒升村镇银行办公室、财务会计 2016.8-今贵阳银行绥阳支行会计管理岗</t>
  </si>
  <si>
    <t>520128371817</t>
  </si>
  <si>
    <t>03633</t>
  </si>
  <si>
    <t>李珊珊</t>
  </si>
  <si>
    <t>533025198908100328</t>
  </si>
  <si>
    <t>重庆市彭水县</t>
  </si>
  <si>
    <t>养殖</t>
  </si>
  <si>
    <t>云南省保山市动物疾病预防控制中心</t>
  </si>
  <si>
    <t>18302543310</t>
  </si>
  <si>
    <t>2005年9月至2008年6月，云南省昌宁县第二中学学习；2008年9月至2014年6月，云南农业大学动物科学专业和养殖专业学习；2014年8月至2016年8月，云南省保山市动物疾病预防控制中心工作。</t>
  </si>
  <si>
    <t>520128375318</t>
  </si>
  <si>
    <t>03635</t>
  </si>
  <si>
    <t>郑霁</t>
  </si>
  <si>
    <t>520113199102020441</t>
  </si>
  <si>
    <t>20140923</t>
  </si>
  <si>
    <t>454978988@qq.com</t>
  </si>
  <si>
    <t>13765823520</t>
  </si>
  <si>
    <t>本人性格随和，乐观开朗，工作认真负责，善于在实践中积累学习，不断的完善自我。通过两年多的工作，锻炼出了良好的组织协调能力和沟通协作能力，善于调动团队成员的工作热情与积极性。</t>
  </si>
  <si>
    <t>200609-200906，贵阳市第三实验中学 200909-201006，白云区兴农中学 201009-201407，东北财经大学金融学专业 201409-201802，中国民生银行贵阳分行诚信北路支行，职员</t>
  </si>
  <si>
    <t>520128372929</t>
  </si>
  <si>
    <t>03640</t>
  </si>
  <si>
    <t>任雪芳</t>
  </si>
  <si>
    <t>52222819900915202X</t>
  </si>
  <si>
    <t>19900915</t>
  </si>
  <si>
    <t>贵州沃莱邦宁环保科技有限公司</t>
  </si>
  <si>
    <t>2016.5</t>
  </si>
  <si>
    <t>13124600197</t>
  </si>
  <si>
    <t>2008.9-2011.7景阳中学高中 2011.9-2016.7贵州民族大学大学 2016.5-2018.7贵州沃莱邦宁环保科技有限公司会计</t>
  </si>
  <si>
    <t>520128374729</t>
  </si>
  <si>
    <t>03642</t>
  </si>
  <si>
    <t>杨坚</t>
  </si>
  <si>
    <t>430527198403023914</t>
  </si>
  <si>
    <t>19840302</t>
  </si>
  <si>
    <t>湖南省绥宁县</t>
  </si>
  <si>
    <t>机械设计制造及其动化</t>
  </si>
  <si>
    <t>13610441321</t>
  </si>
  <si>
    <t>2002年7月毕业于湖南省绥宁县第一中学 2007年6月毕业于湖南科技大学 2007年7月-2014年12月就职于奇胜工业（惠州）有限公司</t>
  </si>
  <si>
    <t>520128373201</t>
  </si>
  <si>
    <t>03644</t>
  </si>
  <si>
    <t>陈淑芬</t>
  </si>
  <si>
    <t>429004198704243480</t>
  </si>
  <si>
    <t>19870424</t>
  </si>
  <si>
    <t>贵州省贵阳市白云区铝建路65号15栋3单元601号</t>
  </si>
  <si>
    <t>604395752@qq.com</t>
  </si>
  <si>
    <t>13765812521</t>
  </si>
  <si>
    <t>2001.09-2004.06湖北省仙桃市第八中学 2004.09-2005.06湖北省仙桃市沔洲中学 2005.09-2009.07贵州大学科技学院 2009.07-2017.02中国航空工业标准件制造有限责任公司</t>
  </si>
  <si>
    <t>520128370315</t>
  </si>
  <si>
    <t>03646</t>
  </si>
  <si>
    <t>李云</t>
  </si>
  <si>
    <t>522426198903095633</t>
  </si>
  <si>
    <t>19890309</t>
  </si>
  <si>
    <t>河北经贸大学</t>
  </si>
  <si>
    <t>中国邮政集团公司贵州省纳雍县分公司</t>
  </si>
  <si>
    <t>15284679784</t>
  </si>
  <si>
    <t>2008.9-2011.6纳雍县第一中学 2011.9-2015.7河北经贸大学 2015.8-现在中国邮政集团公司贵州省纳雍县分公司</t>
  </si>
  <si>
    <t>520128375011</t>
  </si>
  <si>
    <t>03647</t>
  </si>
  <si>
    <t>王郑</t>
  </si>
  <si>
    <t>522424199402021814</t>
  </si>
  <si>
    <t>19940202</t>
  </si>
  <si>
    <t>1269654755@qq.com</t>
  </si>
  <si>
    <t>13272417513</t>
  </si>
  <si>
    <t>2010年-2013年就读于遵义市第十八中学 2013年-2014年就读于遵义县第一中学 2014年-2018年就读于长沙学院</t>
  </si>
  <si>
    <t>520128372310</t>
  </si>
  <si>
    <t>03648</t>
  </si>
  <si>
    <t>秦丽</t>
  </si>
  <si>
    <t>52012319930103542X</t>
  </si>
  <si>
    <t>贵州凯通设备物资有限公司</t>
  </si>
  <si>
    <t>18285123954</t>
  </si>
  <si>
    <t>2008.09-2011.9景阳中学高中 2011.9-2015.7贵州大学大学财政学 2015.9-至今贵州凯通设备物资有限公司会计</t>
  </si>
  <si>
    <t>520128371911</t>
  </si>
  <si>
    <t>03649</t>
  </si>
  <si>
    <t>钱妙</t>
  </si>
  <si>
    <t>522428199010010046</t>
  </si>
  <si>
    <t>593373938@qq.com</t>
  </si>
  <si>
    <t>13984762985</t>
  </si>
  <si>
    <t>2005.09－－2008.06赫章一中 2008.09－－2011.07毕节学院特殊教育专 2009.09－－2011.12贵州师范大学汉语言文学教育专业 2012.05－－至今赫章县达依乡人民政府</t>
  </si>
  <si>
    <t>520128376901</t>
  </si>
  <si>
    <t>03661</t>
  </si>
  <si>
    <t>龙俊杰</t>
  </si>
  <si>
    <t>522229198805046035</t>
  </si>
  <si>
    <t>贵州省松桃苗族自治县盘石镇</t>
  </si>
  <si>
    <t>华中科技大学文华学院</t>
  </si>
  <si>
    <t>15285160576</t>
  </si>
  <si>
    <t>2012年9月-2016年7月华中科技大学文华学院； 2016年4月-7月武汉江南美装饰集团有限公司； 2016年9月-12月松桃职业技术学校； 2012年12月至今贵州省水利水电勘测设计研究院；</t>
  </si>
  <si>
    <t>520128377908</t>
  </si>
  <si>
    <t>03664</t>
  </si>
  <si>
    <t>潘启秋</t>
  </si>
  <si>
    <t>522636199202261000</t>
  </si>
  <si>
    <t>19920226</t>
  </si>
  <si>
    <t>928739566@qq.com</t>
  </si>
  <si>
    <t>18285151465</t>
  </si>
  <si>
    <t>本人善于学习，积极向上。</t>
  </si>
  <si>
    <t>2007.9-2011.6就读于丹寨民族高级中学 2011.9-2017.07就读于贵州民族大学</t>
  </si>
  <si>
    <t>520128372506</t>
  </si>
  <si>
    <t>03669</t>
  </si>
  <si>
    <t>龙文静</t>
  </si>
  <si>
    <t>522229199407171222</t>
  </si>
  <si>
    <t>19940717</t>
  </si>
  <si>
    <t>longwenjing64@qq.com</t>
  </si>
  <si>
    <t>18798094031</t>
  </si>
  <si>
    <t>2009.09-2012.07就读于松桃民族中学 2012.09-2016.07就读于贵州大学 2016.07-2018.07就职于深圳市世和安全技术咨询有限公司</t>
  </si>
  <si>
    <t>520128375028</t>
  </si>
  <si>
    <t>03671</t>
  </si>
  <si>
    <t>罗显科</t>
  </si>
  <si>
    <t>522631198910099239</t>
  </si>
  <si>
    <t>助理工艺美术师</t>
  </si>
  <si>
    <t>739973537@qq.com</t>
  </si>
  <si>
    <t>18286548756</t>
  </si>
  <si>
    <t>我是艺术设计专业，从事艺术设计（平面方向）已经有两年多三年的时间了。</t>
  </si>
  <si>
    <t>2008年9月至2011年6月在黎平一中就读； 2011年9月至2015年6月在海口经济学院艺术设计专业就读； 2016年3月4日至2018年6月30日在贵阳南明区开智培训学校就职平面设计师。</t>
  </si>
  <si>
    <t>520128372825</t>
  </si>
  <si>
    <t>03672</t>
  </si>
  <si>
    <t>徐丹</t>
  </si>
  <si>
    <t>522730198507150021</t>
  </si>
  <si>
    <t>贵州省贵阳市观山湖区中铁逸都国际</t>
  </si>
  <si>
    <t>283034645@qq.com</t>
  </si>
  <si>
    <t>18885187664</t>
  </si>
  <si>
    <t>符合报名要求</t>
  </si>
  <si>
    <t>2000年9月至2003年7月龙里中学高中 2003年9月至2007年7月贵州大学行政管理专业 2009年3月至2012年2月中国人保龙里支公司 2012年11月至今贵州建设职业技术学院</t>
  </si>
  <si>
    <t>520128370729</t>
  </si>
  <si>
    <t>03674</t>
  </si>
  <si>
    <t>曾洁</t>
  </si>
  <si>
    <t>522426198502020024</t>
  </si>
  <si>
    <t>19850202</t>
  </si>
  <si>
    <t>贵州省纳雍县雍熙办事处环城路雍熙御园</t>
  </si>
  <si>
    <t>地理教育</t>
  </si>
  <si>
    <t>纳雍县第十中学</t>
  </si>
  <si>
    <t>20080808</t>
  </si>
  <si>
    <t>1347831128@qq.com</t>
  </si>
  <si>
    <t>18886027225</t>
  </si>
  <si>
    <t>2005年9月——2008年7月：在毕节学院学习 2006年9月——2008年7月：就读贵州师范大学自考本科 2008年8月——现在：在纳雍县第十中学从事教育教学工作</t>
  </si>
  <si>
    <t>520128372328</t>
  </si>
  <si>
    <t>03675</t>
  </si>
  <si>
    <t>520181198609273829</t>
  </si>
  <si>
    <t>19860927</t>
  </si>
  <si>
    <t>贵州省贵阳市观山湖区百花湖镇盘龙洞村高枧组</t>
  </si>
  <si>
    <t>百花湖镇卫计办</t>
  </si>
  <si>
    <t>18786004236</t>
  </si>
  <si>
    <t>2002年9月-2005年6月清镇一中 2005年9月-2008年7月安顺学院 2008年9月-2009年1月百花湖镇三屯小学教书 2009年3月-2009年7月南明区新风学校教书 2009年9月至今在百花湖镇计生办上班</t>
  </si>
  <si>
    <t>520128376921</t>
  </si>
  <si>
    <t>03676</t>
  </si>
  <si>
    <t>彭小勇</t>
  </si>
  <si>
    <t>522731199608207577</t>
  </si>
  <si>
    <t>19960820</t>
  </si>
  <si>
    <t>贵州省惠水县抵季乡翁平村望顺组</t>
  </si>
  <si>
    <t>15285911541</t>
  </si>
  <si>
    <t>2009年至2012年在惠水县第二中学读书。 2012年至2016年在贵阳学院读书。</t>
  </si>
  <si>
    <t>520128372726</t>
  </si>
  <si>
    <t>03678</t>
  </si>
  <si>
    <t>代杰</t>
  </si>
  <si>
    <t>52242319880122401X</t>
  </si>
  <si>
    <t>19880122</t>
  </si>
  <si>
    <t>贵州省黔西县钟山镇</t>
  </si>
  <si>
    <t>18286163629</t>
  </si>
  <si>
    <t>2004年9至2008年7月就读于黔西县第一中学 2009年9至2012年7月就读于黔东南民族职业技术学院 2014年至今工作于遵义市凤冈县永安镇安全生产监督管理站</t>
  </si>
  <si>
    <t>520128372625</t>
  </si>
  <si>
    <t>03681</t>
  </si>
  <si>
    <t>522401198910058833</t>
  </si>
  <si>
    <t>15685138949</t>
  </si>
  <si>
    <t>2005年9月至2009年7月就读于贵州省毕节市第一中学；2009年9月至2013年7月就读于贵州大学科技学院；2014年10月至2016年9月在贵州大学科技学院任职辅导员；2016年9月至今在贵州大学科技学院学生工作部任职办公人员。</t>
  </si>
  <si>
    <t>520128372006</t>
  </si>
  <si>
    <t>03682</t>
  </si>
  <si>
    <t>武兵</t>
  </si>
  <si>
    <t>522401199402111014</t>
  </si>
  <si>
    <t>19940211</t>
  </si>
  <si>
    <t>贵州省独山县麻尾工业园区管理委员会</t>
  </si>
  <si>
    <t>1067852640@qq.com</t>
  </si>
  <si>
    <t>18285117201</t>
  </si>
  <si>
    <t>本人于2016年10月考入独山县麻尾工业园区管理委员会，身份为事业单位编制管理岗位（非参公管理人员），工作单位为行政机关，不出具同意报考证明，但允许本人考入贵单位后通过辞职转移个人档案、党组织相关手续。</t>
  </si>
  <si>
    <t>2008.09-2011.07就读于贵州省毕节市民族中学，2011.09-2015.07就读于贵州大学；2015.08-2016.08工作于贵州省贵阳市南明区花果园派出所，2016.10至今工作于贵州省独山县麻尾工业园区管理委员会。</t>
  </si>
  <si>
    <t>520128372406</t>
  </si>
  <si>
    <t>03684</t>
  </si>
  <si>
    <t>杨靖</t>
  </si>
  <si>
    <t>520181199301250852</t>
  </si>
  <si>
    <t>19930125</t>
  </si>
  <si>
    <t>木材科学与工程</t>
  </si>
  <si>
    <t>1377192642@qq.com</t>
  </si>
  <si>
    <t>18275159536</t>
  </si>
  <si>
    <t>2008.09-2011-06贵州省清镇市第一中学 2011.09-2015.06四川农业大学 2015.10-2017.05贵州厚溥云教育科技有限公司 2017.06-2018.06贵安新区管理委员会办公室</t>
  </si>
  <si>
    <t>520128373311</t>
  </si>
  <si>
    <t>03685</t>
  </si>
  <si>
    <t>吴娱</t>
  </si>
  <si>
    <t>520111198803040042</t>
  </si>
  <si>
    <t>19880304</t>
  </si>
  <si>
    <t>俄语（外贸与旅游方向）</t>
  </si>
  <si>
    <t>贵阳市第十中学</t>
  </si>
  <si>
    <t>wuyu1717@126.com</t>
  </si>
  <si>
    <t>15348658835</t>
  </si>
  <si>
    <t>2002年09月-200606就读于贵大附中；200609-200907就读于鸡西大学；200907-2011060就读于黑河学院；201109-201407就职于凤冈县乐乐中学任俄语教师；2017年3月至今就职于贵阳市第十中学任俄语教师及班主任（合同制）</t>
  </si>
  <si>
    <t>520128371604</t>
  </si>
  <si>
    <t>03687</t>
  </si>
  <si>
    <t>522125199304110012</t>
  </si>
  <si>
    <t>857597542@qq.com</t>
  </si>
  <si>
    <t>18286131724</t>
  </si>
  <si>
    <t>本人于2015年7月1日从贵州民族大学人文科技学院毕业，毕业后参加社会工作，其中三份工作都为销售性质，在职务期间也担任过管理助理岗位。</t>
  </si>
  <si>
    <t>2008年9月-2011年6月道真中学 2011年9月-2015年7月贵州民族大学人文科技学院 2015年7月-2016年10月云南叁玖网络科技有限公司 2016年12月-2017年12月深圳普惠快信金融服务有限公司</t>
  </si>
  <si>
    <t>520128375401</t>
  </si>
  <si>
    <t>03689</t>
  </si>
  <si>
    <t>赵佳莉</t>
  </si>
  <si>
    <t>520181198710200042</t>
  </si>
  <si>
    <t>中国古代文学</t>
  </si>
  <si>
    <t>13765823220</t>
  </si>
  <si>
    <t>本人于2017年11月与原单位解除人事关系</t>
  </si>
  <si>
    <t>2003.09-2006.07高中就读于清镇一中 2006.09-2010.07本科就读于贵州大学汉语言文学专业 2010.09-2013.07研究生就读于贵州大学中国古代文学专业 2013.09-2017.11就职于贵阳市清华中学</t>
  </si>
  <si>
    <t>520128371926</t>
  </si>
  <si>
    <t>03690</t>
  </si>
  <si>
    <t>张景灿</t>
  </si>
  <si>
    <t>522121199312187014</t>
  </si>
  <si>
    <t>贵州省太和乾元地质技术服务有限公司</t>
  </si>
  <si>
    <t>18798057632</t>
  </si>
  <si>
    <t>2009年9月—2012年7月遵义县新舟高中 2012年9月—2016年7月贵州大学 2016年7月—至今贵州省太和乾元地质技术服务有限公司</t>
  </si>
  <si>
    <t>520128372018</t>
  </si>
  <si>
    <t>03691</t>
  </si>
  <si>
    <t>刘启仁</t>
  </si>
  <si>
    <t>52242319930408601X</t>
  </si>
  <si>
    <t>1993040</t>
  </si>
  <si>
    <t>贵阳晨宇经济发展有限公司</t>
  </si>
  <si>
    <t>1320208540@qq.com</t>
  </si>
  <si>
    <t>18285119370</t>
  </si>
  <si>
    <t>2008年9月至2011年6月贵州省黔西一中学习；2011年9月至2015年7月贵州大学学习；2015年8月至2016年9月安顺市西秀区农业局工作；2016年9月至2017年8月贵州大学学习；2017年9月至今贵阳晨宇经济发展有限公司工作</t>
  </si>
  <si>
    <t>520128377721</t>
  </si>
  <si>
    <t>03692</t>
  </si>
  <si>
    <t>王筱雯</t>
  </si>
  <si>
    <t>52011419910108006X</t>
  </si>
  <si>
    <t>中央储备粮贵阳直属库有限公司</t>
  </si>
  <si>
    <t>教师资格证高中化学</t>
  </si>
  <si>
    <t>417476099@qq.com</t>
  </si>
  <si>
    <t>18111898263</t>
  </si>
  <si>
    <t>2006.9-2009.6就读于贵阳市第一中学 2009.9-2013.6就读于武汉轻工大学 2013.8-至今中央储备粮贵阳直属库有限公司员工</t>
  </si>
  <si>
    <t>520128376805</t>
  </si>
  <si>
    <t>03694</t>
  </si>
  <si>
    <t>张焜</t>
  </si>
  <si>
    <t>522126199112281016</t>
  </si>
  <si>
    <t>遵义</t>
  </si>
  <si>
    <t>凯里市电子信息技术职业学院</t>
  </si>
  <si>
    <t>764355934@qq.com</t>
  </si>
  <si>
    <t>15869718990</t>
  </si>
  <si>
    <t>2010.9至2014.6务川民族中学 2014.9至2018.6湖南工业大学</t>
  </si>
  <si>
    <t>520128375101</t>
  </si>
  <si>
    <t>03696</t>
  </si>
  <si>
    <t>彭忠晶</t>
  </si>
  <si>
    <t>520181198905083819</t>
  </si>
  <si>
    <t>19890508</t>
  </si>
  <si>
    <t>贵州省贵阳市观山湖区金华园社区</t>
  </si>
  <si>
    <t>交通银行信用卡中心贵阳分中心</t>
  </si>
  <si>
    <t>18275311750</t>
  </si>
  <si>
    <t>2004-2008贵州大学附属中学 2008-2011湖北国土资源职业学院就读大专 2012.4-2015.10贵州省地矿局物化勘院工作 2015.10-2018.5自主创业 2018.7-今交通银行信用卡中心贵阳分中心</t>
  </si>
  <si>
    <t>520128374707</t>
  </si>
  <si>
    <t>03698</t>
  </si>
  <si>
    <t>叶志富</t>
  </si>
  <si>
    <t>522425199009133015</t>
  </si>
  <si>
    <t>19900913</t>
  </si>
  <si>
    <t>贵州省织金县双堰街道古佛路28-1</t>
  </si>
  <si>
    <t>国家经济与贸易</t>
  </si>
  <si>
    <t>湖北省三峡大学</t>
  </si>
  <si>
    <t>织金县中寨镇人民政府</t>
  </si>
  <si>
    <t>1679030650@qq.com</t>
  </si>
  <si>
    <t>15085812657</t>
  </si>
  <si>
    <t>2008年9月-2011年8月织金县第五中学读书 2011年9月-2015年6月湖北省三峡大学读书 2015年7月-2015年10月在家待业 2015年11月-至今织金县中寨镇人民政府</t>
  </si>
  <si>
    <t>520128375904</t>
  </si>
  <si>
    <t>03699</t>
  </si>
  <si>
    <t>李时锋</t>
  </si>
  <si>
    <t>522634198907013210</t>
  </si>
  <si>
    <t>贵州省雷山县大塘镇</t>
  </si>
  <si>
    <t>二级建造师从业资格证</t>
  </si>
  <si>
    <t>994103043</t>
  </si>
  <si>
    <t>15285123571</t>
  </si>
  <si>
    <t>2006年9月-2009年6月就读于雷山民族中学 2009年9月-2010年6月就读于贵州民族学院预科教育学院 2010年9月-2014年7月就读于贵州民族大学 2014年7月至今在家待业</t>
  </si>
  <si>
    <t>520128373417</t>
  </si>
  <si>
    <t>03701</t>
  </si>
  <si>
    <t>刘利江</t>
  </si>
  <si>
    <t>522132198508254316</t>
  </si>
  <si>
    <t>19850825</t>
  </si>
  <si>
    <t>贵州省水城县老鹰山派出所</t>
  </si>
  <si>
    <t>15108581853</t>
  </si>
  <si>
    <t>200109至200407习水县第五完全中学学习 200409至200807贵州大学学习 200807至201403贵州水矿集团鑫晟煤化工有限公司工作 201403至201511水城海螺盘江水泥有限公司工作 201511至201712贵州惠朋科技有限公司工作</t>
  </si>
  <si>
    <t>520128372617</t>
  </si>
  <si>
    <t>03702</t>
  </si>
  <si>
    <t>贺阳</t>
  </si>
  <si>
    <t>522426198809125330</t>
  </si>
  <si>
    <t>19880912</t>
  </si>
  <si>
    <t>纳雍县人民政府办公室</t>
  </si>
  <si>
    <t>15885248238</t>
  </si>
  <si>
    <t>2005.09-2008.06六盘水市三中就读，2008.09-2012.06福州大学就读，2012.07-2014.08纳雍县君永医药公司工作，2014.09-2015.11待业，2015.12-2017.06纳雍县国土资源局工作，2017.07-2018.07纳雍县政府办公室工作</t>
  </si>
  <si>
    <t>520128372926</t>
  </si>
  <si>
    <t>03707</t>
  </si>
  <si>
    <t>张娜</t>
  </si>
  <si>
    <t>52212719890827004X</t>
  </si>
  <si>
    <t>19890827</t>
  </si>
  <si>
    <t>贵州电子商务职业技术学院</t>
  </si>
  <si>
    <t>569714246@qq.com</t>
  </si>
  <si>
    <t>15885511955</t>
  </si>
  <si>
    <t>2014年9月至今贵州电子商务职业技术学院任教</t>
  </si>
  <si>
    <t>2004年9月—2007年7月就读于贵州遵义凤冈县龙潭中学 2007年9月—2010年7月就读于兴义民族师范学院汉语言文学专业 2012年12月自考本科贵州师范大学汉语言文学专业</t>
  </si>
  <si>
    <t>520128377719</t>
  </si>
  <si>
    <t>03708</t>
  </si>
  <si>
    <t>余熙尧</t>
  </si>
  <si>
    <t>522426198802017417</t>
  </si>
  <si>
    <t>贵州乾源运通科技有限公司</t>
  </si>
  <si>
    <t>18798353838</t>
  </si>
  <si>
    <t>2007年9月-2010年7月就读于纳雍一中 2010年9月-2014年7月就读于江西科技学院 2014年7月-至今在贵州乾源运通科技有限公司上班</t>
  </si>
  <si>
    <t>520128372107</t>
  </si>
  <si>
    <t>03709</t>
  </si>
  <si>
    <t>胡香</t>
  </si>
  <si>
    <t>52253019920219094X</t>
  </si>
  <si>
    <t>贵州公路工程集团有限公司</t>
  </si>
  <si>
    <t>18685997182</t>
  </si>
  <si>
    <t>现从事公路检测工作</t>
  </si>
  <si>
    <t>200809-201107安顺市一中 201109-201507北京化工大学应用化学专业 201509至今贵州公路工程集团有限公司</t>
  </si>
  <si>
    <t>520128375117</t>
  </si>
  <si>
    <t>03710</t>
  </si>
  <si>
    <t>周小华</t>
  </si>
  <si>
    <t>522121198901243016</t>
  </si>
  <si>
    <t>贵州省遵义市播州区鸭溪镇</t>
  </si>
  <si>
    <t>贵阳市花溪区巡逻特警大队《协警》</t>
  </si>
  <si>
    <t>13037845746</t>
  </si>
  <si>
    <t>工作期间：工作积极，团结同事，处事稳重，乐观向上。</t>
  </si>
  <si>
    <t>2008年9月1号－－2010年6月30号就读于鸭溪中学2010年9月1号－－2014年7月1号就读于贵州大学2014年8月3号至今在贵阳市花溪区巡逻特警大队上班</t>
  </si>
  <si>
    <t>520128372301</t>
  </si>
  <si>
    <t>03712</t>
  </si>
  <si>
    <t>庄严</t>
  </si>
  <si>
    <t>52010219931215342X</t>
  </si>
  <si>
    <t>19931215</t>
  </si>
  <si>
    <t>贵州兴义民族师范学院</t>
  </si>
  <si>
    <t>贵阳市不动产登记中心</t>
  </si>
  <si>
    <t>13648507771</t>
  </si>
  <si>
    <t>高中：贵州师大附中 大学：兴义民族师范大学资源环境与城乡规划管理系 大学期间：台中科技大学（短期研修）学习景观及都市设计系 实习：贵州省建筑设计院实习、贵阳市国土资源局 工作：贵阳市不动产登记中心</t>
  </si>
  <si>
    <t>520128377505</t>
  </si>
  <si>
    <t>03714</t>
  </si>
  <si>
    <t>杨明琴</t>
  </si>
  <si>
    <t>520181199204194123</t>
  </si>
  <si>
    <t>19920419</t>
  </si>
  <si>
    <t>18302607815</t>
  </si>
  <si>
    <t>2007年9月-2010年6月白云二中高中 2010年7月-2014年6月西北民族大学会计学 2014年7月至今贵阳新天药业股份有限公司费用会计</t>
  </si>
  <si>
    <t>520128373511</t>
  </si>
  <si>
    <t>03717</t>
  </si>
  <si>
    <t>孙国淞</t>
  </si>
  <si>
    <t>520121199505114418</t>
  </si>
  <si>
    <t>18096061849</t>
  </si>
  <si>
    <t>2010年9月—2013年7月高中就读于贵阳市开阳县第三中学，2013年9月—2017年7月就读于江西省南昌市华东交通大学理工学院。</t>
  </si>
  <si>
    <t>520128370427</t>
  </si>
  <si>
    <t>03719</t>
  </si>
  <si>
    <t>郑朝尹</t>
  </si>
  <si>
    <t>522121199202173025</t>
  </si>
  <si>
    <t>贵州省遵义市遵义县</t>
  </si>
  <si>
    <t>会计从业资格证、初级会计师、中级会计师</t>
  </si>
  <si>
    <t>18285156273</t>
  </si>
  <si>
    <t>2007年-2011年遵义县第二中学2011年-2014年贵州商业高等专科学校2012年-2015年贵州财经大学2014年7月—2017年7月贵阳太阳鸟艺术设计有限公司从事会计工作</t>
  </si>
  <si>
    <t>520128373113</t>
  </si>
  <si>
    <t>03723</t>
  </si>
  <si>
    <t>李大会</t>
  </si>
  <si>
    <t>522128198710282041</t>
  </si>
  <si>
    <t>19871028</t>
  </si>
  <si>
    <t>华为科技有限公司驻贵阳办事处</t>
  </si>
  <si>
    <t>601321038@qq.com</t>
  </si>
  <si>
    <t>18286117378</t>
  </si>
  <si>
    <t>补充； 2009年10月-2011年7月福建师大中文本科（大自考） 2011年8月-2012年8月福州家艺公司 2012年9月-2018年3月贵州黔跃公司 2018年4月-华为贵阳办事处 2018年4月至今华为科技有限公司驻贵阳办事处文员</t>
  </si>
  <si>
    <t>2002年9月-2005年6月湄潭县职业高中 2005年9月-2008年7月鸡西大学数控自动化专科（全日制） 2008年9月-2009年8月重庆红旗钢圈有限公司文员</t>
  </si>
  <si>
    <t>520128376205</t>
  </si>
  <si>
    <t>03724</t>
  </si>
  <si>
    <t>任燕</t>
  </si>
  <si>
    <t>52222619880521524X</t>
  </si>
  <si>
    <t>19880521</t>
  </si>
  <si>
    <t>贵州省铭泽通物资贸易有限公司</t>
  </si>
  <si>
    <t>20130711</t>
  </si>
  <si>
    <t>412448336@qq.com</t>
  </si>
  <si>
    <t>18685815867</t>
  </si>
  <si>
    <t>2006.09-2009.07就读印江县第二中学 2009.09-2013.07就读贵州民族大学 2013.07-2015.07工作盘县盘江镇人民政府（同步小康志愿者） 2015.07-至今工作贵州省铭泽通物资贸易有限公司</t>
  </si>
  <si>
    <t>520128375410</t>
  </si>
  <si>
    <t>03728</t>
  </si>
  <si>
    <t>韩鹏飞</t>
  </si>
  <si>
    <t>370522199010181416</t>
  </si>
  <si>
    <t>山东省利津县</t>
  </si>
  <si>
    <t>长顺县住建局</t>
  </si>
  <si>
    <t>国家注册二级建造师</t>
  </si>
  <si>
    <t>18286107992</t>
  </si>
  <si>
    <t>2007年09月——2010年07月就读于利津县第二中学 2010年09月——2013年07月就读于贵州交通职业技术学院 2013年09月——2015年07月就读于贵州师范大学 2015年07月至今任职长顺县住房和城乡建设局工作人员</t>
  </si>
  <si>
    <t>520128372413</t>
  </si>
  <si>
    <t>03729</t>
  </si>
  <si>
    <t>曾忠敏</t>
  </si>
  <si>
    <t>522530198803282925</t>
  </si>
  <si>
    <t>19880328</t>
  </si>
  <si>
    <t>力学</t>
  </si>
  <si>
    <t>18798828187</t>
  </si>
  <si>
    <t>200309-200707安顺市第一高级中学学生 200709-201107中北大学学士 201109-201407重庆大学硕士 201410-201807贵州大学明德学院专职教师</t>
  </si>
  <si>
    <t>520128370816</t>
  </si>
  <si>
    <t>03733</t>
  </si>
  <si>
    <t>袁杰</t>
  </si>
  <si>
    <t>522427199408103836</t>
  </si>
  <si>
    <t>19940810</t>
  </si>
  <si>
    <t>贵州省威宁彝族回族苗族自治县金斗乡高田村二组</t>
  </si>
  <si>
    <t>15761674901</t>
  </si>
  <si>
    <t>2010年9月-2013年7月就读于威宁县第四中学 2013年9月-2017年7月就读于贵阳学院</t>
  </si>
  <si>
    <t>520128374506</t>
  </si>
  <si>
    <t>03735</t>
  </si>
  <si>
    <t>周波</t>
  </si>
  <si>
    <t>522424199207231218</t>
  </si>
  <si>
    <t>重庆工商大学派斯学院</t>
  </si>
  <si>
    <t>会计从业资格证、高校教师资格证、高校助教</t>
  </si>
  <si>
    <t>973842607@qq.com</t>
  </si>
  <si>
    <t>15761214660</t>
  </si>
  <si>
    <t>2008-2011就读于金沙县第一中学 2011-2015就读于重庆工商大学派斯学院 2015-至今供职于贵州盛华职业学院</t>
  </si>
  <si>
    <t>520128376615</t>
  </si>
  <si>
    <t>03737</t>
  </si>
  <si>
    <t>蔡治林</t>
  </si>
  <si>
    <t>522423198903053610</t>
  </si>
  <si>
    <t>华北理工大学</t>
  </si>
  <si>
    <t>18244680305</t>
  </si>
  <si>
    <t>2006.9-2011.6就读于贵州省黔西县水西中学 2011.9-2015.6就读于华北理工大学 2015.7-2016.11就职于中国振华集团久达机械厂（职位：技术员） 2016.11-2018.5就职于贵阳索菲亚（职位：设计师）</t>
  </si>
  <si>
    <t>520128374609</t>
  </si>
  <si>
    <t>03747</t>
  </si>
  <si>
    <t>阚小龙</t>
  </si>
  <si>
    <t>522126199209093513</t>
  </si>
  <si>
    <t>19920909</t>
  </si>
  <si>
    <t>445605446@qq.com</t>
  </si>
  <si>
    <t>18302574947</t>
  </si>
  <si>
    <t>2009年9月至2012年7月就读于贵州省务川县一中 2012年9月至2016年7月就读于贵州师范学院 大学期间组建乐队，担任吉他手、主唱及队长，能编排电声乐队； 大二起在培训机构任教至今，有多种课程教学经验。</t>
  </si>
  <si>
    <t>520128375430</t>
  </si>
  <si>
    <t>03750</t>
  </si>
  <si>
    <t>罗雪</t>
  </si>
  <si>
    <t>522422199110174242</t>
  </si>
  <si>
    <t>19911017</t>
  </si>
  <si>
    <t>黔西县司法局文峰司法所</t>
  </si>
  <si>
    <t>18798037338</t>
  </si>
  <si>
    <t>在黔西县司法局文峰司法所为公益性岗位人员，非正式</t>
  </si>
  <si>
    <t>2007年9月－－2010年6月就读于贵州省大方县第二中学 2010年9月－－2014年7月就读于贵州大学科技学院 2014年8月－－2014年12月在家待业 2014年12月至今在黔西县司法局文峰司法所上班</t>
  </si>
  <si>
    <t>520128370421</t>
  </si>
  <si>
    <t>03767</t>
  </si>
  <si>
    <t>向光云</t>
  </si>
  <si>
    <t>522423199407032639</t>
  </si>
  <si>
    <t>19940703</t>
  </si>
  <si>
    <t>531653780@qq.com</t>
  </si>
  <si>
    <t>15761648006</t>
  </si>
  <si>
    <t>2010年9月-2013年7月，贵州省黔西县第一中学； 2013年9月-2017年7月，贵州省贵州师范大学； 2017年7月-2018年7月，贵州省毕节市融达道路桥梁工程有限责任公司。</t>
  </si>
  <si>
    <t>520128371824</t>
  </si>
  <si>
    <t>03772</t>
  </si>
  <si>
    <t>曾海燕</t>
  </si>
  <si>
    <t>52222819921016206X</t>
  </si>
  <si>
    <t>19921016</t>
  </si>
  <si>
    <t>贵州省沿河土家族自治县板场镇友谊村四组</t>
  </si>
  <si>
    <t>工业和商务局</t>
  </si>
  <si>
    <t>237128521@qq.com</t>
  </si>
  <si>
    <t>18608560903</t>
  </si>
  <si>
    <t>2009年9月—2012年7月沿河民族中学 2012年9月—2015年7月九江学院资产评估与管理 2014年10月—2015年12月九江学院会计</t>
  </si>
  <si>
    <t>520128374026</t>
  </si>
  <si>
    <t>03773</t>
  </si>
  <si>
    <t>鲁梦飞</t>
  </si>
  <si>
    <t>520181199307190416</t>
  </si>
  <si>
    <t>国家开发大学</t>
  </si>
  <si>
    <t>清镇市公共住宅建设投资有限公司</t>
  </si>
  <si>
    <t>20140911</t>
  </si>
  <si>
    <t>13123600721</t>
  </si>
  <si>
    <t>2008-2011年就读于清镇市第一中学 2011-2014年就读于重庆电子工程职业学院 2014年就读于贵州广播电视大学 2014-2017年就职于贵州康筑房地产开发有限责任公司 2017.8至今就职于清镇市公共住宅建设投资有限公司</t>
  </si>
  <si>
    <t>520128373623</t>
  </si>
  <si>
    <t>03776</t>
  </si>
  <si>
    <t>曾国仲</t>
  </si>
  <si>
    <t>522626199112123234</t>
  </si>
  <si>
    <t>贵州省岑巩县龙田镇龙马村龙马店组</t>
  </si>
  <si>
    <t>贵州省台江县南宫镇人民政府（大学生志愿服务西部计划服务单位）</t>
  </si>
  <si>
    <t>15086238650</t>
  </si>
  <si>
    <t>两年工作经历主要是参加“大学生志愿服务西部计划”服务两年的工作经历。</t>
  </si>
  <si>
    <t>2007年8月-2010年6月在黔东南州民族高级中学读高中 2010年8月-2012年6月在岑巩县第一中学复读 2012年9月-2016年7月在贵州师范大学读大学本科 2016年7月-至今参加大学生志愿服务西部计划。</t>
  </si>
  <si>
    <t>520128375705</t>
  </si>
  <si>
    <t>03779</t>
  </si>
  <si>
    <t>余学慧</t>
  </si>
  <si>
    <t>522423198908172942</t>
  </si>
  <si>
    <t>19890817</t>
  </si>
  <si>
    <t>黔西县财政局文峰财政分局</t>
  </si>
  <si>
    <t>20130703</t>
  </si>
  <si>
    <t>14785487050</t>
  </si>
  <si>
    <t>2006年9月-2009年6月就读黔西县谷里中学，2009年9月-2012年7月就读贵州商业高等专科学校，2012年7月-2013年6月待业，2013年7月至今就职于黔西县财政局文峰财政分局（2014年3月-2017年1月就读于贵州师范大学）。</t>
  </si>
  <si>
    <t>520128372604</t>
  </si>
  <si>
    <t>03783</t>
  </si>
  <si>
    <t>杨子娴</t>
  </si>
  <si>
    <t>522631198912170027</t>
  </si>
  <si>
    <t>19891217</t>
  </si>
  <si>
    <t>lisayangzixian@163.com</t>
  </si>
  <si>
    <t>15201913423</t>
  </si>
  <si>
    <t>2005年9月-2009年6月就读于贵州省黎平县第一民族中学 2009年9月-2013年6月就读于上海海洋大学物流管理系 2013年7月-2017年6月就职于瑷利珈（上海）企业管理有限公司</t>
  </si>
  <si>
    <t>520128372212</t>
  </si>
  <si>
    <t>03787</t>
  </si>
  <si>
    <t>陆加全</t>
  </si>
  <si>
    <t>522632199501242576</t>
  </si>
  <si>
    <t>19950124</t>
  </si>
  <si>
    <t>1284591951@qq.com</t>
  </si>
  <si>
    <t>18385771540</t>
  </si>
  <si>
    <t>2011年至2014年榕江县第一中学2014年至2018年凯里学院</t>
  </si>
  <si>
    <t>520128372016</t>
  </si>
  <si>
    <t>03788</t>
  </si>
  <si>
    <t>梁仲娟</t>
  </si>
  <si>
    <t>452402198512210623</t>
  </si>
  <si>
    <t>19851221</t>
  </si>
  <si>
    <t>广西贺州市八步区</t>
  </si>
  <si>
    <t>广西河池学院</t>
  </si>
  <si>
    <t>1572991621@qq.com</t>
  </si>
  <si>
    <t>15078156670</t>
  </si>
  <si>
    <t>2002年9月到2006年6月，广西贺州市桂梧高中就读 2006年9月到2010年6月，广西河池学院中文系就读汉语言文学专业 2010年11月到2016年3月，广西贺州市八步区灵峰镇人民政府工作，担任党政办主任一职</t>
  </si>
  <si>
    <t>520128372218</t>
  </si>
  <si>
    <t>03789</t>
  </si>
  <si>
    <t>张羽</t>
  </si>
  <si>
    <t>522422199204071615</t>
  </si>
  <si>
    <t>测量员、施工员、质量员、</t>
  </si>
  <si>
    <t>228432350@qq.com</t>
  </si>
  <si>
    <t>18334278117</t>
  </si>
  <si>
    <t>2010.09-2013.06就读大方县育德中学，2013.09-2016.07就读贵州工程应用技术学院大专学习，2016.09-2018.07贵州工程应用技术学院专什本学习</t>
  </si>
  <si>
    <t>520128370204</t>
  </si>
  <si>
    <t>03792</t>
  </si>
  <si>
    <t>邱静</t>
  </si>
  <si>
    <t>522730198507290024</t>
  </si>
  <si>
    <t>19850729</t>
  </si>
  <si>
    <t>贵州龙里</t>
  </si>
  <si>
    <t>20090830</t>
  </si>
  <si>
    <t>15185499601</t>
  </si>
  <si>
    <t>2001-2004龙里中学高中；2007.09—2009.07铜仁职院营销与策划专科；2009.08—2010.11毕节岔河中学支教；2010.12—2012.08惠水甲烈乡政府工作员；2012.08-龙里国土局工作员；2016.03-2018.07西南大学法学本科。</t>
  </si>
  <si>
    <t>520128371806</t>
  </si>
  <si>
    <t>03802</t>
  </si>
  <si>
    <t>苏运杰</t>
  </si>
  <si>
    <t>522426199307183252</t>
  </si>
  <si>
    <t>贵州省纳雍县姑开乡</t>
  </si>
  <si>
    <t>270351551@qq.com</t>
  </si>
  <si>
    <t>15761647928</t>
  </si>
  <si>
    <t>2010年7月-2013年9月，毕节市高级实验中学； 2013年9月-2017年7月，贵州省贵州师范大学； 2017年7月-2017年10月，中建四局担任技术员。</t>
  </si>
  <si>
    <t>520128373922</t>
  </si>
  <si>
    <t>03806</t>
  </si>
  <si>
    <t>王易</t>
  </si>
  <si>
    <t>522125199007240064</t>
  </si>
  <si>
    <t>19900724</t>
  </si>
  <si>
    <t>15985143852</t>
  </si>
  <si>
    <t>2006年9月至2010年7月就读于道真中学2010年9月至2014年7月就读于贵州民族大学人文科技学院2014年7月至2015年2月就职于吉源会计服务有限公司2015年3月至2018年5月就职于广西真诚工程咨询有限公司</t>
  </si>
  <si>
    <t>520128374305</t>
  </si>
  <si>
    <t>03810</t>
  </si>
  <si>
    <t>杨再阳</t>
  </si>
  <si>
    <t>522629199311301418</t>
  </si>
  <si>
    <t>1436783042@qq.com</t>
  </si>
  <si>
    <t>18286589324</t>
  </si>
  <si>
    <t>2010至2013高中剑河民中 2013至2018大学凯里学院</t>
  </si>
  <si>
    <t>520128374515</t>
  </si>
  <si>
    <t>03811</t>
  </si>
  <si>
    <t>杨大刚</t>
  </si>
  <si>
    <t>52020219900619881X</t>
  </si>
  <si>
    <t>18302626608</t>
  </si>
  <si>
    <t>2016、07-2016、09翼之房房产经纪公司 2016、09-至今.贵州轻工职业技术学院</t>
  </si>
  <si>
    <t>520128378018</t>
  </si>
  <si>
    <t>03812</t>
  </si>
  <si>
    <t>俞金君</t>
  </si>
  <si>
    <t>52010219920423162X</t>
  </si>
  <si>
    <t>386532572@qq.com</t>
  </si>
  <si>
    <t>13639048723</t>
  </si>
  <si>
    <t>2007年9月至2010年6月，就读于贵阳市第二中学； 2010年9月至2014年7月，就读于贵州师范大学。</t>
  </si>
  <si>
    <t>520128372805</t>
  </si>
  <si>
    <t>03813</t>
  </si>
  <si>
    <t>敖弟堂</t>
  </si>
  <si>
    <t>522121198801185218</t>
  </si>
  <si>
    <t>19880118</t>
  </si>
  <si>
    <t>陕西省西安市雁塔区</t>
  </si>
  <si>
    <t>防灾科技学院</t>
  </si>
  <si>
    <t>20130705</t>
  </si>
  <si>
    <t>adt095012127@163.com</t>
  </si>
  <si>
    <t>13639283913</t>
  </si>
  <si>
    <t>2004年9月—2009年7月，就读于遵义县第三中学；2009年9月—2013年7月，就读于防灾科技学院地质学专业；2013年7月—2016年8月，就职于中陕核工业集团二一四大队有限公司；2016年8月至今，处于再就业中。</t>
  </si>
  <si>
    <t>520128376517</t>
  </si>
  <si>
    <t>03814</t>
  </si>
  <si>
    <t>王小丽</t>
  </si>
  <si>
    <t>500233199106296901</t>
  </si>
  <si>
    <t>15685859966</t>
  </si>
  <si>
    <t>2007年9月-2010年7月盘县第二中学 2010年9月-2014年7月贵州大学 2014年7月-2018年2月中国联合网络通信有限公司六盘水市分公司 2018年3月至今待业</t>
  </si>
  <si>
    <t>520128373813</t>
  </si>
  <si>
    <t>03815</t>
  </si>
  <si>
    <t>胡婷</t>
  </si>
  <si>
    <t>522501198705131662</t>
  </si>
  <si>
    <t>15085980892</t>
  </si>
  <si>
    <t>2004.9——2008.7安顺市第一高级中学 2008.9——2012.7贵州师范大学 2012.9——至今平坝区逸夫小学</t>
  </si>
  <si>
    <t>520128371830</t>
  </si>
  <si>
    <t>03817</t>
  </si>
  <si>
    <t>杨菊英</t>
  </si>
  <si>
    <t>520202199105027901</t>
  </si>
  <si>
    <t>20140720</t>
  </si>
  <si>
    <t>992673701@qq.com</t>
  </si>
  <si>
    <t>18798002895</t>
  </si>
  <si>
    <t>2007年9月至2010年7月就读于盘县华夏中学 2010年9月至2014年7月就读于贵阳学院，学习广播电视新闻学专业 大学毕业后一直从事新媒体工作</t>
  </si>
  <si>
    <t>520128376906</t>
  </si>
  <si>
    <t>03818</t>
  </si>
  <si>
    <t>熊琳炼</t>
  </si>
  <si>
    <t>522229198908284634</t>
  </si>
  <si>
    <t>贵州省铜仁市松桃苗族自治县瓦溪乡地稳村郭家林组</t>
  </si>
  <si>
    <t>铜仁市机构编制委员会办公室</t>
  </si>
  <si>
    <t>法律职业资格C证（公职律师）</t>
  </si>
  <si>
    <t>18744870476</t>
  </si>
  <si>
    <t>2006年9月—2010年6月，贵州省铜仁第一中学学生；10年9月—14年7月，西南政法大学学生；2014年9月—2017年8月，铜仁市人民政府法制办公室；2017年8月—今，铜仁市机构编制委员会办公室。</t>
  </si>
  <si>
    <t>520128376219</t>
  </si>
  <si>
    <t>03819</t>
  </si>
  <si>
    <t>秦娅</t>
  </si>
  <si>
    <t>522121199406140620</t>
  </si>
  <si>
    <t>19940614</t>
  </si>
  <si>
    <t>13314416549</t>
  </si>
  <si>
    <t>2008.09-2012.07遵义县第三中学 2012.09-2016.07贵州财经大学</t>
  </si>
  <si>
    <t>520128372810</t>
  </si>
  <si>
    <t>03820</t>
  </si>
  <si>
    <t>周震鑫</t>
  </si>
  <si>
    <t>522129199210144516</t>
  </si>
  <si>
    <t>20150726</t>
  </si>
  <si>
    <t>353182779@qq.com</t>
  </si>
  <si>
    <t>18786654640</t>
  </si>
  <si>
    <t>2008年9月-2011年6月贵州省余庆中学2011年9月-2015年7月辽宁省大连大学2015年7月-2016年10月贵州省第三测绘院2016年10月至今中国华西工程设计建设有限公司</t>
  </si>
  <si>
    <t>520128374521</t>
  </si>
  <si>
    <t>03821</t>
  </si>
  <si>
    <t>刘浪</t>
  </si>
  <si>
    <t>522130198808280433</t>
  </si>
  <si>
    <t>19880828</t>
  </si>
  <si>
    <t>贵州省仁怀市茅台镇岩滩村四组192号</t>
  </si>
  <si>
    <t>liulang0433@163.com</t>
  </si>
  <si>
    <t>18215622135</t>
  </si>
  <si>
    <t>2013年9月-2015年8月四川省成都市大邑县金星乡人民政府从事“一村一大”志愿服务 2016年8月-2018年1月海南省白沙县国税局公务员，因与妻子两地分居辞去公职</t>
  </si>
  <si>
    <t>2004年9月-2008年6月贵州省仁怀市第一中学就读 2008年9月-2011年6月四川省宜宾市宜宾职业技术学院就读 2011年9月-2013年6月四川省自贡市四川理工学院就读</t>
  </si>
  <si>
    <t>520128372307</t>
  </si>
  <si>
    <t>03823</t>
  </si>
  <si>
    <t>葛娇</t>
  </si>
  <si>
    <t>370405199004256061</t>
  </si>
  <si>
    <t>19900425</t>
  </si>
  <si>
    <t>254436649@qq.com</t>
  </si>
  <si>
    <t>18884908163</t>
  </si>
  <si>
    <t>200409-200806于山东省枣庄市第二中学学习 200809-201207于贵州大学学习 201309-201606于浙江农林大学学习 201607-201708于贵州财经大学商务学院工作 201709-201807于贵阳市女子职业学校工作</t>
  </si>
  <si>
    <t>520128373503</t>
  </si>
  <si>
    <t>03824</t>
  </si>
  <si>
    <t>何莹</t>
  </si>
  <si>
    <t>520102198802191643</t>
  </si>
  <si>
    <t>金融专业</t>
  </si>
  <si>
    <t>建行贵州省分行</t>
  </si>
  <si>
    <t>hy88219@126.com</t>
  </si>
  <si>
    <t>18985592189</t>
  </si>
  <si>
    <t>2003年9月-2006年7月贵阳一中 2006年9月-2010年7月贵州财经学院商务学院 2011年9月-至今建设银行贵州省分行</t>
  </si>
  <si>
    <t>520128375726</t>
  </si>
  <si>
    <t>03825</t>
  </si>
  <si>
    <t>杨婷婷</t>
  </si>
  <si>
    <t>520203199311050228</t>
  </si>
  <si>
    <t>贵州安元通科技有限公司</t>
  </si>
  <si>
    <t>505755280@qq.com</t>
  </si>
  <si>
    <t>15519883583</t>
  </si>
  <si>
    <t>200809-201106六盘水市第三中学 201109-201507西南民族大学电气信息工程学院自动化专业 201605-201704昆明卓尔科技有限公司办公室文员 201705-至今贵州安元通科技有限公司投标专员</t>
  </si>
  <si>
    <t>520128375204</t>
  </si>
  <si>
    <t>03827</t>
  </si>
  <si>
    <t>张沙</t>
  </si>
  <si>
    <t>520181199011235240</t>
  </si>
  <si>
    <t>19901123</t>
  </si>
  <si>
    <t>贵州省清镇市犁倭乡柿花村</t>
  </si>
  <si>
    <t>贵州华城楼宇科技有限公司</t>
  </si>
  <si>
    <t>1178962796@qq.com</t>
  </si>
  <si>
    <t>18275018140</t>
  </si>
  <si>
    <t>2007年9月至2010年7月就读于清镇市第一中学 2010年9月至2014年7月就读于西南大学 2014年9月至2016年12月就职于贵州省地理标志研究中心 2017年1月至今就职于贵州华城楼宇科技有限公司</t>
  </si>
  <si>
    <t>520128375724</t>
  </si>
  <si>
    <t>03829</t>
  </si>
  <si>
    <t>王燕</t>
  </si>
  <si>
    <t>520103198810311226</t>
  </si>
  <si>
    <t>19881031</t>
  </si>
  <si>
    <t>2012年</t>
  </si>
  <si>
    <t>北京工商管理学院</t>
  </si>
  <si>
    <t>20100510</t>
  </si>
  <si>
    <t>13885452552</t>
  </si>
  <si>
    <t>2004年9月-2009年就读于贵州商业高等专科学校（所学专业会计） 2009年9月-2012年就读于北京工商管理学院（所学专业工商管理） 2010年5月至今在贵阳市公安局治安支队工作，派驻贵阳市政务服务大厅公安窗口工作。</t>
  </si>
  <si>
    <t>520128373207</t>
  </si>
  <si>
    <t>03831</t>
  </si>
  <si>
    <t>王海军</t>
  </si>
  <si>
    <t>52020219901213701X</t>
  </si>
  <si>
    <t>19901213</t>
  </si>
  <si>
    <t>重庆科技学院</t>
  </si>
  <si>
    <t>贵州红海鸿易人力资源有限公司六盘水分公司</t>
  </si>
  <si>
    <t>18685862777</t>
  </si>
  <si>
    <t>2007年9月-2010年7月盘县第二中学就读 2010年9月-2014年7月重庆科技学院就读 2014年11月至今贵州红海鸿易人力资源有限公司六盘水分公司</t>
  </si>
  <si>
    <t>520128372605</t>
  </si>
  <si>
    <t>03832</t>
  </si>
  <si>
    <t>袁恒</t>
  </si>
  <si>
    <t>522132199302216319</t>
  </si>
  <si>
    <t>19930221</t>
  </si>
  <si>
    <t>花溪区三元学校</t>
  </si>
  <si>
    <t>304298570@qq.com</t>
  </si>
  <si>
    <t>18302542842</t>
  </si>
  <si>
    <t>2008-09到2011-06就读于贵州省习水县第二中学 2011-09到2015-07就读于贵州民族大学人文科技学院 2015-09至今在花溪区三元学校从事小学数学教育以及学校资料管理工作</t>
  </si>
  <si>
    <t>520128374804</t>
  </si>
  <si>
    <t>03834</t>
  </si>
  <si>
    <t>梁坚中</t>
  </si>
  <si>
    <t>431224199203207399</t>
  </si>
  <si>
    <t>湖南省怀化市</t>
  </si>
  <si>
    <t>长沙县榔梨街道办事处（聘用制）</t>
  </si>
  <si>
    <t>1726171942@qq.com</t>
  </si>
  <si>
    <t>15574923547</t>
  </si>
  <si>
    <t>2011.09-2012.06在楚才高级中学学习； 2012.09-2016.06在湖南师范大学学习； 2016.06-2017.08在广州中咨交通研究院有限公司工作； 2017.09至今在长沙县榔梨街道办事处工作（聘用制）。</t>
  </si>
  <si>
    <t>520128376716</t>
  </si>
  <si>
    <t>03836</t>
  </si>
  <si>
    <t>黄妞</t>
  </si>
  <si>
    <t>522122199104276027</t>
  </si>
  <si>
    <t>电子科技大学</t>
  </si>
  <si>
    <t>18685170078</t>
  </si>
  <si>
    <t>2006.09-2009.07贵州省桐梓县第一中学 2009.09-2010.07贵州省南白中学 2010.09-2014.07电子科技大学 2014.0-2017.06无锡江南计算技术研究所</t>
  </si>
  <si>
    <t>520128373210</t>
  </si>
  <si>
    <t>03839</t>
  </si>
  <si>
    <t>522428198701170028</t>
  </si>
  <si>
    <t>19870117</t>
  </si>
  <si>
    <t>贵州省赫章县松林坡乡团结小学</t>
  </si>
  <si>
    <t>18302602365</t>
  </si>
  <si>
    <t>说明一下：2004年9月—2009年7月中有部分时间是这样的： 2007年9月—2008年7月外出打工 2008年9月—2009年7月在赫章县英才中学复读高三</t>
  </si>
  <si>
    <t>2004年9月—2009年7月在赫章县野马川中学读高中 2009年9月—2013年7月在黔南民族师范学院读大学 2013年9月—2015年9月公司上班 2015年9月—在赫章县松林坡乡团结小学任教</t>
  </si>
  <si>
    <t>520128374217</t>
  </si>
  <si>
    <t>03840</t>
  </si>
  <si>
    <t>杨再见</t>
  </si>
  <si>
    <t>522225199307122815</t>
  </si>
  <si>
    <t>19930712</t>
  </si>
  <si>
    <t>安徽理工大学</t>
  </si>
  <si>
    <t>贵州拜特制药有限公司</t>
  </si>
  <si>
    <t>1528798824@qq.com</t>
  </si>
  <si>
    <t>17708565897</t>
  </si>
  <si>
    <t>2009年09月-2012年06月，贵州省思南县第八中学； 2012年09月-2016年06月，安徽理工大学，制药工程； 2016年07月-2018年01月，浙江海翔川南药业有限公司，车间技术员； 2018年06月-今，贵州拜特制药有限公司，QA。</t>
  </si>
  <si>
    <t>520128375119</t>
  </si>
  <si>
    <t>03841</t>
  </si>
  <si>
    <t>李卫</t>
  </si>
  <si>
    <t>530325198702161129</t>
  </si>
  <si>
    <t>云南省曲靖市富源县</t>
  </si>
  <si>
    <t>昆明医学院海源学院</t>
  </si>
  <si>
    <t>15188137482</t>
  </si>
  <si>
    <t>200309到200606云南省富源县第四中学学习 200609到201007昆明医学院海源学院学习 201009到201407云南省曲靖市富源县营上镇大坪村委会工作 201408到201601中国农业银行曲靖市分行工作 201601到现在在家开店</t>
  </si>
  <si>
    <t>520128370229</t>
  </si>
  <si>
    <t>03842</t>
  </si>
  <si>
    <t>王瑜如</t>
  </si>
  <si>
    <t>610102199112242366</t>
  </si>
  <si>
    <t>19911224</t>
  </si>
  <si>
    <t>陕西西安</t>
  </si>
  <si>
    <t>西安建筑科技大学</t>
  </si>
  <si>
    <t>1015279692@qq.com</t>
  </si>
  <si>
    <t>18285186865</t>
  </si>
  <si>
    <t>有足够的办公室行政工作经验，熟悉办公软件，为人正直，做事认真负责，性格开朗。</t>
  </si>
  <si>
    <t>2006年9月-2009年7月就读于西安东方中学 2009年9月-2013年6月就读于西安建筑科技大学 2013年7月-208年6月就职于西安电力机械有限公司</t>
  </si>
  <si>
    <t>520128370508</t>
  </si>
  <si>
    <t>03844</t>
  </si>
  <si>
    <t>余以胜</t>
  </si>
  <si>
    <t>522628198812070039</t>
  </si>
  <si>
    <t>19881207</t>
  </si>
  <si>
    <t>贵州省锦屏县三江镇步行街社区65-3号</t>
  </si>
  <si>
    <t>贵州清水江产业投资集团有限公司</t>
  </si>
  <si>
    <t>18286526357</t>
  </si>
  <si>
    <t>2004年9月至2009年7月就读于锦屏中学 2009年9月至2012年7月就读于贵州职业技术学院 2012年9月至2014年7月就读于贵州师范大学 2017年8月至今工作于贵州清水江产业投资集团有限公司</t>
  </si>
  <si>
    <t>520128370118</t>
  </si>
  <si>
    <t>03847</t>
  </si>
  <si>
    <t>黄倩</t>
  </si>
  <si>
    <t>520103198512122849</t>
  </si>
  <si>
    <t>136750921@qq.com</t>
  </si>
  <si>
    <t>13158036639</t>
  </si>
  <si>
    <t>2002年9月1日至2006年6月30日在贵阳五中就读高中 2006年9月1日至2011年6月30日在贵州财经学院就读本科 2011年8月1日至2018年3月30日贵州科技职业学校担任会计 2018年3月1日至今待业</t>
  </si>
  <si>
    <t>520128378015</t>
  </si>
  <si>
    <t>03849</t>
  </si>
  <si>
    <t>肖玉琳</t>
  </si>
  <si>
    <t>433127199112233423</t>
  </si>
  <si>
    <t>19911223</t>
  </si>
  <si>
    <t>成都</t>
  </si>
  <si>
    <t>民生银行信用卡中心成都后台运营中心</t>
  </si>
  <si>
    <t>gdxiao123@163.com</t>
  </si>
  <si>
    <t>15680691816</t>
  </si>
  <si>
    <t>2007-2010湖南省永顺县第一中学学习委员 2010-2014四川大学学习委员 2014至今民生银行信用卡中心成都后台运营中心</t>
  </si>
  <si>
    <t>520128376006</t>
  </si>
  <si>
    <t>03850</t>
  </si>
  <si>
    <t>姚伦钊</t>
  </si>
  <si>
    <t>522632199609230569</t>
  </si>
  <si>
    <t>19960923</t>
  </si>
  <si>
    <t>15285279914</t>
  </si>
  <si>
    <t>2002年9月——2008年6月榕江县第一小学。 2008年9月——2011年6月榕江县第二中学。 2011年9——2014年6月凯里市第一中学。 2014年9月——2018年7月贵州理工学院。</t>
  </si>
  <si>
    <t>520128377306</t>
  </si>
  <si>
    <t>03851</t>
  </si>
  <si>
    <t>曾小路</t>
  </si>
  <si>
    <t>522125199203183116</t>
  </si>
  <si>
    <t>务川自治县文化馆</t>
  </si>
  <si>
    <t>553261163@qq.com</t>
  </si>
  <si>
    <t>18585638216</t>
  </si>
  <si>
    <t>2009年9月—2012年6月贵州省道真中学（高中） 2012年9月—2016年7月六盘水师范学院体育教育专业（本科） 2016年7月—2017年2月贵州省百里杜鹃管理区团工委工作 2017年2月至今务川自治县文化馆工作</t>
  </si>
  <si>
    <t>520128376413</t>
  </si>
  <si>
    <t>03852</t>
  </si>
  <si>
    <t>杨译</t>
  </si>
  <si>
    <t>522226199303052019</t>
  </si>
  <si>
    <t>18285179251</t>
  </si>
  <si>
    <t>2008.09-2011.07印江民族中学 2011.09-2015.07贵州师范大学资源环境与城乡规划管理（本科） 2015.09-2018.07贵州师范大学自然地理学（硕士研究生）</t>
  </si>
  <si>
    <t>520128377920</t>
  </si>
  <si>
    <t>03857</t>
  </si>
  <si>
    <t>杨秀胜</t>
  </si>
  <si>
    <t>522322198808062330</t>
  </si>
  <si>
    <t>19880806</t>
  </si>
  <si>
    <t>贵州省兴仁县下山镇厂头村大地头组</t>
  </si>
  <si>
    <t>贵阳TCL电器销售有限公司</t>
  </si>
  <si>
    <t>15085968316</t>
  </si>
  <si>
    <t>2004年9月-2007年9月：兴仁一中 2007年9月-2008年9月：赛文中学 2008年9月-2012年7月：贵州大学 2012年7月-2018年8月：贵阳TCL电器销售有限公司</t>
  </si>
  <si>
    <t>520128370110</t>
  </si>
  <si>
    <t>03863</t>
  </si>
  <si>
    <t>520121199207216029</t>
  </si>
  <si>
    <t>19920721</t>
  </si>
  <si>
    <t>高级中学英语教师资格</t>
  </si>
  <si>
    <t>384727503@qq.com</t>
  </si>
  <si>
    <t>18788652783</t>
  </si>
  <si>
    <t>2014年9月——2017年7月为镇宁县本寨中学特岗教师，特岗服务期间，各年度考核合格，现特岗服务期满未转岗。 2017年9月——2018年7月，为贵阳市南明区龙家寨小学代课教师</t>
  </si>
  <si>
    <t>2007年9月—2010年7月就读于开阳县第三中学；2010年9月—2014年7月就读于安顺学院英语专业；2014年9月—2017年7月任教于安顺市镇宁县本寨中学；2017年9月—2018年7月任教于贵阳市南明区龙家寨小学</t>
  </si>
  <si>
    <t>520128375006</t>
  </si>
  <si>
    <t>03869</t>
  </si>
  <si>
    <t>刘兴勇</t>
  </si>
  <si>
    <t>500225198910132356</t>
  </si>
  <si>
    <t>重庆市</t>
  </si>
  <si>
    <t>工程力学</t>
  </si>
  <si>
    <t>兰州理工大学</t>
  </si>
  <si>
    <t>463445374@qq.com</t>
  </si>
  <si>
    <t>18108517956</t>
  </si>
  <si>
    <t>2005.9-2008.7大足中学 2008.9-2012.7兰州理工大学 2012.7-2014.4中建三局成都分公司 2017.7-2018.3贵州知识产权和科技成果运营中心有限责任公司</t>
  </si>
  <si>
    <t>520128372814</t>
  </si>
  <si>
    <t>03870</t>
  </si>
  <si>
    <t>杜恒</t>
  </si>
  <si>
    <t>522222199108250030</t>
  </si>
  <si>
    <t>19910825</t>
  </si>
  <si>
    <t>贵州江口县</t>
  </si>
  <si>
    <t>13308563140</t>
  </si>
  <si>
    <t>2006年9月至2009年6月在江口中学就读高中 2009年9月至2014年7月在贵州财经大学就读本科</t>
  </si>
  <si>
    <t>520128373806</t>
  </si>
  <si>
    <t>03871</t>
  </si>
  <si>
    <t>杨福江</t>
  </si>
  <si>
    <t>522322199108190811</t>
  </si>
  <si>
    <t>当代贵州期刊传媒有限责任公司</t>
  </si>
  <si>
    <t>18285151716</t>
  </si>
  <si>
    <t>2008年至2011年7月就读于兴仁县民族中学，2011年9月至2015年7月就读于贵州民族大学人文科技学院，2015年7月至2016年12月就职于贵州省企业知识产权保护促进会，2016年至今就职于当代贵州期刊传媒有限责任公司。</t>
  </si>
  <si>
    <t>520128372511</t>
  </si>
  <si>
    <t>03875</t>
  </si>
  <si>
    <t>姜先波</t>
  </si>
  <si>
    <t>522225199412157219</t>
  </si>
  <si>
    <t>19941215</t>
  </si>
  <si>
    <t>15761636057</t>
  </si>
  <si>
    <t>2010年9月-2013年6月思南县塘头中学学生 2013年9月-2017年6月贵州大学学生 2017年8月-2018年4月中国五冶集团有限公司技术员 2018年5月-至今贵阳首钢房地产开发有限公司助理土建工程师</t>
  </si>
  <si>
    <t>520128374716</t>
  </si>
  <si>
    <t>03876</t>
  </si>
  <si>
    <t>曾晓林</t>
  </si>
  <si>
    <t>430521199509138732</t>
  </si>
  <si>
    <t>湖南省邵东县团山镇团群村红幸组9号</t>
  </si>
  <si>
    <t>1090903483@qq.com</t>
  </si>
  <si>
    <t>15761606770</t>
  </si>
  <si>
    <t>2010就读于怀化市第五中学 2014年考入贵州师范大学音乐学院，学习音乐表演专业 2018年7月毕业于贵州师范大学</t>
  </si>
  <si>
    <t>520128370817</t>
  </si>
  <si>
    <t>03877</t>
  </si>
  <si>
    <t>杨艳</t>
  </si>
  <si>
    <t>522129198906054047</t>
  </si>
  <si>
    <t>19890605</t>
  </si>
  <si>
    <t>274467331@qq.com</t>
  </si>
  <si>
    <t>15285112162</t>
  </si>
  <si>
    <t>2006年9月至2009年7月毕业于贵州省余庆县敖溪中学 2009年9月至2013年7月毕业于贵阳学院 2013年9月至2016年7月就职于贵州省余庆县花山民族中学特岗美术教师</t>
  </si>
  <si>
    <t>520128374012</t>
  </si>
  <si>
    <t>03878</t>
  </si>
  <si>
    <t>李佑祥</t>
  </si>
  <si>
    <t>520112199312151419</t>
  </si>
  <si>
    <t>二级建造师（市政专业）</t>
  </si>
  <si>
    <t>841702606@qq.com</t>
  </si>
  <si>
    <t>18302637187</t>
  </si>
  <si>
    <t>2017年在贵州师范大学毕业后在中交远洲交通科技集团设计研究院工作5个月，由于家庭原因辞职到现在没有工作。</t>
  </si>
  <si>
    <t>2009年7月－－2012年就读于贵阳市第三十七中学；2012年－－2015年就读于贵州交通职业技术学院建筑工程技术（交通土建方向）；2015年－－2017年就读于贵州师范大学土木工程专业（全日制专升本）</t>
  </si>
  <si>
    <t>520128375124</t>
  </si>
  <si>
    <t>03879</t>
  </si>
  <si>
    <t>沈菲</t>
  </si>
  <si>
    <t>520111199208282420</t>
  </si>
  <si>
    <t>市场营销（职教师资方向）</t>
  </si>
  <si>
    <t>贵州顺丰速运有限公司</t>
  </si>
  <si>
    <t>20150903</t>
  </si>
  <si>
    <t>1406482219@qq.com</t>
  </si>
  <si>
    <t>18798737597</t>
  </si>
  <si>
    <t>200809-201106贵阳市清华中学 201109-201507贵州大学 201606至今贵州顺丰速运有限公司</t>
  </si>
  <si>
    <t>520128375109</t>
  </si>
  <si>
    <t>03880</t>
  </si>
  <si>
    <t>522323198708104421</t>
  </si>
  <si>
    <t>19870810</t>
  </si>
  <si>
    <t>贵州省骨科医院</t>
  </si>
  <si>
    <t>20120212</t>
  </si>
  <si>
    <t>护士资格证</t>
  </si>
  <si>
    <t>18275362703</t>
  </si>
  <si>
    <t>2004年09月-2007年07月就读于贵州省普安县青山民族中学 2007年11月-2010年07月就读于黔西南民族职业技术学院 2012年03月-2015年01月就读于贵阳医学院 2012年02月至今就职于贵州省骨科医院关节科从事护理工作</t>
  </si>
  <si>
    <t>520128371030</t>
  </si>
  <si>
    <t>03882</t>
  </si>
  <si>
    <t>王秀苹</t>
  </si>
  <si>
    <t>410782199111040727</t>
  </si>
  <si>
    <t>河南省辉县市</t>
  </si>
  <si>
    <t>18300862312</t>
  </si>
  <si>
    <t>2007.09—2010.06河南省辉县市第一高级中学文科综合 2010.09—2014.07安阳工学院英语 2015.09—2018.07贵州大学思想政治教育</t>
  </si>
  <si>
    <t>520128371114</t>
  </si>
  <si>
    <t>03885</t>
  </si>
  <si>
    <t>石显廷</t>
  </si>
  <si>
    <t>毛南族</t>
  </si>
  <si>
    <t>52272719910606302X</t>
  </si>
  <si>
    <t>贵州省铜仁市德江县第一中学</t>
  </si>
  <si>
    <t>20130824</t>
  </si>
  <si>
    <t>1433288656@qq.com</t>
  </si>
  <si>
    <t>15885181930</t>
  </si>
  <si>
    <t>2005年9月-2009年7月，贵州省平塘县平塘民族中学 2009年9月-2013年7月，贵州大学 2013年8月至今在贵州省铜仁市德江县第一中学</t>
  </si>
  <si>
    <t>520128376713</t>
  </si>
  <si>
    <t>03886</t>
  </si>
  <si>
    <t>周羽</t>
  </si>
  <si>
    <t>520103198902034422</t>
  </si>
  <si>
    <t>初级会计师证</t>
  </si>
  <si>
    <t>244519405@qq.com</t>
  </si>
  <si>
    <t>13984366040</t>
  </si>
  <si>
    <t>200509-200706贵州师范大学附属中学高中200809-201206济南大学金融系201205-201307贵阳供电技术设计咨询公司内勤201407-201504新新贷（上海）金融信息服务有限公司风控专员201505-至今待业</t>
  </si>
  <si>
    <t>520128370424</t>
  </si>
  <si>
    <t>03887</t>
  </si>
  <si>
    <t>赵勇</t>
  </si>
  <si>
    <t>52240119891112867X</t>
  </si>
  <si>
    <t>贵州省第二测绘院</t>
  </si>
  <si>
    <t>1334460428@qq.com</t>
  </si>
  <si>
    <t>18798022067</t>
  </si>
  <si>
    <t>2007年9月-2010年7月，七星关区普宜中学 2010年9月-2014年7月，贵州师范大学 2014年7月至今，贵州省第二测绘院</t>
  </si>
  <si>
    <t>520128371014</t>
  </si>
  <si>
    <t>03888</t>
  </si>
  <si>
    <t>王尔斌</t>
  </si>
  <si>
    <t>500233199303016892</t>
  </si>
  <si>
    <t>集成电路设计与集成系统</t>
  </si>
  <si>
    <t>电子科技大学成都学院</t>
  </si>
  <si>
    <t>六盘水万达广场商业管理有限公司</t>
  </si>
  <si>
    <t>20160708</t>
  </si>
  <si>
    <t>870897501@qq.com</t>
  </si>
  <si>
    <t>18685891314</t>
  </si>
  <si>
    <t>2008年9月-2012年7月盘县第二中学；2012年9月-2016年7月电子科技大学成都学院；2016年7月-2017年7月中国人寿昆明分公司；2017年9月-2018年1月大理链旅房地产经纪有限公司；2018年7月六盘水万达广场商业管理有限公司</t>
  </si>
  <si>
    <t>520128375112</t>
  </si>
  <si>
    <t>03891</t>
  </si>
  <si>
    <t>韩淑娟</t>
  </si>
  <si>
    <t>360281198610105545</t>
  </si>
  <si>
    <t>19861010</t>
  </si>
  <si>
    <t>江西省乐平市众埠镇</t>
  </si>
  <si>
    <t>课程与教学论（思想政治教育方向）</t>
  </si>
  <si>
    <t>贵阳孔学堂文化传播中心</t>
  </si>
  <si>
    <t>598276108@qq.com</t>
  </si>
  <si>
    <t>13638509360</t>
  </si>
  <si>
    <t>2001.09-2004.07江西乐平市第三中学 2004.09-2008.07井冈山大学本科 2009.09-2011.07江西特岗教师 2011.09-2014.07贵州师范大学硕士 2014.10-2017.10广西中共靖西市委党校 2017.10至今贵阳孔学堂</t>
  </si>
  <si>
    <t>520128371225</t>
  </si>
  <si>
    <t>03892</t>
  </si>
  <si>
    <t>李霜</t>
  </si>
  <si>
    <t>522401199112040027</t>
  </si>
  <si>
    <t>贵州.贵阳</t>
  </si>
  <si>
    <t>旅游管理HND</t>
  </si>
  <si>
    <t>634267990@qq.com</t>
  </si>
  <si>
    <t>15902681399</t>
  </si>
  <si>
    <t>2008-2011威宁县民族中学 2011-2015贵州师范大学 2015.05-2016.08南方航空公司 2016.09-2017.05修文信用联社 2017.06-2018.03重庆银行</t>
  </si>
  <si>
    <t>520128377105</t>
  </si>
  <si>
    <t>03893</t>
  </si>
  <si>
    <t>陈克伟</t>
  </si>
  <si>
    <t>522101199103104635</t>
  </si>
  <si>
    <t>19910310</t>
  </si>
  <si>
    <t>辽宁科技学院</t>
  </si>
  <si>
    <t>贵州长征电气</t>
  </si>
  <si>
    <t>461218635@qq.com</t>
  </si>
  <si>
    <t>15085479726</t>
  </si>
  <si>
    <t>1、2005年9月－－-2010年6月遵义市第二中学 2、2014年11月－－-2015年7月贵州一树药业 3、2016年2月－－－－2018年3月遵义市红花岗区深溪镇政府 4、2018年5月－－-至今贵州长征电气</t>
  </si>
  <si>
    <t>520128374518</t>
  </si>
  <si>
    <t>03894</t>
  </si>
  <si>
    <t>吴丹</t>
  </si>
  <si>
    <t>522422199304240025</t>
  </si>
  <si>
    <t>19930424</t>
  </si>
  <si>
    <t>贵州毕节大方</t>
  </si>
  <si>
    <t>交通银行贵州省分行</t>
  </si>
  <si>
    <t>271565219@qq.com</t>
  </si>
  <si>
    <t>18198626001</t>
  </si>
  <si>
    <t>2008年-2011年，就读于贵州省毕节市大方县第一中学； 2011年-2015年，就读于贵州大学； 2015年至今，就职于交通银行贵州省分行。</t>
  </si>
  <si>
    <t>520128376907</t>
  </si>
  <si>
    <t>03896</t>
  </si>
  <si>
    <t>吴全明</t>
  </si>
  <si>
    <t>522631199312155135</t>
  </si>
  <si>
    <t>18886076071</t>
  </si>
  <si>
    <t>2010.09-2014.07黎平第一民族中学 2014.09-2018.07贵州师范大学</t>
  </si>
  <si>
    <t>520128370921</t>
  </si>
  <si>
    <t>03903</t>
  </si>
  <si>
    <t>陈涛</t>
  </si>
  <si>
    <t>522132198901152818</t>
  </si>
  <si>
    <t>19890115</t>
  </si>
  <si>
    <t>1549697893@qq.com</t>
  </si>
  <si>
    <t>18798012713</t>
  </si>
  <si>
    <t>就业期间主要从事运营管理、人才培养等方面的工作。</t>
  </si>
  <si>
    <t>2006.9-2009.7，贵阳市第二十五中学 2009.9-2010.7，清镇一中 2010.9-1014.7，贵州大学 2014.7-2018.5，苏宁易购</t>
  </si>
  <si>
    <t>520128372919</t>
  </si>
  <si>
    <t>03906</t>
  </si>
  <si>
    <t>王彬</t>
  </si>
  <si>
    <t>522425198801103034</t>
  </si>
  <si>
    <t>织金县猫场镇川硐希望小学</t>
  </si>
  <si>
    <t>20120412</t>
  </si>
  <si>
    <t>教师资格证、普通话等级证书</t>
  </si>
  <si>
    <t>18786490452</t>
  </si>
  <si>
    <t>符合招聘要求</t>
  </si>
  <si>
    <t>2005年至2008年就读于织金县第一中学 2008年至2011年就读于贵州师范学院全日制专科初等教育专业 2009年至2013年就读于贵州师范学院自考本科教育学专业 2012年4月参加工作至今</t>
  </si>
  <si>
    <t>520128371615</t>
  </si>
  <si>
    <t>03907</t>
  </si>
  <si>
    <t>杨正光</t>
  </si>
  <si>
    <t>522528198707104852</t>
  </si>
  <si>
    <t>19870710</t>
  </si>
  <si>
    <t>贵州省关岭县</t>
  </si>
  <si>
    <t>黄果树风景名胜区白水镇中学</t>
  </si>
  <si>
    <t>771275412@qq.com</t>
  </si>
  <si>
    <t>15121337750</t>
  </si>
  <si>
    <t>2008年9月——2011年7月就读于关岭民族高级中学； 2011年9月——2015年7月就读于凯里学院； 2015年8月至今在黄果树风景名胜区白水镇中学任教</t>
  </si>
  <si>
    <t>520128377016</t>
  </si>
  <si>
    <t>03911</t>
  </si>
  <si>
    <t>陆云</t>
  </si>
  <si>
    <t>520111199201100049</t>
  </si>
  <si>
    <t>19920110</t>
  </si>
  <si>
    <t>贵阳市花溪区不动产登记站</t>
  </si>
  <si>
    <t>中国室内装饰行业从业资格证书、助理平面设计师资格证</t>
  </si>
  <si>
    <t>549864326@qq.com</t>
  </si>
  <si>
    <t>15285525406</t>
  </si>
  <si>
    <t>2007年9月-2010年7月，贵州省贵阳市民族中学；2010年9月-2014年7月，云南师范大学商学院；2015年8月-2016年8月，贵阳市花溪区明珠社区服务中心；2016年9月至今，贵阳市花溪区不动产登记站</t>
  </si>
  <si>
    <t>520128374516</t>
  </si>
  <si>
    <t>03912</t>
  </si>
  <si>
    <t>朱能毅</t>
  </si>
  <si>
    <t>520201199407160031</t>
  </si>
  <si>
    <t>19940716</t>
  </si>
  <si>
    <t>15685636520</t>
  </si>
  <si>
    <t>2009.09-2012.06高中就读于六盘水市第四中学 2012.09-2016.07大学就读于重庆大学城市科技学院 2017.02至今见习六盘水市审计局</t>
  </si>
  <si>
    <t>520128376528</t>
  </si>
  <si>
    <t>03914</t>
  </si>
  <si>
    <t>李茜</t>
  </si>
  <si>
    <t>420923198802090043</t>
  </si>
  <si>
    <t>19880209</t>
  </si>
  <si>
    <t>湖北</t>
  </si>
  <si>
    <t>20090501</t>
  </si>
  <si>
    <t>13595154685</t>
  </si>
  <si>
    <t>200209-200506湖北省云梦县第一中学200509-200906武汉科技大学电子技术系201002-201104东南融通任测试工程师201106-201206蓝韵集团任测试工程师201207-201407欧唯特任QA；201408-201510皓都信息任测试工程师</t>
  </si>
  <si>
    <t>520128375917</t>
  </si>
  <si>
    <t>03916</t>
  </si>
  <si>
    <t>殷昆</t>
  </si>
  <si>
    <t>520102198412204015</t>
  </si>
  <si>
    <t>19841220</t>
  </si>
  <si>
    <t>贵州省都匀监狱</t>
  </si>
  <si>
    <t>18285433611</t>
  </si>
  <si>
    <t>2000年9月至2003年7月在贵阳市第十四中学学习；2003年9月至2006年7月在贵州师范大学大专学习；2006年7月至2008年7月参加贵州西部计划志愿者；2011年10月至今在都匀监狱工作，期间获本科学历。</t>
  </si>
  <si>
    <t>520128376926</t>
  </si>
  <si>
    <t>03919</t>
  </si>
  <si>
    <t>周梦诗</t>
  </si>
  <si>
    <t>522328199003150061</t>
  </si>
  <si>
    <t>泰语</t>
  </si>
  <si>
    <t>广东外语外贸大学</t>
  </si>
  <si>
    <t>18885064899</t>
  </si>
  <si>
    <t>2005.9-2008.6贵州省兴义市第八中学 2008.9-2012.6广东外语外贸大学 2012.8-2016.11招商银行贵阳分行 2016.12-2018.7中信银行贵阳分行</t>
  </si>
  <si>
    <t>520128378114</t>
  </si>
  <si>
    <t>03921</t>
  </si>
  <si>
    <t>马军</t>
  </si>
  <si>
    <t>52010319860214403X</t>
  </si>
  <si>
    <t>15285563696</t>
  </si>
  <si>
    <t>2002-2005贵阳九中 2005-2009华东交通大学本科 2009-2012贵州大学研究生 2012-2018贵阳铝镁设计院</t>
  </si>
  <si>
    <t>520128374304</t>
  </si>
  <si>
    <t>03924</t>
  </si>
  <si>
    <t>郭焕林</t>
  </si>
  <si>
    <t>522422199507033819</t>
  </si>
  <si>
    <t>19950703</t>
  </si>
  <si>
    <t>1156734789@qq.com</t>
  </si>
  <si>
    <t>15286029887</t>
  </si>
  <si>
    <t>2010年9月至2013年7月就读于贵阳民族中学 2013年9月至2017年7月就读于贵州理工学院</t>
  </si>
  <si>
    <t>520128376509</t>
  </si>
  <si>
    <t>03925</t>
  </si>
  <si>
    <t>李安</t>
  </si>
  <si>
    <t>522423199506064310</t>
  </si>
  <si>
    <t>19950606</t>
  </si>
  <si>
    <t>1139849818@qq.com</t>
  </si>
  <si>
    <t>18748735797</t>
  </si>
  <si>
    <t>2009年9月—2012年7月云志中学高中 2012年9月—2018年7月六盘水师范学院大学（其中2012年12月—2014年12月服兵役）</t>
  </si>
  <si>
    <t>520128372216</t>
  </si>
  <si>
    <t>03927</t>
  </si>
  <si>
    <t>袁丹青</t>
  </si>
  <si>
    <t>522230199111040026</t>
  </si>
  <si>
    <t>佛山</t>
  </si>
  <si>
    <t>309929921@qq.com</t>
  </si>
  <si>
    <t>18818714976</t>
  </si>
  <si>
    <t>2007/09-2010/06贵州省铜仁一中。2010/09-2014/06中国农业大学。2014/07-2016/01北京市土清景观规划设计有限公司。2016/04-2017/05广州山水比德景观设计有限公司。2017/06-2018/02广州怡境景观设计有限公司。</t>
  </si>
  <si>
    <t>520128371211</t>
  </si>
  <si>
    <t>03928</t>
  </si>
  <si>
    <t>邰晓萍</t>
  </si>
  <si>
    <t>522630199111080222</t>
  </si>
  <si>
    <t>19911108</t>
  </si>
  <si>
    <t>贵州省凯里市台江县</t>
  </si>
  <si>
    <t>469552498@qq.com</t>
  </si>
  <si>
    <t>1828610736417785923603</t>
  </si>
  <si>
    <t>大学期间主修美术基础、设计学三大构成、材料与施工工艺、室内设计学、园林景观学等专业知识。已获得艺术设计学士学位，已通过国家普通话二乙级考试、国家高级教师资格证考试。</t>
  </si>
  <si>
    <t>2006/08—2011/07台江民族中学高中 2011/08—2015/07贵州师范大学求是学院本科 2015/07—2016/02贵州典硕高端设计事务所助理设计师 2016/04—2017/12贵州易景创艺景观设计有限公司设计师</t>
  </si>
  <si>
    <t>520128370930</t>
  </si>
  <si>
    <t>03931</t>
  </si>
  <si>
    <t>马盛斌</t>
  </si>
  <si>
    <t>520103198903165213</t>
  </si>
  <si>
    <t>19890316</t>
  </si>
  <si>
    <t>大成方略纳税人俱乐部股份有限公司贵州分公司</t>
  </si>
  <si>
    <t>18198280616</t>
  </si>
  <si>
    <t>幽默、刚直率真、活泼开朗，性情温顺随和，热情大方对人生的看法富含哲学性，希望能将自身所散发的火热生命力及快感，感染到别人，所以人缘通常都很好。外向、健谈、喜欢新的经验与尝试。</t>
  </si>
  <si>
    <t>2004至2007就读贵阳市第二中学，2007至2011就读贵州大学科技学院，201306至201401在新加坡cocotree公司从事国际交换实习生201407至201711在华通君越汽车贸易服务有限公司从事整车会计</t>
  </si>
  <si>
    <t>520128371201</t>
  </si>
  <si>
    <t>03934</t>
  </si>
  <si>
    <t>余晓云</t>
  </si>
  <si>
    <t>522422198801012643</t>
  </si>
  <si>
    <t>19880101</t>
  </si>
  <si>
    <t>大方二中</t>
  </si>
  <si>
    <t>20100828</t>
  </si>
  <si>
    <t>高级音乐教师</t>
  </si>
  <si>
    <t>752704543@qq.com</t>
  </si>
  <si>
    <t>18984122221</t>
  </si>
  <si>
    <t>2002年9月至2006年7月就读于大方县响水中学高中部 2006年9月至2010年7月就读于遵义师范学院音乐学专业 2010年8月至2013年7月任教于大方县理化初级中学 2013年8月至今任教于大方县第二中学</t>
  </si>
  <si>
    <t>520128371627</t>
  </si>
  <si>
    <t>03936</t>
  </si>
  <si>
    <t>522425198802280024</t>
  </si>
  <si>
    <t>贵州省毕节市织金县</t>
  </si>
  <si>
    <t>贵州省织金县三甲街道办事处</t>
  </si>
  <si>
    <t>20130401</t>
  </si>
  <si>
    <t>15117566701</t>
  </si>
  <si>
    <t>2003.09－－2007.07贵州省织金县第一中学 2007.09－－2010.07贵州师范大学 2013.04－－2013.09贵州省织金县普翁乡人民政府 2013.09－－至今贵州省织金县三甲街道办事处</t>
  </si>
  <si>
    <t>520128376614</t>
  </si>
  <si>
    <t>03940</t>
  </si>
  <si>
    <t>封清</t>
  </si>
  <si>
    <t>52020219840214443X</t>
  </si>
  <si>
    <t>19840214</t>
  </si>
  <si>
    <t>资源环境与城乡管理规划</t>
  </si>
  <si>
    <t>15885073621</t>
  </si>
  <si>
    <t>1999年9月-2002年7月，盘江煤电集团高级中学；2002年9月-2006年6月，长沙理工大学；2010年9月-2014年6月，贵州大学环境工程硕士。2006年7月一2014年11月，贵州省第三测绘院；2017年9月至今，贵州城市职业学院</t>
  </si>
  <si>
    <t>520128378128</t>
  </si>
  <si>
    <t>03943</t>
  </si>
  <si>
    <t>杨文娟</t>
  </si>
  <si>
    <t>610427198309283048</t>
  </si>
  <si>
    <t>19830928</t>
  </si>
  <si>
    <t>北京</t>
  </si>
  <si>
    <t>贵州力创科技发展有限公司</t>
  </si>
  <si>
    <t>20070710</t>
  </si>
  <si>
    <t>13639149012</t>
  </si>
  <si>
    <t>2000-09/2003-06高中 2003-09/2007-06西北大学通信工程学士 2014-09/2017-07贵州大学工商管理硕士 2007-07/至今任威讯公司系统管理员、任贵州广思项目经理、任贵州力创售前工程师</t>
  </si>
  <si>
    <t>520128370501</t>
  </si>
  <si>
    <t>03944</t>
  </si>
  <si>
    <t>刘洋洋</t>
  </si>
  <si>
    <t>52250119911005288X</t>
  </si>
  <si>
    <t>19911005</t>
  </si>
  <si>
    <t>2503790096@qq.com</t>
  </si>
  <si>
    <t>18798685465</t>
  </si>
  <si>
    <t>2008.09-2010.7就读于安顺市第二高级中学 2011.09-2015.07就读于遵义师范学院 2015.09-2018.07就读于贵州师范大学</t>
  </si>
  <si>
    <t>520128370113</t>
  </si>
  <si>
    <t>03945</t>
  </si>
  <si>
    <t>吴晓晔</t>
  </si>
  <si>
    <t>522226199310113625</t>
  </si>
  <si>
    <t>19931011</t>
  </si>
  <si>
    <t>20150721</t>
  </si>
  <si>
    <t>627829655@qq.com</t>
  </si>
  <si>
    <t>18285114413</t>
  </si>
  <si>
    <t>2008.9-2011.6：印江民族中学 2011.9-2015.7：贵州大学 2015.7-2018.4：贵州燃气集团股份有限公司</t>
  </si>
  <si>
    <t>520128377713</t>
  </si>
  <si>
    <t>03948</t>
  </si>
  <si>
    <t>杨小炼</t>
  </si>
  <si>
    <t>522122199205036030</t>
  </si>
  <si>
    <t>19920503</t>
  </si>
  <si>
    <t>2015.070</t>
  </si>
  <si>
    <t>978306079@qq.com</t>
  </si>
  <si>
    <t>18285149720</t>
  </si>
  <si>
    <t>2008年-2011年毕业于贵阳市第十七中学。 2011年-2015年毕业于贵州大学没得学院。 2015年至今就职于中建四局第五建筑有限公司。</t>
  </si>
  <si>
    <t>520128371327</t>
  </si>
  <si>
    <t>03949</t>
  </si>
  <si>
    <t>520121199103053448</t>
  </si>
  <si>
    <t>19910305</t>
  </si>
  <si>
    <t>贵州省安顺市西西秀区农业发展投资（集团）有限责任公司</t>
  </si>
  <si>
    <t>869612201@qq.com</t>
  </si>
  <si>
    <t>13765200904</t>
  </si>
  <si>
    <t>2009年9月至2012年6月景阳中学学生 2012年9月至2016年7月遵义师范学院学生 2016年7月至2017年3月贵州省安顺市西秀区东关办事处党政办2017月3月至今贵州省安顺市西秀区农业发展投资（集团）有限责任公司</t>
  </si>
  <si>
    <t>520128371203</t>
  </si>
  <si>
    <t>03951</t>
  </si>
  <si>
    <t>许兰</t>
  </si>
  <si>
    <t>522130199102226421</t>
  </si>
  <si>
    <t>17785200020</t>
  </si>
  <si>
    <t>2009年9月_2010年6月遵义南白中学 2010年9月_2014年7月中南林业科技大学 2014年7月_2014年8月仁怀市广播电视台 2014年9月_2017年3月杭州世言教育培训学校 2017年10月_至今中国民生银行贵阳分行</t>
  </si>
  <si>
    <t>520128372111</t>
  </si>
  <si>
    <t>03952</t>
  </si>
  <si>
    <t>陈黔</t>
  </si>
  <si>
    <t>522425198407050018</t>
  </si>
  <si>
    <t>19840705</t>
  </si>
  <si>
    <t>贵州省织金县人力资源和社会保障局</t>
  </si>
  <si>
    <t>13508578234</t>
  </si>
  <si>
    <t>1999.09－－2002.07贵州省织金县第一中学 2002.09－－2006.07贵州大学 2011.11－－至今贵州省织金县人力资源和社会保障局</t>
  </si>
  <si>
    <t>520128377710</t>
  </si>
  <si>
    <t>03954</t>
  </si>
  <si>
    <t>吴昊</t>
  </si>
  <si>
    <t>522401199209260026</t>
  </si>
  <si>
    <t>19920926</t>
  </si>
  <si>
    <t>18708579866</t>
  </si>
  <si>
    <t>2008.9—2011.6贵阳一中 2011.9—2015.6中南林业科技大学行政管理 2015.7—2016.8当代贵州期刊传媒集团编辑/文案策划/行政综合 2016.9—2018.5今时传媒新媒体编辑/运营/策划</t>
  </si>
  <si>
    <t>520128371613</t>
  </si>
  <si>
    <t>03955</t>
  </si>
  <si>
    <t>饶超</t>
  </si>
  <si>
    <t>522422198807050077</t>
  </si>
  <si>
    <t>中共毕节市委党校（毕节市行政学院）</t>
  </si>
  <si>
    <t>20080101</t>
  </si>
  <si>
    <t>15085725295</t>
  </si>
  <si>
    <t>正式编制，事业参公。</t>
  </si>
  <si>
    <t>2008.01—2015.03贵州省大方县水利局、城市综合执法大队、机关事务管理局科员；2015.03—2016.02贵州省大方县六龙镇人民政府副镇长；2016.02—贵州省毕节市中共毕节市委党校行政处（保卫处）后勤安保科科长；</t>
  </si>
  <si>
    <t>520128371716</t>
  </si>
  <si>
    <t>03956</t>
  </si>
  <si>
    <t>罗家熙</t>
  </si>
  <si>
    <t>520103198909041633</t>
  </si>
  <si>
    <t>198909</t>
  </si>
  <si>
    <t>无（辞职）</t>
  </si>
  <si>
    <t>376766957@qq.com</t>
  </si>
  <si>
    <t>13639085137</t>
  </si>
  <si>
    <t>2005.09-2008.06贵阳二中 2009.9-2013.07贵州大学 2013.7-2017.02贵阳电力设计院有限公司 2017.04-2017.11贵州江源电力建设有限公司</t>
  </si>
  <si>
    <t>520128376525</t>
  </si>
  <si>
    <t>03960</t>
  </si>
  <si>
    <t>尤本兵</t>
  </si>
  <si>
    <t>520201198907214812</t>
  </si>
  <si>
    <t>18798011413</t>
  </si>
  <si>
    <t>2006年9月－－2010年6月六盘水市第三中学学习 2010年9月－－2014年6月贵州大学学习 2014年7月－－2018年3月中国联通六盘水市分公司工作</t>
  </si>
  <si>
    <t>520128372208</t>
  </si>
  <si>
    <t>03965</t>
  </si>
  <si>
    <t>米艳</t>
  </si>
  <si>
    <t>522229198709152428</t>
  </si>
  <si>
    <t>19870915</t>
  </si>
  <si>
    <t>贵州华夏建发建设有限公司</t>
  </si>
  <si>
    <t>20111008</t>
  </si>
  <si>
    <t>340625503@qq.com</t>
  </si>
  <si>
    <t>13885005031</t>
  </si>
  <si>
    <t>2007-2011年大学就读于贵州大学明德学院 2011.10-2017.6就职于都邦财产保险股份有限公司贵州分公司 2017.7-2018.5就职于太平财产保险有限公司贵州分公司 2018.6-至今就职于贵州华夏建发建设有限公司</t>
  </si>
  <si>
    <t>520128374320</t>
  </si>
  <si>
    <t>03966</t>
  </si>
  <si>
    <t>杨柱</t>
  </si>
  <si>
    <t>520202199104118211</t>
  </si>
  <si>
    <t>贵州省盘县旧营乡罗家田村2组</t>
  </si>
  <si>
    <t>1094667557@qq.com</t>
  </si>
  <si>
    <t>18786011900</t>
  </si>
  <si>
    <t>2008年9-2011年7月盘州市第二中学 2011年9-2012年7月六盘水市第四中学 2012年9月-2016年7月贵阳学院 2016年7月-2018年7月贵州太和环境科技有限公司</t>
  </si>
  <si>
    <t>520128374108</t>
  </si>
  <si>
    <t>03969</t>
  </si>
  <si>
    <t>吴必辉</t>
  </si>
  <si>
    <t>522630199404160330</t>
  </si>
  <si>
    <t>19940416</t>
  </si>
  <si>
    <t>贵州省台江县施洞镇塘龙村</t>
  </si>
  <si>
    <t>15185595891</t>
  </si>
  <si>
    <t>2010年9月至2013年7月就读于贵州省黔东南州振华民族中学； 2013年9月至2017年7月就读于陕西省西京学院； 2017年7月至今待业。</t>
  </si>
  <si>
    <t>520128372002</t>
  </si>
  <si>
    <t>03973</t>
  </si>
  <si>
    <t>张鹏翔</t>
  </si>
  <si>
    <t>520113199302280416</t>
  </si>
  <si>
    <t>18275251637</t>
  </si>
  <si>
    <t>2008年09月-2011年06月贵阳市白云区第二中学；2011年09月-2012年06月贵阳市白云区兴农中学；2012年09月-2016年06月四川大学锦江学院；2016年08月-2018年05月贵阳综合保税区</t>
  </si>
  <si>
    <t>520128372108</t>
  </si>
  <si>
    <t>03978</t>
  </si>
  <si>
    <t>赵国军</t>
  </si>
  <si>
    <t>52240119891026627X</t>
  </si>
  <si>
    <t>19891026</t>
  </si>
  <si>
    <t>中国水利水电第八工程局有限公司</t>
  </si>
  <si>
    <t>助理工程师证</t>
  </si>
  <si>
    <t>294513680@qq.com</t>
  </si>
  <si>
    <t>18798005389</t>
  </si>
  <si>
    <t>1、熟悉现场建筑施工及装配式安装； 2、熟练广联达算量、计价等知识； 3、有一定的项目管理经验。</t>
  </si>
  <si>
    <t>2010年6月毕业于毕节第一中学； 2010年09月—2014年07月毕业于贵州大学。</t>
  </si>
  <si>
    <t>520128378102</t>
  </si>
  <si>
    <t>03982</t>
  </si>
  <si>
    <t>陈竹</t>
  </si>
  <si>
    <t>522224199210174428</t>
  </si>
  <si>
    <t>19921017</t>
  </si>
  <si>
    <t>贵州正业工程技术投资有限公司</t>
  </si>
  <si>
    <t>772520258qq@.com</t>
  </si>
  <si>
    <t>15285048413</t>
  </si>
  <si>
    <t>2011年至2015年6月就读于海口经济学院；2015年5月至2016年4月就职于深圳市佰仟金融服务有限公司（武汉分公司）管理员；2016年到至今就职于贵州正业工程技术投资有限公司，现任职于党政管理部副主任岗位。</t>
  </si>
  <si>
    <t>520128371322</t>
  </si>
  <si>
    <t>03986</t>
  </si>
  <si>
    <t>刘凯</t>
  </si>
  <si>
    <t>522227199109170018</t>
  </si>
  <si>
    <t>19910917</t>
  </si>
  <si>
    <t>天津大学仁爱学院</t>
  </si>
  <si>
    <t>贵阳市观山湖区碧海社区服务中心</t>
  </si>
  <si>
    <t>18586802866</t>
  </si>
  <si>
    <t>2007.09-2010.06贵阳市第一中学 2010.09-2014.07天津大学仁爱学院 2014.07-2014.10贵阳万丽酒店 2015.05至今贵阳市观山湖区碧海社区服务中心</t>
  </si>
  <si>
    <t>520128373817</t>
  </si>
  <si>
    <t>03988</t>
  </si>
  <si>
    <t>王欣蓉</t>
  </si>
  <si>
    <t>522601199110200024</t>
  </si>
  <si>
    <t>凯里市福运种植园</t>
  </si>
  <si>
    <t>20150821</t>
  </si>
  <si>
    <t>15329755816</t>
  </si>
  <si>
    <t>2007.06-2011.06年凯里一中2011.09-2015.06中南林业科技大学2015.08-2015.12凯里市直机关工委（见习）2016.01至今凯里福运种植园</t>
  </si>
  <si>
    <t>520128371527</t>
  </si>
  <si>
    <t>03991</t>
  </si>
  <si>
    <t>张睿哲</t>
  </si>
  <si>
    <t>522426198711290020</t>
  </si>
  <si>
    <t>19871129</t>
  </si>
  <si>
    <t>贵州省纳雍县文昌街道办事处</t>
  </si>
  <si>
    <t>38933807@qq.com</t>
  </si>
  <si>
    <t>18485841129</t>
  </si>
  <si>
    <t>2004.7-2008.9就读于贵州省纳雍县第一中学 2009.3-2012.7就读于重庆广播电视大学 2015.1-2017.1就读于国家开放大学 2012.5-2018.7贵州省纳雍县文昌街道办事处工作</t>
  </si>
  <si>
    <t>520128374101</t>
  </si>
  <si>
    <t>03993</t>
  </si>
  <si>
    <t>邓娟</t>
  </si>
  <si>
    <t>522422198807130026</t>
  </si>
  <si>
    <t>15285502120</t>
  </si>
  <si>
    <t>2006年9月-2009年7月就读于贵州省金沙县第二中学 2009年9月-2014年7月就读于贵州财经大学商务学院 2014年7月-2017年3月贵州优润源科技有限公司财务人员 2017年4月-2018年6月康惠中天北京科技有限公司会计</t>
  </si>
  <si>
    <t>520128377214</t>
  </si>
  <si>
    <t>04003</t>
  </si>
  <si>
    <t>邹明日</t>
  </si>
  <si>
    <t>36042119850908203X</t>
  </si>
  <si>
    <t>198509</t>
  </si>
  <si>
    <t>江西省九江市</t>
  </si>
  <si>
    <t>中共贵州省委党校</t>
  </si>
  <si>
    <t>贵州振华群英电器有限公司（国营第八九一厂）</t>
  </si>
  <si>
    <t>20070813</t>
  </si>
  <si>
    <t>13985442643</t>
  </si>
  <si>
    <t>1.2000年至2003年，九江私立陶渊明中学； 2.2003年至2007年，贵州大学； 3.2015年至2018年，中共贵州省委党校； 4.2007年至今，在贵州振华群英电器有限公司（国营第八九一厂）。</t>
  </si>
  <si>
    <t>520128375515</t>
  </si>
  <si>
    <t>04006</t>
  </si>
  <si>
    <t>杨贵菊</t>
  </si>
  <si>
    <t>522401199409150446</t>
  </si>
  <si>
    <t>19940915</t>
  </si>
  <si>
    <t>贵州省毕节市双狮路151号</t>
  </si>
  <si>
    <t>20170625</t>
  </si>
  <si>
    <t>1919925770@qq.com</t>
  </si>
  <si>
    <t>15761635652</t>
  </si>
  <si>
    <t>2010.09-2013.06就读于毕节市第一中学 2013.09-2017.06就读于贵州大学</t>
  </si>
  <si>
    <t>520128375215</t>
  </si>
  <si>
    <t>04008</t>
  </si>
  <si>
    <t>周敏</t>
  </si>
  <si>
    <t>430522198902012863</t>
  </si>
  <si>
    <t>19890201</t>
  </si>
  <si>
    <t>湖南邵阳</t>
  </si>
  <si>
    <t>辽宁大学</t>
  </si>
  <si>
    <t>贵州省惠水县委办公室</t>
  </si>
  <si>
    <t>13595483475</t>
  </si>
  <si>
    <t>2004.08-2008.07贵州省龙里中学 2008.09-2012.07辽宁大学药学院制药工程专业学生 2012.09-2017.03贵州省惠水县羡塘镇人民政府工作人员 2017.03-贵州省惠水县委政研室副主任、改革办专职副主任</t>
  </si>
  <si>
    <t>520128371528</t>
  </si>
  <si>
    <t>04009</t>
  </si>
  <si>
    <t>吴灵湖</t>
  </si>
  <si>
    <t>522624199005093612</t>
  </si>
  <si>
    <t>西北师范大学</t>
  </si>
  <si>
    <t>18085537318</t>
  </si>
  <si>
    <t>2005年8月-2008年6月就读于黔东南州民族高级中学 2008年8月-2009年6月复读一年 2009年8月-2013年6月就读于西北师范大学 2013年12月-2016年2月就职于华图教育凯里分公司 2016年3月-至今待业</t>
  </si>
  <si>
    <t>520128377728</t>
  </si>
  <si>
    <t>04011</t>
  </si>
  <si>
    <t>罗曼</t>
  </si>
  <si>
    <t>522130199111012425</t>
  </si>
  <si>
    <t>19911101</t>
  </si>
  <si>
    <t>湖北经济学院</t>
  </si>
  <si>
    <t>华夏银行贵阳分行</t>
  </si>
  <si>
    <t>305527486@qq.com</t>
  </si>
  <si>
    <t>13125003149</t>
  </si>
  <si>
    <t>200709-201106仁怀市第一中学理科 201109-201506湖北经济学院会计学 201507-201510华夏银行宜昌分行营业部柜员 201605-至今华夏银行贵阳分行营业部柜员</t>
  </si>
  <si>
    <t>520128373228</t>
  </si>
  <si>
    <t>04012</t>
  </si>
  <si>
    <t>班西西</t>
  </si>
  <si>
    <t>522425199001299360</t>
  </si>
  <si>
    <t>贵州省贵阳市观山湖区金华镇敖凡冲煤矿</t>
  </si>
  <si>
    <t>1391109444@qq.com</t>
  </si>
  <si>
    <t>18985404889</t>
  </si>
  <si>
    <t>2006年09月——2009年06月贵阳市民族中学； 2010年09月——2014年06月浙江财经大学； 2014年06月——2016年06月贵州津禾农业科技有限公司； 2016年06月——2018年01月青岩领航教育员工。</t>
  </si>
  <si>
    <t>520128370407</t>
  </si>
  <si>
    <t>04014</t>
  </si>
  <si>
    <t>蒙国秀</t>
  </si>
  <si>
    <t>522701199203101223</t>
  </si>
  <si>
    <t>都匀市英伦数字科技有限责任公司</t>
  </si>
  <si>
    <t>会计从业资格证书、物流师从业资格证书</t>
  </si>
  <si>
    <t>2398154793@qq.com</t>
  </si>
  <si>
    <t>18798044823</t>
  </si>
  <si>
    <t>在校期间，取得了计算机一级证书、计算机二级证书、CET-4、普通话二级甲等、奖学金二等奖、奖学金一等奖、励志奖学金； 工作期间获得优秀员工奖。</t>
  </si>
  <si>
    <t>2008年9月-2010年7月都匀二中高中； 2010年9月-2014年7月贵州财经大学； 2014年8月-2016年2月都匀市英伦数字有任公司； 2016年4月-2017年4月杭州用安软件有限公司； 2017年5月至今都匀市英伦数字有限公司。</t>
  </si>
  <si>
    <t>520128374604</t>
  </si>
  <si>
    <t>04015</t>
  </si>
  <si>
    <t>魏茜</t>
  </si>
  <si>
    <t>520123198706191282</t>
  </si>
  <si>
    <t>19870619</t>
  </si>
  <si>
    <t>贵州恒益建筑装饰有限公司</t>
  </si>
  <si>
    <t>18508517173</t>
  </si>
  <si>
    <t>2003-2006在修文县一中就读高中 2008-2012在贵州大学明德学院就读本科 2014-2016在贵阳云岩富民村镇银行担任信贷客户经理 2016-2018在贵阳数控金融有限责任公司担任出纳</t>
  </si>
  <si>
    <t>520128372727</t>
  </si>
  <si>
    <t>04017</t>
  </si>
  <si>
    <t>李淼</t>
  </si>
  <si>
    <t>522428198804161044</t>
  </si>
  <si>
    <t>19880416</t>
  </si>
  <si>
    <t>贵阳市经开区长江路416号</t>
  </si>
  <si>
    <t>沈阳理工大学</t>
  </si>
  <si>
    <t>851144763@qq.com</t>
  </si>
  <si>
    <t>15285003852</t>
  </si>
  <si>
    <t>2005.9~2008.7：赫章县英才中学学生 2008.9~2012.7：沈阳理工大学学生 2012.8~2017.8：贵航股份华阳电器公司质量技术员包装设计师</t>
  </si>
  <si>
    <t>520128377718</t>
  </si>
  <si>
    <t>04018</t>
  </si>
  <si>
    <t>罗羲</t>
  </si>
  <si>
    <t>522122199009237417</t>
  </si>
  <si>
    <t>19900923</t>
  </si>
  <si>
    <t>765289756@qq.com</t>
  </si>
  <si>
    <t>15585069728</t>
  </si>
  <si>
    <t>符合招条件聘</t>
  </si>
  <si>
    <t>200609-201007桐梓二中 201009-201407北京科技大学天津学院 201409-201505北京盈信华业科技有限公司 201505-201605中石化华南销售公司 201605-201705贵州青旅 201705-至今待业</t>
  </si>
  <si>
    <t>520128374203</t>
  </si>
  <si>
    <t>04020</t>
  </si>
  <si>
    <t>殷黎妮</t>
  </si>
  <si>
    <t>520102199403131621</t>
  </si>
  <si>
    <t>19940313</t>
  </si>
  <si>
    <t>英语专业辅修日语</t>
  </si>
  <si>
    <t>中国银行</t>
  </si>
  <si>
    <t>CET6，TEM8口语，上海中口译笔译证书，信息工程，国际贸易单证</t>
  </si>
  <si>
    <t>18085022202</t>
  </si>
  <si>
    <t>本人在校期间顺利完成学业，并获得大学英语六级、专业英语四级、八级口语、上海中级口译笔译、全国信息技术应用培训教育工程、国际贸易单证、浙中大国际教育学院兼职翻译证书及古筝八级证书</t>
  </si>
  <si>
    <t>201607-至今中国银行 201209-201606浙江中医药大学本科英语专业，辅修日语 200909-201206贵阳市第九中学高中</t>
  </si>
  <si>
    <t>520128370711</t>
  </si>
  <si>
    <t>04032</t>
  </si>
  <si>
    <t>涂力菠</t>
  </si>
  <si>
    <t>522126199209010140</t>
  </si>
  <si>
    <t>19920901</t>
  </si>
  <si>
    <t>务川县洋溪中学</t>
  </si>
  <si>
    <t>18786746215</t>
  </si>
  <si>
    <t>2007.09－－2011.06务川中学 2011.09－－2012.06遵义南白一中 2012.09－－2016.07贵州师范大学 2016.07——至今务川洋溪中学任教</t>
  </si>
  <si>
    <t>520128372106</t>
  </si>
  <si>
    <t>04033</t>
  </si>
  <si>
    <t>周金金</t>
  </si>
  <si>
    <t>420922198909214927</t>
  </si>
  <si>
    <t>19890921</t>
  </si>
  <si>
    <t>会计从业资格证审计证</t>
  </si>
  <si>
    <t>631480602@qq.com</t>
  </si>
  <si>
    <t>17784990921</t>
  </si>
  <si>
    <t>2005-2008就读湖北大悟县第一中学 2008-2012就读湖北长江大学文理学院 2012-2015就职贵州亚泰学院会计学院教师 2015-2016就职中铁物资集团财务人员 2016-2018就职贵州工商职业学院会计学院教师</t>
  </si>
  <si>
    <t>520128370410</t>
  </si>
  <si>
    <t>04036</t>
  </si>
  <si>
    <t>潘文平</t>
  </si>
  <si>
    <t>522632199307195817</t>
  </si>
  <si>
    <t>贵州省榕江县兴华乡田懂村一组</t>
  </si>
  <si>
    <t>机械设计制造及其自动化（汽车服务工程方向）</t>
  </si>
  <si>
    <t>贵州通源集团</t>
  </si>
  <si>
    <t>汽车维修工三级（高级技工证）</t>
  </si>
  <si>
    <t>1369972322@qq.com</t>
  </si>
  <si>
    <t>15208517068</t>
  </si>
  <si>
    <t>2008年9月至2012年7月就读榕江县第一中学； 2012年9月至2016年7月就读贵州大学； 2015年7月至2016年7月贵州通源集团实习，售后机电技师一职； 2016年7月至今先后就职售后机电技师、前台服务顾问、保修专员。</t>
  </si>
  <si>
    <t>520128377625</t>
  </si>
  <si>
    <t>04039</t>
  </si>
  <si>
    <t>胡秋婷</t>
  </si>
  <si>
    <t>522401199208240023</t>
  </si>
  <si>
    <t>七星关广播电视台</t>
  </si>
  <si>
    <t>2015011</t>
  </si>
  <si>
    <t>13368573615@163.com</t>
  </si>
  <si>
    <t>13368573615</t>
  </si>
  <si>
    <t>2008年——2011年就读于毕节地区实验高中； 2011年——2015年就读于贵州工程应用技术学院广播电视新闻学专业； 2015年11月至今，就职于七星关广播电视台。</t>
  </si>
  <si>
    <t>520128377318</t>
  </si>
  <si>
    <t>04040</t>
  </si>
  <si>
    <t>任静娴</t>
  </si>
  <si>
    <t>520181198807230045</t>
  </si>
  <si>
    <t>巨人通力电梯有限公司贵州分公司</t>
  </si>
  <si>
    <t>13595150873</t>
  </si>
  <si>
    <t>2003-2006：贵阳民族中学 2006-2007：得芬补习学校 2007-2011：贵州民族学院人文科技学院 2011-2013：学大教育任职咨询师兼任辅导老师 2014-2018：巨人通力电梯有限公司贵州分公司任职人事行政助理</t>
  </si>
  <si>
    <t>520128376401</t>
  </si>
  <si>
    <t>04041</t>
  </si>
  <si>
    <t>彭曾</t>
  </si>
  <si>
    <t>522601198603110030</t>
  </si>
  <si>
    <t>19860311</t>
  </si>
  <si>
    <t>20091201</t>
  </si>
  <si>
    <t>13914191@qq.com</t>
  </si>
  <si>
    <t>17623326315</t>
  </si>
  <si>
    <t>2001年9月-2005年7月，贵州凯里第一中学； 2005年9月-2009年7月，重庆师范大学； 2009年12月-2013年12月，77283部队； 2013年12月-2017年12月，77251部队。</t>
  </si>
  <si>
    <t>520128375818</t>
  </si>
  <si>
    <t>04044</t>
  </si>
  <si>
    <t>周玳加</t>
  </si>
  <si>
    <t>52018119950615002X</t>
  </si>
  <si>
    <t>19950615</t>
  </si>
  <si>
    <t>贵州省贵阳市公安局云岩分局头桥派出所</t>
  </si>
  <si>
    <t>1504395087@qq.com</t>
  </si>
  <si>
    <t>18286114817</t>
  </si>
  <si>
    <t>2013年6月毕业于贵州省实验中学，在校期间任校学生会副主席，校园电视台台长一职。2017年7月毕业于贵州财经大学艺术学院音乐学专业，在校期间任艺术学院学生会宣传部部长、获优秀学生会干部、优秀毕业生等称号。</t>
  </si>
  <si>
    <t>520128372326</t>
  </si>
  <si>
    <t>04045</t>
  </si>
  <si>
    <t>徐嘉</t>
  </si>
  <si>
    <t>522401199001132025</t>
  </si>
  <si>
    <t>18685799825</t>
  </si>
  <si>
    <t>200809-201107毕节实验高中 201109-201507贵州大学 201507-201704中国邮政储蓄银行毕节市分行 201704-201806贵州尚礼天天商贸有限公司 201806至今待业</t>
  </si>
  <si>
    <t>520128377211</t>
  </si>
  <si>
    <t>04047</t>
  </si>
  <si>
    <t>张新甜</t>
  </si>
  <si>
    <t>52273119890819008X</t>
  </si>
  <si>
    <t>19890819</t>
  </si>
  <si>
    <t>贵州省惠水民族中学</t>
  </si>
  <si>
    <t>18984040059</t>
  </si>
  <si>
    <t>2004——2007就读于黔南州都匀一中； 2007——2008就读于贵州省惠水民族中学； 2008——2012就读于贵州民族大学美术学院艺术设计专业。 2013至今在贵州省惠水民族中学任教。</t>
  </si>
  <si>
    <t>520128377222</t>
  </si>
  <si>
    <t>04049</t>
  </si>
  <si>
    <t>王瑞雪</t>
  </si>
  <si>
    <t>522601199012287621</t>
  </si>
  <si>
    <t>会计从业资格证、计算机一级、CET-4</t>
  </si>
  <si>
    <t>410724219</t>
  </si>
  <si>
    <t>18485455245</t>
  </si>
  <si>
    <t>2006年9月-2010年6月就读于贵州省凯里市第一中学2010年9月-2014年6月就读于西南民族大学管理学院；2014年8月-2015年7月就职于南方电网公司剑河分公司；2015年11月-2018年5月就职于南明富民村镇银行。</t>
  </si>
  <si>
    <t>520128373708</t>
  </si>
  <si>
    <t>04051</t>
  </si>
  <si>
    <t>周若滢</t>
  </si>
  <si>
    <t>520102198809191240</t>
  </si>
  <si>
    <t>19880919</t>
  </si>
  <si>
    <t>对外经济贸易大学</t>
  </si>
  <si>
    <t>18285169861</t>
  </si>
  <si>
    <t>2004年9月—2007年7月，贵阳市第一中学（高中）；2007年9月—2011年7月，贵州财经大学（大学本科）；2014年9月—2018年7月，贵州黔商市西投资担保股份有限公司工作</t>
  </si>
  <si>
    <t>520128371929</t>
  </si>
  <si>
    <t>04053</t>
  </si>
  <si>
    <t>李劲松</t>
  </si>
  <si>
    <t>520103198907262811</t>
  </si>
  <si>
    <t>20111108</t>
  </si>
  <si>
    <t>332496297@qq.com</t>
  </si>
  <si>
    <t>18184116078</t>
  </si>
  <si>
    <t>2004.9-2007.6就读于贵州师范大学附属中学 2007.9-2011.6就读于贵州师范大学求是学院 2011.11-2013.6就职于贵阳市乌当区人口计划生育局 2013.8-2016.11就职于贵通服务思创信息技术分公司</t>
  </si>
  <si>
    <t>520128377326</t>
  </si>
  <si>
    <t>04056</t>
  </si>
  <si>
    <t>李鑫杰</t>
  </si>
  <si>
    <t>522228198612310016</t>
  </si>
  <si>
    <t>19861231</t>
  </si>
  <si>
    <t>交通土建工程</t>
  </si>
  <si>
    <t>18286174453</t>
  </si>
  <si>
    <t>2002.09-2006.06沿河民族中学 2006.09-2010.06河海大学学习 2010.07-2011.07南京兴伟建设有限公司 2011.09-2014.09南京英达热再生有限公司 2015.05-2016.05贵州省土地建整理中心</t>
  </si>
  <si>
    <t>520128374607</t>
  </si>
  <si>
    <t>04058</t>
  </si>
  <si>
    <t>王森磊</t>
  </si>
  <si>
    <t>520103198311200812</t>
  </si>
  <si>
    <t>19831120</t>
  </si>
  <si>
    <t>贵阳市公安局云岩分局（合同制）</t>
  </si>
  <si>
    <t>20060901</t>
  </si>
  <si>
    <t>231151763@qq.com</t>
  </si>
  <si>
    <t>13984139021</t>
  </si>
  <si>
    <t>1999-2002贵阳市第八中学 2002-2006贵州财经大学 2007-2013贵州移动通讯公司 2017-现在贵阳市公安局云岩分局指挥中心（合同制）</t>
  </si>
  <si>
    <t>520128374412</t>
  </si>
  <si>
    <t>04067</t>
  </si>
  <si>
    <t>蒋其红</t>
  </si>
  <si>
    <t>522424198306245223</t>
  </si>
  <si>
    <t>19830624</t>
  </si>
  <si>
    <t>金沙县鼓场街道初级中学</t>
  </si>
  <si>
    <t>18985886859</t>
  </si>
  <si>
    <t>2000.09——2003.07在金沙县逸夫中学读书。 2003.09——2007.07在黔南民族师范学院读书。 2007.09——今在金沙鼓场街道初级中学任教。</t>
  </si>
  <si>
    <t>520128377518</t>
  </si>
  <si>
    <t>04069</t>
  </si>
  <si>
    <t>安鹏</t>
  </si>
  <si>
    <t>52212519950401253X</t>
  </si>
  <si>
    <t>19950401</t>
  </si>
  <si>
    <t>1364308185@qq.com</t>
  </si>
  <si>
    <t>15185208314</t>
  </si>
  <si>
    <t>2010年9月-2013年7月道真中学 2013年9月-2014年7月道真中学 2014年9月-2018年7月贵州大学明德学院</t>
  </si>
  <si>
    <t>520128372320</t>
  </si>
  <si>
    <t>04070</t>
  </si>
  <si>
    <t>严露</t>
  </si>
  <si>
    <t>522226199204111220</t>
  </si>
  <si>
    <t>19920411</t>
  </si>
  <si>
    <t>贵州印江县</t>
  </si>
  <si>
    <t>广州大学</t>
  </si>
  <si>
    <t>15338561278</t>
  </si>
  <si>
    <t>2008年9月-2011年6月，在印江民族中学学习； 2011年9月-2015年6月，在广州大学学习； 2015年7月-2016年5月，在杭州蜜惠电子商务有限公司从事行政专员工作； 2016年12月-2018年4月，在石阡华夏学校当英语老师。</t>
  </si>
  <si>
    <t>520128372612</t>
  </si>
  <si>
    <t>04074</t>
  </si>
  <si>
    <t>翟培兵</t>
  </si>
  <si>
    <t>522121199107052233</t>
  </si>
  <si>
    <t>18798821495</t>
  </si>
  <si>
    <t>07年至11年遵义县第二中学；11年至15年贵州大学；15年7月至16年6月遵义海螺水泥采矿技术员；16年7月17年1月书语教育初中数学教师；17年2月至18年5月中建四局安装公司安全管理人员。</t>
  </si>
  <si>
    <t>520128376029</t>
  </si>
  <si>
    <t>04077</t>
  </si>
  <si>
    <t>武熠明</t>
  </si>
  <si>
    <t>522401199307275715</t>
  </si>
  <si>
    <t>信息工程</t>
  </si>
  <si>
    <t>苏州大学</t>
  </si>
  <si>
    <t>贵州航天电子科技有限公司</t>
  </si>
  <si>
    <t>20160303</t>
  </si>
  <si>
    <t>wuyiming727@163.com</t>
  </si>
  <si>
    <t>18286150617</t>
  </si>
  <si>
    <t>200809-201107毕节市兰苑中学学生 201109-201507苏州大学学生 201603-201805贵州航天电子科技有限公司设计师</t>
  </si>
  <si>
    <t>520128370709</t>
  </si>
  <si>
    <t>04078</t>
  </si>
  <si>
    <t>岑晓</t>
  </si>
  <si>
    <t>52011219880903001X</t>
  </si>
  <si>
    <t>19880903</t>
  </si>
  <si>
    <t>湖南省吉首大学</t>
  </si>
  <si>
    <t>贵州省安龙县豹子洞金矿</t>
  </si>
  <si>
    <t>476702664@qq.com</t>
  </si>
  <si>
    <t>13984173766</t>
  </si>
  <si>
    <t>200409-200706贵阳市乌当区乌当中学学生 200709-201106湖南省吉首大学环境工程专业学生 201107至今-201203贵州省安龙县豹子洞金矿工作人员</t>
  </si>
  <si>
    <t>520128375418</t>
  </si>
  <si>
    <t>04080</t>
  </si>
  <si>
    <t>张洁</t>
  </si>
  <si>
    <t>522631199007090064</t>
  </si>
  <si>
    <t>河南大学</t>
  </si>
  <si>
    <t>308396836@qq.com</t>
  </si>
  <si>
    <t>18984623079</t>
  </si>
  <si>
    <t>2005.09-2008.07凯里一中 2008.09-2012.06河南大学 2012.09-2014.01贵州黎平明华房地产公司会计 2014.09-2016.01贵州国美医药有限公司会计 2016.01-2017.04贵州绿原医药有限公司</t>
  </si>
  <si>
    <t>520128377202</t>
  </si>
  <si>
    <t>04083</t>
  </si>
  <si>
    <t>赵益莲</t>
  </si>
  <si>
    <t>522501199002050705</t>
  </si>
  <si>
    <t>安顺市西秀区人民法院</t>
  </si>
  <si>
    <t>18788652911</t>
  </si>
  <si>
    <t>就职于安顺市西秀区法院属于派遣制人员。</t>
  </si>
  <si>
    <t>2007年9月-2010年6就读于安顺市民族中学； 2010年9月-2014年7月就读于安顺学院； 2013年9月-2014年9月实习于安顺市第五中学、安顺市中级人民法院； 2015年6月至今工作于安顺市西秀区法院。</t>
  </si>
  <si>
    <t>520128371927</t>
  </si>
  <si>
    <t>04085</t>
  </si>
  <si>
    <t>何忠贤</t>
  </si>
  <si>
    <t>522225198910014451</t>
  </si>
  <si>
    <t>安顺市平坝区工业和经济贸易局煤炭安全管理站</t>
  </si>
  <si>
    <t>20140906</t>
  </si>
  <si>
    <t>18224650606</t>
  </si>
  <si>
    <t>单位及主管部门同意报考，并同意按照程序出具相关证明。</t>
  </si>
  <si>
    <t>2004年9月-2006年思南中学读书 2009年9月-2010年在凤冈县职中（普高部）读书 2010年9月-2014年7月在湖南科技大学读书 2014年9月至今在安顺市平坝区工业和经济贸易局煤炭安全管理站工作</t>
  </si>
  <si>
    <t>520128372829</t>
  </si>
  <si>
    <t>04086</t>
  </si>
  <si>
    <t>岑艳</t>
  </si>
  <si>
    <t>522324198508083626</t>
  </si>
  <si>
    <t>19850808</t>
  </si>
  <si>
    <t>13608583852</t>
  </si>
  <si>
    <t>2001年9月-2005年7月就读于贵州省晴隆县民族中学 2005年9月-2009年7月就读于贵州师范大学 2009年8月-2018年3月工作于贵州倍速家教有限公司</t>
  </si>
  <si>
    <t>520128377519</t>
  </si>
  <si>
    <t>04087</t>
  </si>
  <si>
    <t>崔秋红</t>
  </si>
  <si>
    <t>410221199009043841</t>
  </si>
  <si>
    <t>19900904</t>
  </si>
  <si>
    <t>河南省开封市</t>
  </si>
  <si>
    <t>18606107194</t>
  </si>
  <si>
    <t>2015-2018贵州师范大学硕士课程与教学论（思政方向） 2013-2015河南财经政法大学学士旅游管理 2010-2013商丘职业技术学院大专旅游英语 2007-2010杞县第一高级中学</t>
  </si>
  <si>
    <t>520128371217</t>
  </si>
  <si>
    <t>04089</t>
  </si>
  <si>
    <t>杨红艳</t>
  </si>
  <si>
    <t>520122198812081240</t>
  </si>
  <si>
    <t>贵州息烽县</t>
  </si>
  <si>
    <t>材料学</t>
  </si>
  <si>
    <t>15286505651</t>
  </si>
  <si>
    <t>2004.09-2007.07安顺市第一高级中学宏志班；2007.09-2011.07沈阳航空航天大学材料科学与工程学院；2011.09-2014.07贵州大学材料与冶金学院 2015.01至今贵州工程应用技术学院教师</t>
  </si>
  <si>
    <t>520128375126</t>
  </si>
  <si>
    <t>04091</t>
  </si>
  <si>
    <t>周道卓</t>
  </si>
  <si>
    <t>52263119881011223X</t>
  </si>
  <si>
    <t>19881011</t>
  </si>
  <si>
    <t>277046458@qq.com</t>
  </si>
  <si>
    <t>15285388612</t>
  </si>
  <si>
    <t>具有较强行政管理能力，同时具有证书《观山湖区重点企业管理人才》等结业证书。校园是学习的殿堂，求知者的象牙塔。本人热爱知识热爱学习，能够与大家共同进步是最高追求。</t>
  </si>
  <si>
    <t>2012年9月至2014年1月贵州省人民政府驻北京办事处实习转正接待大厅管理 2014年1月至2015年9月贵州星城混凝土有限公司试验员转正实验室主任 2015年9月至今贵州立泰混凝土有限公司办公室主任</t>
  </si>
  <si>
    <t>520128377022</t>
  </si>
  <si>
    <t>04092</t>
  </si>
  <si>
    <t>郭正健</t>
  </si>
  <si>
    <t>522530198611200016</t>
  </si>
  <si>
    <t>19861120</t>
  </si>
  <si>
    <t>15180823861</t>
  </si>
  <si>
    <t>2007年9月至2011年7月就读于贵州大学矿业学院采矿工程 2011年7月至2013年7月马依煤业有限有限公司技术员 2013年8月至2015年9月贵州广铝铝业有限公司矿山处钻探管理员 2016年3月至2018年7月贵州工商职业学院</t>
  </si>
  <si>
    <t>520128373924</t>
  </si>
  <si>
    <t>04093</t>
  </si>
  <si>
    <t>谯程</t>
  </si>
  <si>
    <t>522228199210240056</t>
  </si>
  <si>
    <t>贵州铜仁市碧江区</t>
  </si>
  <si>
    <t>松桃县公路管理所</t>
  </si>
  <si>
    <t>201711</t>
  </si>
  <si>
    <t>554603395@qq.com</t>
  </si>
  <si>
    <t>18885678618</t>
  </si>
  <si>
    <t>2009-2012年铜仁一中就读 2012-2016年山东科技大学就读</t>
  </si>
  <si>
    <t>520128372902</t>
  </si>
  <si>
    <t>04096</t>
  </si>
  <si>
    <t>朱福敏</t>
  </si>
  <si>
    <t>522425199110029327</t>
  </si>
  <si>
    <t>19911002</t>
  </si>
  <si>
    <t>普定县夜郎国有资产投资营运有限责任公司</t>
  </si>
  <si>
    <t>1280793222@qq.com</t>
  </si>
  <si>
    <t>15308574436</t>
  </si>
  <si>
    <t>2007.9-2011.7贵州省织金县第一中学 2011.9-2015.7华东交通大学理工学院金融学 2015.7-2016.9中共织金县委办公室文印部文员（临聘） 2016.9-至今普定县夜郎国有资产投资营运有限责任公司出纳</t>
  </si>
  <si>
    <t>520128373928</t>
  </si>
  <si>
    <t>04098</t>
  </si>
  <si>
    <t>张玉兰</t>
  </si>
  <si>
    <t>130182198512131465</t>
  </si>
  <si>
    <t>19851213</t>
  </si>
  <si>
    <t>湖南长沙</t>
  </si>
  <si>
    <t>2009.6</t>
  </si>
  <si>
    <t>18786635447</t>
  </si>
  <si>
    <t>2001-2005年就读于河北省藁城市第一中学； 2005年-2009年就读于湖南工程学院 2010年-至今工作于贵州鹏业工程建设咨询事务有限责任公司</t>
  </si>
  <si>
    <t>520128370523</t>
  </si>
  <si>
    <t>04099</t>
  </si>
  <si>
    <t>陆丹留</t>
  </si>
  <si>
    <t>522631198805205909</t>
  </si>
  <si>
    <t>18608510529</t>
  </si>
  <si>
    <t>2005年9月-2008年7月就读于黎平一中 2008年9月-2012年7月就读于贵州财经大学 2012年7月-2013年10月于贵州省南飞夜郎文化研究院实习担任工作人员 2013年11月-2016年1月于台江县排羊乡财政所担任工作人员</t>
  </si>
  <si>
    <t>520128377020</t>
  </si>
  <si>
    <t>04101</t>
  </si>
  <si>
    <t>洪千芷</t>
  </si>
  <si>
    <t>522423198506270021</t>
  </si>
  <si>
    <t>19850627</t>
  </si>
  <si>
    <t>18386261177</t>
  </si>
  <si>
    <t>2000年9月—2003年7月贵州省黔西县第一中学；2003年9月—2007年7月贵州大学；2007年8月—2009年4月中国联通遵义分公司；2011年9月—2014年7月湖南师范大学；2014年9月至今贵州工程应用技术学院</t>
  </si>
  <si>
    <t>520128374906</t>
  </si>
  <si>
    <t>04102</t>
  </si>
  <si>
    <t>王凯</t>
  </si>
  <si>
    <t>520202199607087218</t>
  </si>
  <si>
    <t>19960708</t>
  </si>
  <si>
    <t>盘州市城市管理局</t>
  </si>
  <si>
    <t>15737932825</t>
  </si>
  <si>
    <t>2009年9月－－2012年6月盘县第一中学就学 2012年9月－－2016年7月河南科技大学就学 2016年7月至今盘州市城市管理局公益性岗位工作</t>
  </si>
  <si>
    <t>520128377126</t>
  </si>
  <si>
    <t>04103</t>
  </si>
  <si>
    <t>刘芳</t>
  </si>
  <si>
    <t>522423199002280423</t>
  </si>
  <si>
    <t>贵州大学酿酒与食品工程学院</t>
  </si>
  <si>
    <t>贵州省农产品质量安全监督检验测试中心</t>
  </si>
  <si>
    <t>983016414@qq.com</t>
  </si>
  <si>
    <t>18798006103</t>
  </si>
  <si>
    <t>本人是现工作单位临时聘用工作人员</t>
  </si>
  <si>
    <t>2006.09-2010.06黔西一中 2010.09-2014.07贵州大学酿酒与食品工程学院 2014.07至今贵州省农产品质检中心</t>
  </si>
  <si>
    <t>520128376207</t>
  </si>
  <si>
    <t>04108</t>
  </si>
  <si>
    <t>陈莉</t>
  </si>
  <si>
    <t>520121198409046027</t>
  </si>
  <si>
    <t>19840904</t>
  </si>
  <si>
    <t>贵阳市乌当区</t>
  </si>
  <si>
    <t>瓮安县水务局</t>
  </si>
  <si>
    <t>13639075255</t>
  </si>
  <si>
    <t>2000年9月-2005年6月就读开阳县第一中学 2005年9月-2009年6月就读贵州大学 2009年8月-2011年8月参加国家西部计划，在花溪区服务 2011年9月-2012年7月在家待业 2012年8月至今在瓮安县水务局上班</t>
  </si>
  <si>
    <t>520128373010</t>
  </si>
  <si>
    <t>04112</t>
  </si>
  <si>
    <t>吕丹青</t>
  </si>
  <si>
    <t>522401199305130029</t>
  </si>
  <si>
    <t>西安财经学院行知学院</t>
  </si>
  <si>
    <t>毕节海蓝医疗废物集中处置中心有限公司</t>
  </si>
  <si>
    <t>675907763@qq.com</t>
  </si>
  <si>
    <t>18685753799</t>
  </si>
  <si>
    <t>2008.09-2011.07就读于贵州省毕节市第一中学 2011.09-2015.07就读于西安财经学院行知学院 2015.09-至今就职于毕节海蓝医疗废物集中处置中心有限公司</t>
  </si>
  <si>
    <t>520128373829</t>
  </si>
  <si>
    <t>04113</t>
  </si>
  <si>
    <t>舒靖沣</t>
  </si>
  <si>
    <t>522725198712140817</t>
  </si>
  <si>
    <t>19871214</t>
  </si>
  <si>
    <t>浙江大学</t>
  </si>
  <si>
    <t>18302656791</t>
  </si>
  <si>
    <t>2002-2006贵州瓮安中学 2006-2010浙江大学机械系学习 2010-2013上海电气从事机械设计工作 2013-2017贵州中烟贵阳卷烟厂工作</t>
  </si>
  <si>
    <t>520128372519</t>
  </si>
  <si>
    <t>04115</t>
  </si>
  <si>
    <t>何林烨</t>
  </si>
  <si>
    <t>522229198606160011</t>
  </si>
  <si>
    <t>19860616</t>
  </si>
  <si>
    <t>贵州省松桃公路管理段</t>
  </si>
  <si>
    <t>18744864064</t>
  </si>
  <si>
    <t>2002-2006松桃民族中学就读 2006-2010贵州大学明德学院土木工程（交通土建方向）就读本科，获工学学士 2010-2012打工备考 2012至今贵州省松桃公路管理段工作</t>
  </si>
  <si>
    <t>520128374323</t>
  </si>
  <si>
    <t>04116</t>
  </si>
  <si>
    <t>杨海香</t>
  </si>
  <si>
    <t>522628198904234424</t>
  </si>
  <si>
    <t>19890423</t>
  </si>
  <si>
    <t>中共凯里市委政法委员会</t>
  </si>
  <si>
    <t>20121019</t>
  </si>
  <si>
    <t>会计从业证</t>
  </si>
  <si>
    <t>1278481@qq.com</t>
  </si>
  <si>
    <t>15086215567</t>
  </si>
  <si>
    <t>本人至参加工作以来就从事财务会计工作，目前已经6年，同时兼任办公室工作，如办公室市委内网、政府网、OA网等收发文件，负责全单位的动态更新，领导动态更新等日常工作。</t>
  </si>
  <si>
    <t>2005年9月-2008年7月锦屏职中2008年9月-2011年7月贵州电子信息职业技术学院2012年10月-2017年4月凯里市财政局城西街道财政所（期间013年3月-2015年7月中央广播电视大学）2017年4月凯里市委政法委</t>
  </si>
  <si>
    <t>520128371407</t>
  </si>
  <si>
    <t>04118</t>
  </si>
  <si>
    <t>刘端端</t>
  </si>
  <si>
    <t>52010219900408344X</t>
  </si>
  <si>
    <t>广东外语外贸大学南国商学院</t>
  </si>
  <si>
    <t>太极智旅信息技术有限公司</t>
  </si>
  <si>
    <t>18984868437</t>
  </si>
  <si>
    <t>工作经历：1、2013.03.01－－2015.06.30贵州伟元房屋测绘有限公司行政人员； 2、2015.07.20－－2018.05.26.太极智旅信息技术有限公司人事行政专员</t>
  </si>
  <si>
    <t>2005.09－－2008-06就读于贵阳市第一中学 2008.09-2012.06就读于广东外语外贸大学南国商学院</t>
  </si>
  <si>
    <t>520128370625</t>
  </si>
  <si>
    <t>04119</t>
  </si>
  <si>
    <t>燕妮</t>
  </si>
  <si>
    <t>522223199009080466</t>
  </si>
  <si>
    <t>19900908</t>
  </si>
  <si>
    <t>贵州省铜仁市玉屏县</t>
  </si>
  <si>
    <t>459149110@qq.com</t>
  </si>
  <si>
    <t>18798008183</t>
  </si>
  <si>
    <t>2006年9月至2010年7月就读玉屏民族中学 2010年9月至2014年7月就读贵州财经大学 2014年8月至2016年11月就职重庆顶津食品有限公司，担任资产管理员 2016年12月至2018年3月就职农夫山泉股份有限公司，担任销售行政</t>
  </si>
  <si>
    <t>520128376912</t>
  </si>
  <si>
    <t>04121</t>
  </si>
  <si>
    <t>冉竞</t>
  </si>
  <si>
    <t>522227198605180042</t>
  </si>
  <si>
    <t>贵阳铝镁设计研究院</t>
  </si>
  <si>
    <t>注册造价工程师、注册咨询工程师</t>
  </si>
  <si>
    <t>83822302@qq.com</t>
  </si>
  <si>
    <t>13639046543</t>
  </si>
  <si>
    <t>2001年9月-2004年7月贵州省德江县第一中学 2004年9月-2008年7月河海大学 2008年7月-今贵阳铝镁设计研究院</t>
  </si>
  <si>
    <t>520128371717</t>
  </si>
  <si>
    <t>04122</t>
  </si>
  <si>
    <t>钟运虹</t>
  </si>
  <si>
    <t>520103198812290422</t>
  </si>
  <si>
    <t>15985001434</t>
  </si>
  <si>
    <t>2005年9月-2008年6月贵阳市第九中学 2008年9月-2012年6月吉林农业大学 2014年10月-2017年8月富士康科技集团贵州园区</t>
  </si>
  <si>
    <t>520128374214</t>
  </si>
  <si>
    <t>04123</t>
  </si>
  <si>
    <t>王春</t>
  </si>
  <si>
    <t>522422198512202635</t>
  </si>
  <si>
    <t>19851220</t>
  </si>
  <si>
    <t>贵州省大方县响水乡青山村麻窝组</t>
  </si>
  <si>
    <t>大方县工业经济和能源局</t>
  </si>
  <si>
    <t>20121227</t>
  </si>
  <si>
    <t>183861147172004</t>
  </si>
  <si>
    <t>2004.9-2008.6就读大方县利民中学 2008.9-2011.7就读遵义职业技术学院 2011.7-2012.6完成贵阳学院自考本科学习 2012.7-2012.12待业 2012.12至今大方县工业经济和能源局工作</t>
  </si>
  <si>
    <t>520128371213</t>
  </si>
  <si>
    <t>04125</t>
  </si>
  <si>
    <t>陈镱文</t>
  </si>
  <si>
    <t>520102198603091228</t>
  </si>
  <si>
    <t>19860309</t>
  </si>
  <si>
    <t>200912</t>
  </si>
  <si>
    <t>335261339@qq.com</t>
  </si>
  <si>
    <t>13385517775</t>
  </si>
  <si>
    <t>2002.9-2005.6贵阳第九中学 2005.9-2007.6贵州轻工职业技术学院 2007.3-2009.12西南大学 2006.12-2014.8贵阳市工商银行 2014.9至今贵州建设职业技术学院</t>
  </si>
  <si>
    <t>520128374312</t>
  </si>
  <si>
    <t>04126</t>
  </si>
  <si>
    <t>王长佩</t>
  </si>
  <si>
    <t>522631199210187523</t>
  </si>
  <si>
    <t>贵州省黎平县洪州镇下温村</t>
  </si>
  <si>
    <t>18300866460</t>
  </si>
  <si>
    <t>2008年9月-2012年7月黎平县第一民族中学 2012年9月-2016年7月贵州财经大学 2016年5月-2017年9月贵州黔上云端知识产权代理有限公司 2017年9月-2018年7月贵州省黎平县洪州镇国土资源所</t>
  </si>
  <si>
    <t>520128376211</t>
  </si>
  <si>
    <t>04128</t>
  </si>
  <si>
    <t>陈艳</t>
  </si>
  <si>
    <t>522424199106131824</t>
  </si>
  <si>
    <t>19910613</t>
  </si>
  <si>
    <t>13885029226</t>
  </si>
  <si>
    <t>2008.09-2011.06金沙一中 2011.09-2012.06遵义县第三中学 2012.09-2016.06白城师范学院 2016.07-2017.05遵义市播州区横店电影城售票员 2017.05-2018.07遵义市汇川区上海路街道办事处宁波路社区驻居干部</t>
  </si>
  <si>
    <t>520128372520</t>
  </si>
  <si>
    <t>04129</t>
  </si>
  <si>
    <t>朱思涛</t>
  </si>
  <si>
    <t>362502199410180812</t>
  </si>
  <si>
    <t>19941018</t>
  </si>
  <si>
    <t>江西</t>
  </si>
  <si>
    <t>武汉科技大学城市学院</t>
  </si>
  <si>
    <t>贵州天安药业股份有限公司</t>
  </si>
  <si>
    <t>251453485@qq.com</t>
  </si>
  <si>
    <t>17785124175</t>
  </si>
  <si>
    <t>2016年6月30-2017年2月10号在江西抚州抚河广告有限公司工作，2017年2月28号在贵州天安药业股份有限公司工作至今</t>
  </si>
  <si>
    <t>2009.9-2012.7江西抚州临川第一中学 2012.9-2016.6湖北武汉科技大学城市学院 2016.6.15-2017.2.15江西抚州抚河广告有限公司会计 2017.2.28-至今贵州天安药业股份有限公司销售业务会计</t>
  </si>
  <si>
    <t>520128374721</t>
  </si>
  <si>
    <t>04130</t>
  </si>
  <si>
    <t>522224199111260822</t>
  </si>
  <si>
    <t>19911126</t>
  </si>
  <si>
    <t>贵州省石阡县龙塘镇大山村一组</t>
  </si>
  <si>
    <t>旅游管理（应用日语）</t>
  </si>
  <si>
    <t>海南大学旅游学院</t>
  </si>
  <si>
    <t>1021333608@qq.com</t>
  </si>
  <si>
    <t>15286427118</t>
  </si>
  <si>
    <t>2006年9月-2009年6月：贵州省铜仁一中 2009年9月-2013年6月：海南省海南大学 2013年7月-2016年5月:日本东京株式会社HIS 2016年9月-2016年12月：东星航空职业培训学校 2017年7月-2018年4月：贵州韦德教育</t>
  </si>
  <si>
    <t>520128377927</t>
  </si>
  <si>
    <t>04134</t>
  </si>
  <si>
    <t>蒙玲娜</t>
  </si>
  <si>
    <t>522701199102045621</t>
  </si>
  <si>
    <t>贵州省黔南州龙里县</t>
  </si>
  <si>
    <t>龙里县环境工程评估中心</t>
  </si>
  <si>
    <t>18585851387</t>
  </si>
  <si>
    <t>2005年9月—2008年7月贵州省都匀一中 2008年9月—2009年7月贵州省都匀三中 2009年9月—2013年7月贵州大学 2013年9月—2015年8月企业就业 2015年9月—至今龙里县环境工程评估中心</t>
  </si>
  <si>
    <t>520128373117</t>
  </si>
  <si>
    <t>04137</t>
  </si>
  <si>
    <t>田珠双</t>
  </si>
  <si>
    <t>522228199009050066</t>
  </si>
  <si>
    <t>19900905</t>
  </si>
  <si>
    <t>沿河中等职业学校</t>
  </si>
  <si>
    <t>412391488@qq.com</t>
  </si>
  <si>
    <t>13116488887</t>
  </si>
  <si>
    <t>2006.09-2009.07　贵州省沿河土家族自治县民族中学（学生） 2009.09-2013.07　贵阳中医学院时珍学院（学生） 2014.01-2016.08　贵州省沿河土家族自治县人民医院（护士） 2016.09至今　沿河中等职业学校（教师）</t>
  </si>
  <si>
    <t>520128376720</t>
  </si>
  <si>
    <t>04139</t>
  </si>
  <si>
    <t>王博</t>
  </si>
  <si>
    <t>520103198808052819</t>
  </si>
  <si>
    <t>贵阳市云岩区黔灵镇</t>
  </si>
  <si>
    <t>852348632@qq.com</t>
  </si>
  <si>
    <t>13628507139</t>
  </si>
  <si>
    <t>2004年9月至2007年7月贵阳市第六中学 2007年9月至2011年7月贵州民族学院 2013年7月至今贵州建设职业技术学院</t>
  </si>
  <si>
    <t>520128371106</t>
  </si>
  <si>
    <t>04141</t>
  </si>
  <si>
    <t>高武侠</t>
  </si>
  <si>
    <t>612401198506134779</t>
  </si>
  <si>
    <t>19850613</t>
  </si>
  <si>
    <t>设施农业科学与工程</t>
  </si>
  <si>
    <t>龙里县农村工作局</t>
  </si>
  <si>
    <t>2313697374@qq.com</t>
  </si>
  <si>
    <t>18985446023</t>
  </si>
  <si>
    <t>2002.09陕西省安康市汉滨区张滩高级中学；2007.09陕西省安康市汉滨高级中学；2009.09西北农林科技大学；2013.07龙里县农村工作局</t>
  </si>
  <si>
    <t>520128372425</t>
  </si>
  <si>
    <t>04142</t>
  </si>
  <si>
    <t>宋阳阳</t>
  </si>
  <si>
    <t>520113199102022025</t>
  </si>
  <si>
    <t>672564861@qq.com</t>
  </si>
  <si>
    <t>17684223525</t>
  </si>
  <si>
    <t>2006年9月至2009年7月就读于贵阳市白云区第二高级中学。 2009年9月至2013年7月就读于遵义医学院英语专业。 2015年9月至2018年9月在贵州商学院继续教育学院担任辅导员。</t>
  </si>
  <si>
    <t>520128376318</t>
  </si>
  <si>
    <t>04144</t>
  </si>
  <si>
    <t>曾祥灿</t>
  </si>
  <si>
    <t>522132199309057613</t>
  </si>
  <si>
    <t>贵州荣发洁能环保科技有限公司</t>
  </si>
  <si>
    <t>597438919@qq.com</t>
  </si>
  <si>
    <t>18798793004</t>
  </si>
  <si>
    <t>2008.09－－2011.07习水县第三中学 2012.09－－2016.07贵阳学院生物工程专业本科学习 2016.07－－2017.10贵州光彩兴农业发展有限责任公司技术员 2017.10－－至今贵州荣发洁能环保科技有限公司管理人员</t>
  </si>
  <si>
    <t>520128376103</t>
  </si>
  <si>
    <t>04153</t>
  </si>
  <si>
    <t>夏仕凤</t>
  </si>
  <si>
    <t>522121199110180068</t>
  </si>
  <si>
    <t>18798068020</t>
  </si>
  <si>
    <t>2008.9-2011.6遵义县第二中学 2011.9-2012.6遵义县第一中学 2012.9-2016.7贵州大学 2016.7-2017.1小天使幼儿园 2017.2-2017.5播州区平正仡佬族乡科教中心 2017.5-2018.7江苏南京地质工程勘察院贵州分院</t>
  </si>
  <si>
    <t>520128372329</t>
  </si>
  <si>
    <t>04157</t>
  </si>
  <si>
    <t>姜发源</t>
  </si>
  <si>
    <t>522628199411275425</t>
  </si>
  <si>
    <t>19941127</t>
  </si>
  <si>
    <t>18786431335</t>
  </si>
  <si>
    <t>2011.09—2014.06就读锦屏中学 2014.09—2018.07就读凯学院</t>
  </si>
  <si>
    <t>520128372121</t>
  </si>
  <si>
    <t>04160</t>
  </si>
  <si>
    <t>王异</t>
  </si>
  <si>
    <t>522221199208190024</t>
  </si>
  <si>
    <t>铜仁市交通运输局</t>
  </si>
  <si>
    <t>20101201</t>
  </si>
  <si>
    <t>18722919943</t>
  </si>
  <si>
    <t>2007年9月—2010年9月就读于铜仁第一中学 2010年12月—2012年12月服役于62315部队</t>
  </si>
  <si>
    <t>520128376226</t>
  </si>
  <si>
    <t>04162</t>
  </si>
  <si>
    <t>杨志林</t>
  </si>
  <si>
    <t>52250119930315361X</t>
  </si>
  <si>
    <t>贵安新区财政局</t>
  </si>
  <si>
    <t>446583116@qq.com</t>
  </si>
  <si>
    <t>18285100932</t>
  </si>
  <si>
    <t>2008年9月至2011年9月就读于安顺市双阳高中 2011年9月至2015年07月就读于贵州财经大学商务学院会计专业 2015.04至2016.05在贵州渔樵仓储物流配送有限公司工作 2016.08至今在贵安新区财政局工作，负责单位管理资金</t>
  </si>
  <si>
    <t>520128373422</t>
  </si>
  <si>
    <t>04163</t>
  </si>
  <si>
    <t>袁军</t>
  </si>
  <si>
    <t>522132199210186319</t>
  </si>
  <si>
    <t>179943170@qq.com</t>
  </si>
  <si>
    <t>18786696126</t>
  </si>
  <si>
    <t>2016年1-3月贵州华纳斯科技有限公司担任会计助理，负责整理会计凭证。 2016年6-12月贵阳源信通财务咨询有限公司担任会计，负责做账报税，工商注册。 201702-201805贵阳九星商务秘书有限公司担任会计，负责做账。</t>
  </si>
  <si>
    <t>520128374828</t>
  </si>
  <si>
    <t>04164</t>
  </si>
  <si>
    <t>王文</t>
  </si>
  <si>
    <t>522227199111255213</t>
  </si>
  <si>
    <t>19911125</t>
  </si>
  <si>
    <t>深圳前海达飞金融服务有限公司</t>
  </si>
  <si>
    <t>1043018329@qq.com</t>
  </si>
  <si>
    <t>18886343864</t>
  </si>
  <si>
    <t>2008.09—2011.07就读于德江县第二中学 2011.09-2015.07就读于贵州大学 2015.12-至今任职于深圳前海达飞金融服务有限公司，担任区域经理职务</t>
  </si>
  <si>
    <t>520128375022</t>
  </si>
  <si>
    <t>04165</t>
  </si>
  <si>
    <t>赵烊</t>
  </si>
  <si>
    <t>522225199302281219</t>
  </si>
  <si>
    <t>13627628696</t>
  </si>
  <si>
    <t>200709-201006就读于贵州省思南中学；201009-201407就读于重庆交通大学；201407-201708就职于北京市政路桥股份有限公司，参与贵阳市1.5环黔春立交、宾阳大道、黔灵山体育公园等工程施工。</t>
  </si>
  <si>
    <t>520128371012</t>
  </si>
  <si>
    <t>04167</t>
  </si>
  <si>
    <t>彭馨怡</t>
  </si>
  <si>
    <t>522423198704125327</t>
  </si>
  <si>
    <t>19870412</t>
  </si>
  <si>
    <t>心理咨询师二级</t>
  </si>
  <si>
    <t>15285512314</t>
  </si>
  <si>
    <t>2007.9-2011.7于贵州师范大学就读心理学专业版 2011.7-2015.9于贵州赛迪电子设备有限公司任销售经理和人事经理职务 2015.9至今于贞丰中学任心理健康教师职务</t>
  </si>
  <si>
    <t>520128373107</t>
  </si>
  <si>
    <t>04170</t>
  </si>
  <si>
    <t>杨瑶</t>
  </si>
  <si>
    <t>522225199408300027</t>
  </si>
  <si>
    <t>19940830</t>
  </si>
  <si>
    <t>贵阳市观山湖区龙慧苑12栋</t>
  </si>
  <si>
    <t>贵阳广播电视台</t>
  </si>
  <si>
    <t>591113658@qq.com</t>
  </si>
  <si>
    <t>17716685492</t>
  </si>
  <si>
    <t>2009.09——2012.08贵州思南中学学生 2012.09——2016.07北方民族大学学生 2016.07——至今贵阳广播电视台新媒体编辑</t>
  </si>
  <si>
    <t>520128378209</t>
  </si>
  <si>
    <t>04172</t>
  </si>
  <si>
    <t>522225199410073230</t>
  </si>
  <si>
    <t>15718516032</t>
  </si>
  <si>
    <t>2010年9月-2013年7月贵州省思南中学 2013年9月-2017年7月宁波大学</t>
  </si>
  <si>
    <t>520128376523</t>
  </si>
  <si>
    <t>04175</t>
  </si>
  <si>
    <t>唐英杰</t>
  </si>
  <si>
    <t>522229199301070028</t>
  </si>
  <si>
    <t>19930107</t>
  </si>
  <si>
    <t>18285117971</t>
  </si>
  <si>
    <t>2008年9月至2011年7月松桃民族中学高中 2011年9月至2015年7月贵州大学本科过程装备与控制工程 2015年7月至今贵州黎阳虹远实业有限责任公司工作</t>
  </si>
  <si>
    <t>520128374811</t>
  </si>
  <si>
    <t>04182</t>
  </si>
  <si>
    <t>蒙通</t>
  </si>
  <si>
    <t>520121198803091272</t>
  </si>
  <si>
    <t>20120301</t>
  </si>
  <si>
    <t>18008505528</t>
  </si>
  <si>
    <t>2003.09——2006.07就读于贵阳市开阳县第一中学。2006.09——2010.07就读于贵州大学明德学院计算机科学与技术系通信工程专业。2012.03——2014.4就职于中国电信股份有限公司开阳县分公司。</t>
  </si>
  <si>
    <t>520128370926</t>
  </si>
  <si>
    <t>04183</t>
  </si>
  <si>
    <t>谢璐</t>
  </si>
  <si>
    <t>430422199110053068</t>
  </si>
  <si>
    <t>413599861@qq.com</t>
  </si>
  <si>
    <t>18798781648</t>
  </si>
  <si>
    <t>2016.09-2009.06，就读于衡南县第二中学；2009.09-2010.06，就读于衡阳县三中；2010.09-2014.06，就读于贵州师范学院；2014.08-2017.12，就职于贵安新区马场镇人民政府；2017.12-至今，就职于贵安新区新闻中心。</t>
  </si>
  <si>
    <t>520128375029</t>
  </si>
  <si>
    <t>04188</t>
  </si>
  <si>
    <t>许木雨</t>
  </si>
  <si>
    <t>520202199205157818</t>
  </si>
  <si>
    <t>贵州省盘县石桥镇</t>
  </si>
  <si>
    <t>1433530827@qq.com</t>
  </si>
  <si>
    <t>18285111351</t>
  </si>
  <si>
    <t>2007年8月至2011年6月就读于盘县第一中学； 2011年9月至2015年7月就读于贵州大学； 2015年8月至2016年4月在贵阳精一科技有限责任公司工作； 2016年7月至今在贵州黎阳虹远实业有限责任公司工作。</t>
  </si>
  <si>
    <t>520128376515</t>
  </si>
  <si>
    <t>04191</t>
  </si>
  <si>
    <t>袁小丰</t>
  </si>
  <si>
    <t>522227198810160040</t>
  </si>
  <si>
    <t>建行贵州省分行京瑞支行</t>
  </si>
  <si>
    <t>262939603@QQ.com</t>
  </si>
  <si>
    <t>17385871552</t>
  </si>
  <si>
    <t>200409—200707铜仁地区德江县第一中学 200709—201107贵州大学经济学院财政学专业 201109—201701建行贵州省分行朝阳支行 201701至今建行贵州省分行京瑞支行</t>
  </si>
  <si>
    <t>520128372526</t>
  </si>
  <si>
    <t>04193</t>
  </si>
  <si>
    <t>刘晓</t>
  </si>
  <si>
    <t>520102198803260022</t>
  </si>
  <si>
    <t>19880326</t>
  </si>
  <si>
    <t>贵州省贵阳市云岩区扶风路23号</t>
  </si>
  <si>
    <t>2011</t>
  </si>
  <si>
    <t>28891244@qq.com</t>
  </si>
  <si>
    <t>13984152727</t>
  </si>
  <si>
    <t>2004年至2007年贵阳市第八中学 2007年至2011年贵州师大大学 2011年至今贵州建设职业技术学院</t>
  </si>
  <si>
    <t>520128370520</t>
  </si>
  <si>
    <t>04195</t>
  </si>
  <si>
    <t>522121199211050238</t>
  </si>
  <si>
    <t>云岩区森林公安派出所</t>
  </si>
  <si>
    <t>401713017@qq.com</t>
  </si>
  <si>
    <t>13608516090</t>
  </si>
  <si>
    <t>2008年9月-2011年7月遵义市第五中学 2011年9月-2015年7月长江大学化学与环境工程学院环境工程专业 2015年9月-至今云岩区森林公安派出所工作人员</t>
  </si>
  <si>
    <t>520128375411</t>
  </si>
  <si>
    <t>04199</t>
  </si>
  <si>
    <t>刘弋啸</t>
  </si>
  <si>
    <t>522101199105082812</t>
  </si>
  <si>
    <t>空中乘务</t>
  </si>
  <si>
    <t>遵义市铁路投资建设（集团）股份有限公司</t>
  </si>
  <si>
    <t>20131223</t>
  </si>
  <si>
    <t>345757309@qq.com</t>
  </si>
  <si>
    <t>18798016042</t>
  </si>
  <si>
    <t>本人性格开朗，在工作中能够吃苦耐劳，沟通能力及抗压能力强。 既有在学校工作的经验，也有在国企行政管理岗工作的经验，能够胜任相关工作</t>
  </si>
  <si>
    <t>2007-2010学习于贵阳市清华中学 2010-2014学习于贵州民族大学 2014-2018工作于贵州职业技术学院招就办任副主任一职 2018-至今工作于遵义铁路建设投资集团股份有限公司行政中心从事收发文、党建及秘书工作</t>
  </si>
  <si>
    <t>520128372224</t>
  </si>
  <si>
    <t>04200</t>
  </si>
  <si>
    <t>申海</t>
  </si>
  <si>
    <t>522227199309163613</t>
  </si>
  <si>
    <t>太平洋财产保险贵州分公司</t>
  </si>
  <si>
    <t>18285173083</t>
  </si>
  <si>
    <t>2008.09-2011.07就读于德江县第一中学 2011.09-2015.07就读于贵阳学院 2015.07-2018.06工作于太平洋财产保险贵州分公司</t>
  </si>
  <si>
    <t>520128372723</t>
  </si>
  <si>
    <t>04202</t>
  </si>
  <si>
    <t>樊启</t>
  </si>
  <si>
    <t>522401199210207070</t>
  </si>
  <si>
    <t>贵州碧桂园</t>
  </si>
  <si>
    <t>914559265@qq.com</t>
  </si>
  <si>
    <t>18786063281</t>
  </si>
  <si>
    <t>本人毕业于贵州大学建筑与城市规划学院，大学五年制本科，毕业后在上海东方建筑设计研究院贵阳分院从事建筑设计师职务。</t>
  </si>
  <si>
    <t>高中毕业于毕节市民族中学，担任本班副班长职务，以优异的成绩考入贵州大学建筑与城市规划学院建筑学专业。</t>
  </si>
  <si>
    <t>520128377406</t>
  </si>
  <si>
    <t>04204</t>
  </si>
  <si>
    <t>杨至美</t>
  </si>
  <si>
    <t>522122199008164068</t>
  </si>
  <si>
    <t>石阡县机构编制委员会办公室</t>
  </si>
  <si>
    <t>13638102493</t>
  </si>
  <si>
    <t>2008.9—2010.7就读于桐梓二中 2010.9—2014.7就读于贵州师范大学 2014.8至今在石阡县机构编制委员会办公室工作</t>
  </si>
  <si>
    <t>520128375227</t>
  </si>
  <si>
    <t>04205</t>
  </si>
  <si>
    <t>张谢</t>
  </si>
  <si>
    <t>522501199211167619</t>
  </si>
  <si>
    <t>镇宁自治县兴镇土地开发投资有限责任公司</t>
  </si>
  <si>
    <t>1470853717@qq.com</t>
  </si>
  <si>
    <t>13885329940</t>
  </si>
  <si>
    <t>2014年8月-2016年9月就职于安顺市西秀区林业绿化局 2016年10月-2016年12月就职于镇宁自治县兴镇城市建设投资有限责任公司 2017年1月至今就职于镇宁自治县兴镇土地开发投资有限责任公司</t>
  </si>
  <si>
    <t>520128378116</t>
  </si>
  <si>
    <t>04206</t>
  </si>
  <si>
    <t>叶敏</t>
  </si>
  <si>
    <t>420321198708184910</t>
  </si>
  <si>
    <t>湖北省十堰市郧阳区</t>
  </si>
  <si>
    <t>湖北文理学院（原襄樊学院）</t>
  </si>
  <si>
    <t>20110812</t>
  </si>
  <si>
    <t>630545280@qq.com</t>
  </si>
  <si>
    <t>13597468547</t>
  </si>
  <si>
    <t>我于2011年7月毕业，参加湖北省农村教师岗位两年。 2013年7月来到贵阳，2013至2015在星艺装饰公司做室内设计两年。 2015年至今在贵阳任教三年，现在贵州科技学校任教务副主任管理教学工作。</t>
  </si>
  <si>
    <t>2004/9-2007/6郧县二中艺术理科 2007/9-2011/6襄樊学院艺术设计 2011/7-2013/8湖北薛坪镇小资教 2013-2015贵阳星艺装饰做室内设计 2015-2017贵阳一中小学任副校长 2017-2018贵州科技学校工作</t>
  </si>
  <si>
    <t>520128373603</t>
  </si>
  <si>
    <t>04208</t>
  </si>
  <si>
    <t>罗龙倩</t>
  </si>
  <si>
    <t>522328198909160421</t>
  </si>
  <si>
    <t>齐齐哈尔大学</t>
  </si>
  <si>
    <t>食品检验工</t>
  </si>
  <si>
    <t>981245450@qq.com</t>
  </si>
  <si>
    <t>18884900421</t>
  </si>
  <si>
    <t>200507-200806安龙县德卧中学 200809-201207齐齐哈尔大学 201208-201308内蒙古鄂伦春旗农牧局西部计划志愿者 201308-201408贵州天使医疗器材有限公司实验员 201409-201702贵阳伊然红清真食品有限公司质量管理</t>
  </si>
  <si>
    <t>520128370714</t>
  </si>
  <si>
    <t>04210</t>
  </si>
  <si>
    <t>陈垚利</t>
  </si>
  <si>
    <t>520102199506283425</t>
  </si>
  <si>
    <t>19950628</t>
  </si>
  <si>
    <t>湖南省邵东县</t>
  </si>
  <si>
    <t>厦门理工学学院</t>
  </si>
  <si>
    <t>00000000</t>
  </si>
  <si>
    <t>631534547@qq.com</t>
  </si>
  <si>
    <t>17750596621</t>
  </si>
  <si>
    <t>高中白云区第一高级中学：获得过2013年校园十佳歌手第七名、 被评为贵阳市2013-2014学年度“优秀学生干部” 大学厦门理工学院：获得2016-2017学年度二等奖学金、2015-1016学年度三等奖学金、2014级优秀学员</t>
  </si>
  <si>
    <t>520128376922</t>
  </si>
  <si>
    <t>04211</t>
  </si>
  <si>
    <t>滕飞</t>
  </si>
  <si>
    <t>522132199201264311</t>
  </si>
  <si>
    <t>19920126</t>
  </si>
  <si>
    <t>1553988837@qq.com</t>
  </si>
  <si>
    <t>18798013268</t>
  </si>
  <si>
    <t>2007.9-2010.7，高中，习水县第五中学； 2010.9-2014.7，大学，贵州大学自动化专业； 2014.7-今，贵阳泽健建筑安装工程有限公司。主要负责招投标、安装项目预结算、成本控制、竣工图及资料制作。</t>
  </si>
  <si>
    <t>520128373409</t>
  </si>
  <si>
    <t>04212</t>
  </si>
  <si>
    <t>522501199304290421</t>
  </si>
  <si>
    <t>19930429</t>
  </si>
  <si>
    <t>贵州省安顺投资担保有限公司</t>
  </si>
  <si>
    <t>20150428</t>
  </si>
  <si>
    <t>445225412@qq.com</t>
  </si>
  <si>
    <t>15519540020</t>
  </si>
  <si>
    <t>2008年－－2011年安顺市第二高级中学 2011年－－2015年贵州财经大学旅游管理（酒店管理方向） 2015年－－至今贵州省安顺投资担保有限公司</t>
  </si>
  <si>
    <t>520128372207</t>
  </si>
  <si>
    <t>04220</t>
  </si>
  <si>
    <t>祁钰婷</t>
  </si>
  <si>
    <t>622827198912100328</t>
  </si>
  <si>
    <t>甘肃省庆阳市镇原县</t>
  </si>
  <si>
    <t>教育培训机构</t>
  </si>
  <si>
    <t>18085324921</t>
  </si>
  <si>
    <t>2005年9月至2009年7月甘肃省庆阳市镇原县孟坝中学（学习） 2009年9月至2013年7月贵州师范大学（学习） 2015年9月至2018年3月教育培训机构（工作）</t>
  </si>
  <si>
    <t>520128374313</t>
  </si>
  <si>
    <t>04223</t>
  </si>
  <si>
    <t>陈星池</t>
  </si>
  <si>
    <t>522221199007161219</t>
  </si>
  <si>
    <t>19900716</t>
  </si>
  <si>
    <t>坝黄镇人民政府</t>
  </si>
  <si>
    <t>2015012</t>
  </si>
  <si>
    <t>13595699565</t>
  </si>
  <si>
    <t>2006年至2010年，铜仁一中（高中） 2010年至2014年，贵州师范学院（本科） 2015年，待业 2015年12月至2018年，坝黄镇人民政府</t>
  </si>
  <si>
    <t>520128370205</t>
  </si>
  <si>
    <t>04225</t>
  </si>
  <si>
    <t>张韬</t>
  </si>
  <si>
    <t>522422198805151827</t>
  </si>
  <si>
    <t>贵州省贵阳市白云区七一路</t>
  </si>
  <si>
    <t>佳木斯大学</t>
  </si>
  <si>
    <t>高中数学教师资格证</t>
  </si>
  <si>
    <t>532855468@qq.com</t>
  </si>
  <si>
    <t>13985183327</t>
  </si>
  <si>
    <t>2002.9-2006.7贵阳市白云区南湖中学 2006.9-2010.7佳木斯大学 2010.7-2012.7重庆大江信达车辆股份有限公司 2012.7-2014.8贝因美婴童食品股份有限公司贵阳分公司 2016.09-余庆县中等职业学校</t>
  </si>
  <si>
    <t>520128375328</t>
  </si>
  <si>
    <t>04226</t>
  </si>
  <si>
    <t>余丹</t>
  </si>
  <si>
    <t>520203199203012021</t>
  </si>
  <si>
    <t>郎岱镇育苗幼儿园</t>
  </si>
  <si>
    <t>平面设计师高级摄影师</t>
  </si>
  <si>
    <t>514119808@qq.com</t>
  </si>
  <si>
    <t>15186198172</t>
  </si>
  <si>
    <t>工作积极，善于人际交往，近几年主要从事招生宣传，企业文化推广，在平面设计和摄影上面有比较好的工作能力，得到领导的一致好评和认可。</t>
  </si>
  <si>
    <t>2008年9月-2011年7月六盘水市第八中学 2011年9月-2015年7月海口经济学院 2015年8月-2015年11月阳菲葡萄酒业有限公司 2016年3月-至今郎岱镇育苗幼儿园</t>
  </si>
  <si>
    <t>520128374726</t>
  </si>
  <si>
    <t>04233</t>
  </si>
  <si>
    <t>龚莎</t>
  </si>
  <si>
    <t>522424198703130083</t>
  </si>
  <si>
    <t>19870313</t>
  </si>
  <si>
    <t>贵州省金沙县高坪镇政府</t>
  </si>
  <si>
    <t>20110515</t>
  </si>
  <si>
    <t>18076112611</t>
  </si>
  <si>
    <t>符合该职位报考要求</t>
  </si>
  <si>
    <t>2004.09-2007.07金沙县第二中学学习 2007.09-2009.07贵州轻工职业技术学院会计专业学习 2009.07-2011.05待业 2011.05-贵州省金沙县高坪镇政府（2013.09-2016.01贵州大学（本科）会计学专业学习）</t>
  </si>
  <si>
    <t>520128375725</t>
  </si>
  <si>
    <t>04234</t>
  </si>
  <si>
    <t>蒲谦慧</t>
  </si>
  <si>
    <t>520103199407223220</t>
  </si>
  <si>
    <t>19940722</t>
  </si>
  <si>
    <t>中国计量大学现代科技学院</t>
  </si>
  <si>
    <t>云岩区安全生产监督管理局</t>
  </si>
  <si>
    <t>summer722@vip.qq.com</t>
  </si>
  <si>
    <t>18685057667</t>
  </si>
  <si>
    <t>2009.9—2012.7就读于贵阳一中； 2012.9—2016.7就读于中国计量大学现代科技学院； 2016.7—2018.2就职于云岩区第二民生监督组聘用工作人员； 2018.2至今就职于云岩区安监局聘用工作人员。</t>
  </si>
  <si>
    <t>520128372424</t>
  </si>
  <si>
    <t>04239</t>
  </si>
  <si>
    <t>陈志远</t>
  </si>
  <si>
    <t>520114198212310417</t>
  </si>
  <si>
    <t>19821231</t>
  </si>
  <si>
    <t>200810</t>
  </si>
  <si>
    <t>13312207856</t>
  </si>
  <si>
    <t>1997-2000年贵阳38中 2004-2008年贵州大学 2008-2010年贵航集团183厂 2011-2016年中铁置业 2016-2018年贵州省黔美基础工程公司</t>
  </si>
  <si>
    <t>520128374523</t>
  </si>
  <si>
    <t>04244</t>
  </si>
  <si>
    <t>522622198604293010</t>
  </si>
  <si>
    <t>19860429</t>
  </si>
  <si>
    <t>艺术设计（动画设计方向）</t>
  </si>
  <si>
    <t>464970993@qq.com</t>
  </si>
  <si>
    <t>18385680506</t>
  </si>
  <si>
    <t>在黔东南电视台文体旅游频道美食美客栏目工作2年，外聘</t>
  </si>
  <si>
    <t>2005年7月到2009年7月在黄平民中就读2009年8月到2013年7月在华东交通大学理工学院就读2013年7月到2015年7月在黔东南电视台美食美客栏目工作2015年8月至今兼职待业，得过教师组技能赛省级一等奖</t>
  </si>
  <si>
    <t>520128377426</t>
  </si>
  <si>
    <t>04247</t>
  </si>
  <si>
    <t>吴昱煜</t>
  </si>
  <si>
    <t>522401199403250024</t>
  </si>
  <si>
    <t>19940325</t>
  </si>
  <si>
    <t>15519378969</t>
  </si>
  <si>
    <t>2009.09至2012.06毕节一中 2012.06至2016.06重庆工商大学融智学院 2016.06至2017.07贵州华电毕节热电公司 2017.07至今毕节市织金县招投标管理委员会办公室</t>
  </si>
  <si>
    <t>520128377322</t>
  </si>
  <si>
    <t>04250</t>
  </si>
  <si>
    <t>万羽</t>
  </si>
  <si>
    <t>520181198805282140</t>
  </si>
  <si>
    <t>19880528</t>
  </si>
  <si>
    <t>商品学</t>
  </si>
  <si>
    <t>哈尔冰商业大学</t>
  </si>
  <si>
    <t>ohmyyuyu@163.com</t>
  </si>
  <si>
    <t>18786699871</t>
  </si>
  <si>
    <t>2004.09-2007.06就读于清镇市第一中学 2007.09-2011.07就读于哈尔滨商业大学 2011.07-2011.10工作于南京中商有限责任公司 2011.11-2013.05工作于贵阳星力百货有限公司 2014.10-至今工作于清镇市公安局政工室</t>
  </si>
  <si>
    <t>520128373803</t>
  </si>
  <si>
    <t>04251</t>
  </si>
  <si>
    <t>林超显</t>
  </si>
  <si>
    <t>522401199011116811</t>
  </si>
  <si>
    <t>787713431@qq.com</t>
  </si>
  <si>
    <t>18798001541</t>
  </si>
  <si>
    <t>2007.09-2010.07：毕节二中 2010.09-2014.07：贵州大学 2014.07-2014.12：贵阳TCL电器销售有限公司 2015.04-2018.03：明辉教育</t>
  </si>
  <si>
    <t>520128370927</t>
  </si>
  <si>
    <t>04254</t>
  </si>
  <si>
    <t>李仲璞</t>
  </si>
  <si>
    <t>520102198807060837</t>
  </si>
  <si>
    <t>19880706</t>
  </si>
  <si>
    <t>贵州省税务干部学校</t>
  </si>
  <si>
    <t>1921219829</t>
  </si>
  <si>
    <t>15185125451</t>
  </si>
  <si>
    <t>200409-200707贵阳市第九中学200709-200807贵阳市德芬补习学校200809-201207贵州省财经大学201207-201505云岩区统计局（临聘）201505-201612待业201612至今贵州省税务干部学校</t>
  </si>
  <si>
    <t>520128372717</t>
  </si>
  <si>
    <t>04255</t>
  </si>
  <si>
    <t>邓见飞</t>
  </si>
  <si>
    <t>522122199008011619</t>
  </si>
  <si>
    <t>贵州省遵义市桐梓县娄山关街道办事处</t>
  </si>
  <si>
    <t>桐梓县夜郎镇人民政府</t>
  </si>
  <si>
    <t>15086081405</t>
  </si>
  <si>
    <t>2005年9月—2008年6月就读于桐梓县第一中学。 2008年9月—2012年7月就读于贵州财经大学商务学院工商管理专业。 2012年10月—2013年6月在桐梓县发展和改革局见习。 2013年9月至今在桐梓县夜郎镇人民政府工作。</t>
  </si>
  <si>
    <t>520128375408</t>
  </si>
  <si>
    <t>04256</t>
  </si>
  <si>
    <t>张琪</t>
  </si>
  <si>
    <t>43122619930526002X</t>
  </si>
  <si>
    <t>19930526</t>
  </si>
  <si>
    <t>湖南大学</t>
  </si>
  <si>
    <t>18674529901</t>
  </si>
  <si>
    <t>2008.09-2011.06怀化市第三中学 2011.09-2012.06黄河科技学院（预科） 2012.09-2016.06湖南大学土木工程学院 2016.09-至今贵州大学土木工程学院研究生</t>
  </si>
  <si>
    <t>520128373005</t>
  </si>
  <si>
    <t>04260</t>
  </si>
  <si>
    <t>杨宇</t>
  </si>
  <si>
    <t>522132199007070038</t>
  </si>
  <si>
    <t>19900707</t>
  </si>
  <si>
    <t>15185000887</t>
  </si>
  <si>
    <t>2007年9月至2010年6月就读于习水县第一中学；2010年9月至2011年6月就读于遵义林科所高考补习学校；2011年9月至2015年7月就读于贵州大学明德学院；2015年7月至今待业。</t>
  </si>
  <si>
    <t>520128370825</t>
  </si>
  <si>
    <t>04263</t>
  </si>
  <si>
    <t>朱元飞</t>
  </si>
  <si>
    <t>522227198808090813</t>
  </si>
  <si>
    <t>9880809</t>
  </si>
  <si>
    <t>18798002919</t>
  </si>
  <si>
    <t>本人受《省教育厅省财政厅省人力资源和社会保障厅省机构编制委员会办公室关于印发〈贵州省2014年农村义务教育阶段学校教师特设岗位计划实施方案〉的通知》同年9月就任安顺市龙宫镇蔡官小学特岗教师，服务期已满.</t>
  </si>
  <si>
    <t>2007.09－－2010.07就读于德江县第一中学 2010.09－－2014.07就读于贵阳学院 2014.09－－2018.09安顺市龙宫镇蔡官小学教师</t>
  </si>
  <si>
    <t>520128374611</t>
  </si>
  <si>
    <t>04267</t>
  </si>
  <si>
    <t>陈恩涛</t>
  </si>
  <si>
    <t>522425199612258453</t>
  </si>
  <si>
    <t>19961225</t>
  </si>
  <si>
    <t>华北科技学院</t>
  </si>
  <si>
    <t>2546097121qq.com</t>
  </si>
  <si>
    <t>18832693571</t>
  </si>
  <si>
    <t>2011.09-2014.06织金一中学习 2014.09-2018.06华北科技学院学习</t>
  </si>
  <si>
    <t>520128375229</t>
  </si>
  <si>
    <t>04268</t>
  </si>
  <si>
    <t>周俊</t>
  </si>
  <si>
    <t>522321198712188223</t>
  </si>
  <si>
    <t>19871218</t>
  </si>
  <si>
    <t>北京依农时代科技</t>
  </si>
  <si>
    <t>729302913@qq.com</t>
  </si>
  <si>
    <t>13638593860</t>
  </si>
  <si>
    <t>2003年9月至2006年7月：兴义市第四中学；2006年9月至2008年7月：黔西南民族职业技术学院；2012年3月至2015年1月：贵州财经大学。2014年7月至今：北京依农时代科技有限公司财务经理。</t>
  </si>
  <si>
    <t>520128375023</t>
  </si>
  <si>
    <t>04269</t>
  </si>
  <si>
    <t>莫荣亮</t>
  </si>
  <si>
    <t>522727199301281532</t>
  </si>
  <si>
    <t>19930128</t>
  </si>
  <si>
    <t>20151010</t>
  </si>
  <si>
    <t>459541329@qq.com</t>
  </si>
  <si>
    <t>18985767264</t>
  </si>
  <si>
    <t>2008-2011就读于平塘民族中学 2011-2015就读于西南大学 2015-2016重庆凯隆模具塑胶有限公司从事工作 2017-2018平塘县环境保护局临聘工作人员</t>
  </si>
  <si>
    <t>520128377930</t>
  </si>
  <si>
    <t>04271</t>
  </si>
  <si>
    <t>彭明海</t>
  </si>
  <si>
    <t>522425198806102719</t>
  </si>
  <si>
    <t>19880610</t>
  </si>
  <si>
    <t>贵州省织金县马场乡</t>
  </si>
  <si>
    <t>贵州丽金马建筑有限责任公司</t>
  </si>
  <si>
    <t>603753402@qq.com</t>
  </si>
  <si>
    <t>18785789955</t>
  </si>
  <si>
    <t>2006.09~2009.06织金五中 2009.09~2013.07沈阳工业大学 2013.08~2016.07金彩黔煤炭销售有限公司 2016.09至今贵州丽金马建筑有限责任公司</t>
  </si>
  <si>
    <t>520128372419</t>
  </si>
  <si>
    <t>04272</t>
  </si>
  <si>
    <t>庹云霄</t>
  </si>
  <si>
    <t>52212819880901651X</t>
  </si>
  <si>
    <t>19880901</t>
  </si>
  <si>
    <t>国防教育与管理（经济管理方向）</t>
  </si>
  <si>
    <t>会计从业资格证，计算机二级证书（C语言）</t>
  </si>
  <si>
    <t>1105321626@qq.com</t>
  </si>
  <si>
    <t>18684118939</t>
  </si>
  <si>
    <t>2005年9月-2008年7月：湄潭求是高级中学；2009年9月-2013年7月：贵州大学；2013年8月-2016年2月：贵州宏立城集团；2016年4月—2017年3月：中国平安人寿保险股份有限公司。</t>
  </si>
  <si>
    <t>520128374824</t>
  </si>
  <si>
    <t>04274</t>
  </si>
  <si>
    <t>郭文</t>
  </si>
  <si>
    <t>520201199206222814</t>
  </si>
  <si>
    <t>18798012657</t>
  </si>
  <si>
    <t>2007.07-2010.09就读于六盘水市第一中学 2010.09-2014.07就读于贵州大学 2014.07-2016.05就职无人机应用公司 2016.05-2018.04就职于贵州立信市场咨询有限公司</t>
  </si>
  <si>
    <t>520128374617</t>
  </si>
  <si>
    <t>04276</t>
  </si>
  <si>
    <t>金娥</t>
  </si>
  <si>
    <t>522724199101063160</t>
  </si>
  <si>
    <t>1032052538@qq.com</t>
  </si>
  <si>
    <t>18308513315</t>
  </si>
  <si>
    <t>2006年9月至2009年7月，就读于贵州省福泉市第四中学，理科毕业。 2009年9月至2013年7月，就读于海南大学。 2013年8月至2018年6月就职于航空工业贵州华阳电工有限公司，设计员。</t>
  </si>
  <si>
    <t>520128370125</t>
  </si>
  <si>
    <t>04277</t>
  </si>
  <si>
    <t>龙通好</t>
  </si>
  <si>
    <t>52222919880810363X</t>
  </si>
  <si>
    <t>思南县委办公室</t>
  </si>
  <si>
    <t>18785657313</t>
  </si>
  <si>
    <t>2007-2011松桃民族中学学生； 2011-2015贵州师范大学学生； 2015至今思南县委办公室工作人员。</t>
  </si>
  <si>
    <t>520128376307</t>
  </si>
  <si>
    <t>04286</t>
  </si>
  <si>
    <t>高寒</t>
  </si>
  <si>
    <t>522502198912210810</t>
  </si>
  <si>
    <t>846728163@qq.com</t>
  </si>
  <si>
    <t>18585035021</t>
  </si>
  <si>
    <t>2005.9－－2008.7贵阳市第九中学 2009.7－－2012.7贵州电子信息职业技术学院 2012.8－－2013.6中国网库集团贵州分公司 2013.7－－2015.3贵州鸿巨燃气热力工程有限公司</t>
  </si>
  <si>
    <t>520128374907</t>
  </si>
  <si>
    <t>04293</t>
  </si>
  <si>
    <t>李北娇</t>
  </si>
  <si>
    <t>522126199308101523</t>
  </si>
  <si>
    <t>19930810</t>
  </si>
  <si>
    <t>广东石油化工学院</t>
  </si>
  <si>
    <t>1405307253@qq.com</t>
  </si>
  <si>
    <t>13922048803</t>
  </si>
  <si>
    <t>高中生担任班级文艺委员，大二开始寒暑假都在艺雅长笛艺考培训做长笛老师，大四在湄江高级中学实习音乐老师，在校期间获得两次国家励志奖学金，一次学校学生一等综合奖学金，两次学校学生三等综合奖学金。</t>
  </si>
  <si>
    <t>520128373919</t>
  </si>
  <si>
    <t>04294</t>
  </si>
  <si>
    <t>舒丽娟</t>
  </si>
  <si>
    <t>431227198806295142</t>
  </si>
  <si>
    <t>19880629</t>
  </si>
  <si>
    <t>湖南省怀化市新晃县</t>
  </si>
  <si>
    <t>怀化学院</t>
  </si>
  <si>
    <t>新晃侗族自治县国土资源局</t>
  </si>
  <si>
    <t>20120404</t>
  </si>
  <si>
    <t>574530195@qq.com</t>
  </si>
  <si>
    <t>18374575736</t>
  </si>
  <si>
    <t>2004.09-2007.06新晃一中就读；2007.09-2011.06怀化学院艺术设计系艺术设计专业学习；2012.04至今新晃县国土资源局工作</t>
  </si>
  <si>
    <t>520128375704</t>
  </si>
  <si>
    <t>04296</t>
  </si>
  <si>
    <t>张道菊</t>
  </si>
  <si>
    <t>522622199006241047</t>
  </si>
  <si>
    <t>19900624</t>
  </si>
  <si>
    <t>18586978705</t>
  </si>
  <si>
    <t>2006.09-2009.07黄平民族中学；2009.09-2013.07大连交通大学；2013.07-2014.04中铁十七局集团第四工程有限公司；2014.04-2017.08贵州大西南工程检测有限公司；2017.08至今待业</t>
  </si>
  <si>
    <t>520128375012</t>
  </si>
  <si>
    <t>04297</t>
  </si>
  <si>
    <t>陈凤艳</t>
  </si>
  <si>
    <t>520123198909083820</t>
  </si>
  <si>
    <t>19890908</t>
  </si>
  <si>
    <t>20140819</t>
  </si>
  <si>
    <t>15685196399</t>
  </si>
  <si>
    <t>2005年9月-2009年7月就读于修文中学 2009年9月-2012年7月就读于兴义民族师范学院 2012年9月-2014年7月就读于贵州民族大学 2014年8月至今就职与贵州工商职业学院</t>
  </si>
  <si>
    <t>520128375115</t>
  </si>
  <si>
    <t>04299</t>
  </si>
  <si>
    <t>张盼盼</t>
  </si>
  <si>
    <t>410882198607091529</t>
  </si>
  <si>
    <t>19860709</t>
  </si>
  <si>
    <t>河南省沁阳市</t>
  </si>
  <si>
    <t>电气工程</t>
  </si>
  <si>
    <t>18798818774</t>
  </si>
  <si>
    <t>2016.1—2018.7贵州省计量测试院</t>
  </si>
  <si>
    <t>2001.9—2004.7沁阳市综合高中 2006.9—2009.7郑州职业技术学院 2009.9—2011.7河南理工大学 2012.9—2015.7贵州大学</t>
  </si>
  <si>
    <t>520128370329</t>
  </si>
  <si>
    <t>04304</t>
  </si>
  <si>
    <t>翟龙珠</t>
  </si>
  <si>
    <t>520103198301024421</t>
  </si>
  <si>
    <t>19830102</t>
  </si>
  <si>
    <t>汉语国际教育</t>
  </si>
  <si>
    <t>20050901</t>
  </si>
  <si>
    <t>yanyi0201@163.com</t>
  </si>
  <si>
    <t>13037813747</t>
  </si>
  <si>
    <t>2001/9-2005/7就读于贵州师范大学汉语言文学专业，毕业后就职于贵阳市第三十中学，2009/9-2010/6担任国家公派教师于美国俄亥俄州立大学访学，2013/9-2015/7就读于广西师范大学汉语国际教育专业。</t>
  </si>
  <si>
    <t>1998/9-2001/7贵阳市第八中学 2001/9-2005/7贵州师范大学 2005/9-2013/8贵阳市第三十中学 2009/9-2010/6美国俄亥俄州立大学 2013/9-2015/7广西师范大学 2014/7-2017/6美国公立学校</t>
  </si>
  <si>
    <t>520128373013</t>
  </si>
  <si>
    <t>04308</t>
  </si>
  <si>
    <t>宋卉</t>
  </si>
  <si>
    <t>520103199003272042</t>
  </si>
  <si>
    <t>15285955292</t>
  </si>
  <si>
    <t>2005年9月-2008年7月贵阳五中学生 2008年9月-2012年7月贵州大学外国语学院英语专业 2012年5月-2014年3月赴泰汉语教师志愿者 2014年9月-2017年11月中国-东盟教育交流周秘书</t>
  </si>
  <si>
    <t>520128377115</t>
  </si>
  <si>
    <t>04309</t>
  </si>
  <si>
    <t>刘敏</t>
  </si>
  <si>
    <t>522224199207092827</t>
  </si>
  <si>
    <t>贵州壹玖叁信息技术有限公司</t>
  </si>
  <si>
    <t>982079924@qq.com</t>
  </si>
  <si>
    <t>18285169500</t>
  </si>
  <si>
    <t>2016年7月-2017年7月贵阳益佰贸易有限公司财务部往来岗 2017年8月至今贵阳壹玖叁信息技术有限公司财务部</t>
  </si>
  <si>
    <t>200909-201107石阡中学 201109-201407贵州工业职业技术学院房地产经营与估价 201409-201607贵州大学会计学</t>
  </si>
  <si>
    <t>520128372317</t>
  </si>
  <si>
    <t>04313</t>
  </si>
  <si>
    <t>申晓美</t>
  </si>
  <si>
    <t>430521198905258547</t>
  </si>
  <si>
    <t>19890525</t>
  </si>
  <si>
    <t>18984018646</t>
  </si>
  <si>
    <t>2004年9月—2007年7月振华中学（高中） 2008年3月－－2010年1月贵州师范大学应用英语（专科） 2009年9月－－2011年12月贵州师范大学英语教育（本科） 2012年9月－－2015年7月贵州师范大学政治学（硕士）</t>
  </si>
  <si>
    <t>520128377928</t>
  </si>
  <si>
    <t>04314</t>
  </si>
  <si>
    <t>曾素梅</t>
  </si>
  <si>
    <t>522127198712116542</t>
  </si>
  <si>
    <t>18932005558</t>
  </si>
  <si>
    <t>2005.09－－2008.07凤冈县第二中学 2008.09－－2010.07安顺学院 2010.09－－2012.07贵州师范大学</t>
  </si>
  <si>
    <t>520128370805</t>
  </si>
  <si>
    <t>04316</t>
  </si>
  <si>
    <t>姚波</t>
  </si>
  <si>
    <t>522121199204137028</t>
  </si>
  <si>
    <t>遵义市第二十中学</t>
  </si>
  <si>
    <t>美术高级教师资格证</t>
  </si>
  <si>
    <t>2414120186@qq.com</t>
  </si>
  <si>
    <t>18385070358</t>
  </si>
  <si>
    <t>2008年9月至2012年7月就读于遵义县第四中学 2012年9月至2016年7月就读于遵义师范学院 2016年7月至今任教于遵义市第二十中学</t>
  </si>
  <si>
    <t>520128373403</t>
  </si>
  <si>
    <t>04319</t>
  </si>
  <si>
    <t>谭超</t>
  </si>
  <si>
    <t>430522198706246574</t>
  </si>
  <si>
    <t>15285026986</t>
  </si>
  <si>
    <t>2002-2004湖南省新邵三中2004-2006湖南经纬实验中学 2006-2010贵州大学电气工程学院电子信息工程 2010.8-2014.3贵州电网都匀经济开发区供电局</t>
  </si>
  <si>
    <t>520128376801</t>
  </si>
  <si>
    <t>04322</t>
  </si>
  <si>
    <t>谢海霞</t>
  </si>
  <si>
    <t>430522199204195628</t>
  </si>
  <si>
    <t>湖南省新邵县</t>
  </si>
  <si>
    <t>统计员</t>
  </si>
  <si>
    <t>会计从业资格证书和银行从业资格证书</t>
  </si>
  <si>
    <t>2410782588@qq.com</t>
  </si>
  <si>
    <t>18798017753</t>
  </si>
  <si>
    <t>2007年09月至2011年07月：分别就读于湖南省新邵三中和宏达中学 2011年09月至2015年07月：就读于贵州财经大学统计学专业 2015年08月至2018年07月：就职于贵州清镇农村商业银行股份有限公司庙儿山支行</t>
  </si>
  <si>
    <t>520128370630</t>
  </si>
  <si>
    <t>04323</t>
  </si>
  <si>
    <t>黄陆</t>
  </si>
  <si>
    <t>520202198610058050</t>
  </si>
  <si>
    <t>贵州盖泽科技有限公司</t>
  </si>
  <si>
    <t>20110815</t>
  </si>
  <si>
    <t>573771417@qq.com</t>
  </si>
  <si>
    <t>18286126680</t>
  </si>
  <si>
    <t>2003.9-2006.7 贵州盘县第二中学 班长 2006.9-2007.7 贵州盘县第一中学 学生 2007.9-2011.7 黔南民族师范学院 班长 2011.8-2013.10 贵州经贸职业学校 班主任 2014.7-至今 贵州盖泽科技有限公司 软件实施工程师</t>
  </si>
  <si>
    <t>520128376526</t>
  </si>
  <si>
    <t>04324</t>
  </si>
  <si>
    <t>522635198910050027</t>
  </si>
  <si>
    <t>信息管理与信息系统、金融学</t>
  </si>
  <si>
    <t>中国建设银行股份有限公司</t>
  </si>
  <si>
    <t>保险从业资格</t>
  </si>
  <si>
    <t>240024981@qq.com</t>
  </si>
  <si>
    <t>13984899604</t>
  </si>
  <si>
    <t>200809就读于中南财经政法大学信息管理与信息系统专业，并辅修本校金融学双学位，2012年毕业后就职于中国建设银行股份有限公司贵州省分行。</t>
  </si>
  <si>
    <t>2005.9-2008.6就读于黔东南民族高级中学 2008.9-2012.6就读于中南财经政法大学 2012.8至今就职于中国建设银行股份有限公司</t>
  </si>
  <si>
    <t>520128373620</t>
  </si>
  <si>
    <t>04349</t>
  </si>
  <si>
    <t>吴金贵</t>
  </si>
  <si>
    <t>52260119881104201X</t>
  </si>
  <si>
    <t>19881104</t>
  </si>
  <si>
    <t>贵州省凯里市舟溪镇兴舟街四号</t>
  </si>
  <si>
    <t>施秉县平宁小学</t>
  </si>
  <si>
    <t>18308551581</t>
  </si>
  <si>
    <t>2005年9月至2008年6月读于凯里三中 2008年9月至2009年6月读凯里一中军校 2009年9月至2013年7月读于西北民族大学 2015年3月至2016年10月工作于贵州华信科技有限公司 2017年9月至今施秉县平宁小学</t>
  </si>
  <si>
    <t>520128373022</t>
  </si>
  <si>
    <t>04360</t>
  </si>
  <si>
    <t>苟丹丹</t>
  </si>
  <si>
    <t>612522199209110326</t>
  </si>
  <si>
    <t>19920911</t>
  </si>
  <si>
    <t>陕西商洛</t>
  </si>
  <si>
    <t>05329001254</t>
  </si>
  <si>
    <t>2007年9月-2010年6月就读于陕西省洛南中学； 2010年9月-2014年6月就读于长安大学； 2014年7月-2018年7月就职于贵州航天控制技术有限公司</t>
  </si>
  <si>
    <t>520128376013</t>
  </si>
  <si>
    <t>04367</t>
  </si>
  <si>
    <t>史绿斌</t>
  </si>
  <si>
    <t>522225199207268470</t>
  </si>
  <si>
    <t>19920726</t>
  </si>
  <si>
    <t>贵州省思南县杨家坳乡青年台村枇杷湾组</t>
  </si>
  <si>
    <t>重庆果儿文化传媒有限公司</t>
  </si>
  <si>
    <t>20160305</t>
  </si>
  <si>
    <t>高级UI设计师资格证</t>
  </si>
  <si>
    <t>1729698449@qq.com</t>
  </si>
  <si>
    <t>18716368709</t>
  </si>
  <si>
    <t>2016年3月至2016年10月就职于重庆乐报销网络科技有限公司，工作职务为UI设计师； 2016年11月至2018年7月就职于重庆果儿文化传媒有限公司，工作职务为平面设计师。</t>
  </si>
  <si>
    <t>2009年9月至2012年7月就读于思南县许家坝中学（现为思南县第九中学）； 2012年9月至2016年7月就读于黔南民族师范学院。</t>
  </si>
  <si>
    <t>520128373001</t>
  </si>
  <si>
    <t>04370</t>
  </si>
  <si>
    <t>陈周</t>
  </si>
  <si>
    <t>522426198907054476</t>
  </si>
  <si>
    <t>18985930686</t>
  </si>
  <si>
    <t>2006年9月至2009年7纳雍一中；2009年9月至2013年7月大连交通大学；2013年12月至2017年2月盘县交通运输局；2017年3月至2018年6月钟山区物业管理服务有限公司；2018年7月至今贵州宇豪科技发展有限公司。</t>
  </si>
  <si>
    <t>520128375928</t>
  </si>
  <si>
    <t>04371</t>
  </si>
  <si>
    <t>龙海芳</t>
  </si>
  <si>
    <t>520111199006071529</t>
  </si>
  <si>
    <t>19900607</t>
  </si>
  <si>
    <t>15285115063</t>
  </si>
  <si>
    <t>2005.09-2009.06就读于贵阳民族中学 2009.09-2013.06就读于贵州大学土木工程专业 2013.09-2016.06就读于贵州大学建筑与土木工程专业</t>
  </si>
  <si>
    <t>520128374908</t>
  </si>
  <si>
    <t>04374</t>
  </si>
  <si>
    <t>莫金敏</t>
  </si>
  <si>
    <t>522726199112054422</t>
  </si>
  <si>
    <t>贵州省独山县麻尾镇象山居委会余家湾村五组</t>
  </si>
  <si>
    <t>贵安新区马场镇人民政府临聘人员</t>
  </si>
  <si>
    <t>964681135@qq.com</t>
  </si>
  <si>
    <t>18785155297</t>
  </si>
  <si>
    <t>2007.9至2010.6贵阳六中；2010.9至2014.6西南民族大学食品科学与工程专业；2014.8至2015.9汇源果汁任销售运作；2016.2至2017.5南通百盛建筑工程有限公司独山分公司任资料员；2017.7至今马场镇人民政府临聘人员</t>
  </si>
  <si>
    <t>520128370316</t>
  </si>
  <si>
    <t>04375</t>
  </si>
  <si>
    <t>季军姣</t>
  </si>
  <si>
    <t>520123199211170062</t>
  </si>
  <si>
    <t>19921117</t>
  </si>
  <si>
    <t>贵州师范大学美术学院</t>
  </si>
  <si>
    <t>柒度装饰工程设计有限公司</t>
  </si>
  <si>
    <t>20160406</t>
  </si>
  <si>
    <t>18786699482</t>
  </si>
  <si>
    <t>2012年9月一2016年7月就读于贵州师范大学 2013年12月一2016年3月在校外兼职少儿美术教师同时创办了艺超群工作室 2016年4月一2018年7月在贵州柒度装饰工程有限公司担任设计师</t>
  </si>
  <si>
    <t>520128376902</t>
  </si>
  <si>
    <t>04380</t>
  </si>
  <si>
    <t>薛梅</t>
  </si>
  <si>
    <t>522422198803181846</t>
  </si>
  <si>
    <t>19880318</t>
  </si>
  <si>
    <t>农学</t>
  </si>
  <si>
    <t>18084261400</t>
  </si>
  <si>
    <t>2004年9月-2007年6月贵州省大方县第一中学 2008年9月-2012年7月西南大学 2012年7月-2018年7月贵州建设职业技术学院行政人员</t>
  </si>
  <si>
    <t>520128374212</t>
  </si>
  <si>
    <t>04382</t>
  </si>
  <si>
    <t>王勇琦</t>
  </si>
  <si>
    <t>610424198211036576</t>
  </si>
  <si>
    <t>19821103</t>
  </si>
  <si>
    <t>陕西咸阳</t>
  </si>
  <si>
    <t>宗教学</t>
  </si>
  <si>
    <t>西藏职业技术学院</t>
  </si>
  <si>
    <t>导游资格证</t>
  </si>
  <si>
    <t>365052831@qq.com</t>
  </si>
  <si>
    <t>15829889114</t>
  </si>
  <si>
    <t>04-07焦作大学旅游管理专业学历，获大专学历。07-09河南康辉旅行社导游。09-12河南大学宗教学专业学历，获哲学硕士学位。12-17西藏职业技术学院旅游管理专业教师，教研室主任。17-18柞水县旅游局科员</t>
  </si>
  <si>
    <t>520128377120</t>
  </si>
  <si>
    <t>04383</t>
  </si>
  <si>
    <t>牟昭颖</t>
  </si>
  <si>
    <t>520103199104172825</t>
  </si>
  <si>
    <t>19910417</t>
  </si>
  <si>
    <t>贵州航空有限公司</t>
  </si>
  <si>
    <t>201303</t>
  </si>
  <si>
    <t>15286066830</t>
  </si>
  <si>
    <t>2006-2009贵阳市第三实验中学 2009-2013贵州大学科技学院 2013至今贵州航空有限公司</t>
  </si>
  <si>
    <t>520128375002</t>
  </si>
  <si>
    <t>04384</t>
  </si>
  <si>
    <t>宋佳利</t>
  </si>
  <si>
    <t>520112198612232021</t>
  </si>
  <si>
    <t>19861223</t>
  </si>
  <si>
    <t>贵州省、贵阳市、乌当区</t>
  </si>
  <si>
    <t>兰州商学院</t>
  </si>
  <si>
    <t>新堡布依族乡民族小学瓮门教学点</t>
  </si>
  <si>
    <t>20130917</t>
  </si>
  <si>
    <t>15985171148</t>
  </si>
  <si>
    <t>2003年9月-2006年7月乌当民族职业中学高中 2009年9月-2013年7月兰州商学院本科 2013年9月-2014年8月富德生命人寿保险公司银行保险客户经理 2016年9月-至今新堡布依族乡民族小学瓮门教学点学前班代课教师</t>
  </si>
  <si>
    <t>520128376608</t>
  </si>
  <si>
    <t>04386</t>
  </si>
  <si>
    <t>李显军</t>
  </si>
  <si>
    <t>500225198808096854</t>
  </si>
  <si>
    <t>19880809</t>
  </si>
  <si>
    <t>贵阳市观山湖区百花湖镇百花湖居委会</t>
  </si>
  <si>
    <t>制药工程（农药方向）</t>
  </si>
  <si>
    <t>西南大学植物保护学院</t>
  </si>
  <si>
    <t>18286028872</t>
  </si>
  <si>
    <t>2004年至2007年，在重庆市育才中学就读高中； 2007年至2011年，在西南大学读大学本科； 2011年至2014，在贵阳从事个体经营； 2014年至今，在观山湖区百花湖政府从事临聘工作。</t>
  </si>
  <si>
    <t>520128375526</t>
  </si>
  <si>
    <t>04390</t>
  </si>
  <si>
    <t>全孟柳</t>
  </si>
  <si>
    <t>522627199105270822</t>
  </si>
  <si>
    <t>19910527</t>
  </si>
  <si>
    <t>贵州省黔东南苗族侗族自治州天柱县</t>
  </si>
  <si>
    <t>18786758623</t>
  </si>
  <si>
    <t>2012年9月一2016年7月就读于贵州师范大学 2015年12月一2016年3月在校外兼职少儿美术教师 2016年5月一2017年11月在贵州庆红广告有限公司担任设计师 2017年12月一2018年2月在贵州唯乐思学校任美术教师</t>
  </si>
  <si>
    <t>2013一2014学年获贵州师范大学校级丙等奖学金 2014年被评为优秀青年志愿者 2014一2015学年获贵州师范大学校级单项活动优秀奖 2015一2016学年获贵州师范大学校级丙等奖学金</t>
  </si>
  <si>
    <t>520128372819</t>
  </si>
  <si>
    <t>04393</t>
  </si>
  <si>
    <t>何德敏</t>
  </si>
  <si>
    <t>522124199201141223</t>
  </si>
  <si>
    <t>19920114</t>
  </si>
  <si>
    <t>18798022821</t>
  </si>
  <si>
    <t>2007.9—2010.7，都匀一中； 2010.9—2014.7，贵州师范大学； 2014.7—2015.12，贵州医科大学神奇民族医药学院； 2016.2—2016.12，世纪城小学； 2017.2—2018.6，北师大贵阳附中。</t>
  </si>
  <si>
    <t>520128375610</t>
  </si>
  <si>
    <t>04396</t>
  </si>
  <si>
    <t>李路</t>
  </si>
  <si>
    <t>522121199109245223</t>
  </si>
  <si>
    <t>19910924</t>
  </si>
  <si>
    <t>贵州省遵义县山盆镇丛坝村大屋基组</t>
  </si>
  <si>
    <t>中国建设西南设计研究院</t>
  </si>
  <si>
    <t>单位工作一年后转为初级，院内没有证书</t>
  </si>
  <si>
    <t>763978962@qq.com</t>
  </si>
  <si>
    <t>18798017632</t>
  </si>
  <si>
    <t>本人在大型甲级设计院工作3年，工作态度端正，工作期间参与很省内多个大型项目设计，有都匀市群众体育中心（奥林匹克中心），理工大学贵安新校区图书馆、食堂、科技孵化等单体设计，中天全面健身中心等公共建筑。</t>
  </si>
  <si>
    <t>2007.09-2010.06月就读于汇川区高坪中学，2010.09-2015.07月就读于贵州民族大学，2014.09-2015.04月在上海瑧矩设计有限公司实习，2015.08至今在中国建筑西南设计研究院工作</t>
  </si>
  <si>
    <t>520128371126</t>
  </si>
  <si>
    <t>04401</t>
  </si>
  <si>
    <t>徐佳</t>
  </si>
  <si>
    <t>522428199101091427</t>
  </si>
  <si>
    <t>大方县公安局</t>
  </si>
  <si>
    <t>18798021845</t>
  </si>
  <si>
    <t>2007.09-2010.07贵州省赫章县第一中学 2010.09-2014.07贵州师范大学 2014.07-2015.10贵州省赫章县待业 2015.10至今贵州省大方县公安局</t>
  </si>
  <si>
    <t>520128370602</t>
  </si>
  <si>
    <t>04403</t>
  </si>
  <si>
    <t>刘鸿</t>
  </si>
  <si>
    <t>522122199306191814</t>
  </si>
  <si>
    <t>会展经济与管理</t>
  </si>
  <si>
    <t>20160702</t>
  </si>
  <si>
    <t>348036315@qq.com</t>
  </si>
  <si>
    <t>15908899758</t>
  </si>
  <si>
    <t>2008.9-2011.6桐梓县第一中学读高中；2012.9-2016.7云南财经大学读大学；2016.7-至今在朝印电子商务公司上班</t>
  </si>
  <si>
    <t>520128373709</t>
  </si>
  <si>
    <t>04404</t>
  </si>
  <si>
    <t>邹立</t>
  </si>
  <si>
    <t>522731199111167039</t>
  </si>
  <si>
    <t>19911116</t>
  </si>
  <si>
    <t>2671012847@qq.com</t>
  </si>
  <si>
    <t>18785490663</t>
  </si>
  <si>
    <t>2009年9月至2010年7月，惠水二中 2010年9月至2014年7月，中南民族大学 2015年3月至2017年8月，边阳镇人民政府 2017年8月至今待业</t>
  </si>
  <si>
    <t>520128377613</t>
  </si>
  <si>
    <t>04406</t>
  </si>
  <si>
    <t>杨璐莎</t>
  </si>
  <si>
    <t>522125199206170046</t>
  </si>
  <si>
    <t>贵州省道真自治县</t>
  </si>
  <si>
    <t>2014.0</t>
  </si>
  <si>
    <t>贵州省道真自治县阳溪镇人民政府</t>
  </si>
  <si>
    <t>20141030</t>
  </si>
  <si>
    <t>18885243617</t>
  </si>
  <si>
    <t>2007.9-2010.7道真中学就读 2010.9-2014.7遵义师范学院就读 2014.7-2014.9待业 2014.10至今贵州省道真自治县阳溪镇人民政府就职</t>
  </si>
  <si>
    <t>520128378111</t>
  </si>
  <si>
    <t>04414</t>
  </si>
  <si>
    <t>胡钰</t>
  </si>
  <si>
    <t>520181199203100025</t>
  </si>
  <si>
    <t>贵安新区城乡统筹工作领导小组办公室</t>
  </si>
  <si>
    <t>2014.09</t>
  </si>
  <si>
    <t>648473073@qq.com</t>
  </si>
  <si>
    <t>13639018017</t>
  </si>
  <si>
    <t>2007.9-2010.6在清镇一中读高中；2010.9-2014.6在贵州师范学院读大学本科；2015.5-2016.12在清镇红枫湖片区管委会工作；2017.2至今在贵安新区统筹办工作</t>
  </si>
  <si>
    <t>520128370412</t>
  </si>
  <si>
    <t>04416</t>
  </si>
  <si>
    <t>袁禄敏</t>
  </si>
  <si>
    <t>522528199310190427</t>
  </si>
  <si>
    <t>19931019</t>
  </si>
  <si>
    <t>贵州-安顺</t>
  </si>
  <si>
    <t>1105671770@qq.com</t>
  </si>
  <si>
    <t>15761608562</t>
  </si>
  <si>
    <t>高中三年就读于关岭民族高级中学，大学四年就读于贵州师范大学 2016年6月-2017年9月：贵阳慧云网安科技有限公司担任Web前端开发工程师 2017年9月-2018年7月：贵州致远胜达云数据科技有限公司担任人事主管</t>
  </si>
  <si>
    <t>520128371009</t>
  </si>
  <si>
    <t>04417</t>
  </si>
  <si>
    <t>黄艺</t>
  </si>
  <si>
    <t>522129198708163015</t>
  </si>
  <si>
    <t>余庆县国土资源局</t>
  </si>
  <si>
    <t>18198302009</t>
  </si>
  <si>
    <t>2004.08-2009.06贵州省余庆中学学生 2009.08-2013.07西安科技大学高新学院学习 2013.12-至今余庆县国土资源局事业编制工作人员</t>
  </si>
  <si>
    <t>520128373008</t>
  </si>
  <si>
    <t>04418</t>
  </si>
  <si>
    <t>王丽晶</t>
  </si>
  <si>
    <t>522523199202134127</t>
  </si>
  <si>
    <t>19920213</t>
  </si>
  <si>
    <t>贵阳市白云区麦架镇麦架村张家湾组3号</t>
  </si>
  <si>
    <t>湛江师范学院</t>
  </si>
  <si>
    <t>15185047307</t>
  </si>
  <si>
    <t>2008.9-2010.6白云二中 2010.9-2014.6湛江师范学院 2014.9-2018.6麦架镇人民政府</t>
  </si>
  <si>
    <t>520128375223</t>
  </si>
  <si>
    <t>04429</t>
  </si>
  <si>
    <t>严安伟</t>
  </si>
  <si>
    <t>522129198812165010</t>
  </si>
  <si>
    <t>19881216</t>
  </si>
  <si>
    <t>大学专科毕业</t>
  </si>
  <si>
    <t>软件技术</t>
  </si>
  <si>
    <t>贵州航天职业技术学院</t>
  </si>
  <si>
    <t>中国人寿保险股份有限公司</t>
  </si>
  <si>
    <t>中等职业教师资格证书</t>
  </si>
  <si>
    <t>1224421920@QQ.com</t>
  </si>
  <si>
    <t>13984046033</t>
  </si>
  <si>
    <t>2012年毕业于贵州航天职业技术学院； 2016年就读于华中师范大学</t>
  </si>
  <si>
    <t>2005、9－－2009、6月就读于贵州省余庆中学 2009、9－－2012、7月就读于贵州航天职业技术学院 2016、9－－2019、7月就读于华中师范大学 2015、5－－至今于中国人寿保险股份有限公司贵阳分公司人力发展岗</t>
  </si>
  <si>
    <t>520128373202</t>
  </si>
  <si>
    <t>04432</t>
  </si>
  <si>
    <t>胡欣</t>
  </si>
  <si>
    <t>522401199603206626</t>
  </si>
  <si>
    <t>19960320</t>
  </si>
  <si>
    <t>18208573098</t>
  </si>
  <si>
    <t>2011.9-2014.7毕节市第一中学 2014.9-2018.7烟台大学</t>
  </si>
  <si>
    <t>520128373024</t>
  </si>
  <si>
    <t>04433</t>
  </si>
  <si>
    <t>肖美玲</t>
  </si>
  <si>
    <t>520221199307140784</t>
  </si>
  <si>
    <t>贵州省六盘水市水城县南开乡</t>
  </si>
  <si>
    <t>1377212850@qq.com</t>
  </si>
  <si>
    <t>18798015582</t>
  </si>
  <si>
    <t>200909-201207就读于六盘水市第八中学 201209-201607就读于贵阳学院 20160701-201807就职于天籁艺术学校</t>
  </si>
  <si>
    <t>520128377626</t>
  </si>
  <si>
    <t>04436</t>
  </si>
  <si>
    <t>赵建英</t>
  </si>
  <si>
    <t>411302199103185747</t>
  </si>
  <si>
    <t>贵州省镇远县舞阳镇东关社区周大二组</t>
  </si>
  <si>
    <t>18786017347</t>
  </si>
  <si>
    <t>高中：就读于镇远中学，曾担任英语课代表 大学：就读于贵州大学明德学院，大三、大四在贵阳市设计院实习 大学毕业后：在建筑设计公司就职一年</t>
  </si>
  <si>
    <t>520128371308</t>
  </si>
  <si>
    <t>04437</t>
  </si>
  <si>
    <t>候雪婷</t>
  </si>
  <si>
    <t>140303199205261261</t>
  </si>
  <si>
    <t>19920526</t>
  </si>
  <si>
    <t>18285159885</t>
  </si>
  <si>
    <t>2009.9-2012.6阳泉三矿中学 2012.9-2016.6贵州民族大学</t>
  </si>
  <si>
    <t>520128374229</t>
  </si>
  <si>
    <t>04440</t>
  </si>
  <si>
    <t>吴园园</t>
  </si>
  <si>
    <t>522122199210266623</t>
  </si>
  <si>
    <t>19921026</t>
  </si>
  <si>
    <t>贵州贵安新区冠宇建设工程有限公司</t>
  </si>
  <si>
    <t>584788745@qq.com</t>
  </si>
  <si>
    <t>15286092931</t>
  </si>
  <si>
    <t>2007年09月至2011年06月就读于桐梓第一中学；2011年09月至2015年06月就读于韩山师范学院；2015年07月至2017年09月就职于贵州建勘电子商务有限公司；2017年10月至今就职于贵州贵安新区冠宇建设工程有限公司。</t>
  </si>
  <si>
    <t>520128372322</t>
  </si>
  <si>
    <t>04443</t>
  </si>
  <si>
    <t>马佳</t>
  </si>
  <si>
    <t>23070219841012092X</t>
  </si>
  <si>
    <t>19841012</t>
  </si>
  <si>
    <t>海南省海口市</t>
  </si>
  <si>
    <t>20080930</t>
  </si>
  <si>
    <t>270955256@qq.com</t>
  </si>
  <si>
    <t>13307627773</t>
  </si>
  <si>
    <t>工作经历 2009年9月-2013年10月海南迪希商业有限公司招商部CAD制图员 2013年10月-至今待业</t>
  </si>
  <si>
    <t>2002年9月-2005年7月黑龙江省伊春市第二中学高中 2005年9月-2008年7月黑龙江绥化学院物理系应用电子信息专业大专 2013年3月-2015年7月中国人民公安大学法学函授本科</t>
  </si>
  <si>
    <t>520128374325</t>
  </si>
  <si>
    <t>04446</t>
  </si>
  <si>
    <t>522422198410280632</t>
  </si>
  <si>
    <t>19841028</t>
  </si>
  <si>
    <t>复合材料科学与工程</t>
  </si>
  <si>
    <t>南京工业大学</t>
  </si>
  <si>
    <t>贵州省大方县猫场镇水淹塘村民委员会</t>
  </si>
  <si>
    <t>18485811767</t>
  </si>
  <si>
    <t>本人大学本科毕业，性格温和、和善，喜欢交往，善于与他人沟通交流，做事细致认真，努力工作，有较强的自学能力、上进心强，处事态度细心谨慎、认真负责；具有一定团结协作能力。</t>
  </si>
  <si>
    <t>2003年9月-2009年6月大方云贵高级中学就读高中；2009年8月-2013年7月南京工业大学就读大学本科；2013年8月-2015年2月贵阳兴塑管业有限公司工作；2015年2月-2017年3月在家带动务农；2017年3月-至今水淹塘村委任副主任</t>
  </si>
  <si>
    <t>520128374829</t>
  </si>
  <si>
    <t>04453</t>
  </si>
  <si>
    <t>蒋硕</t>
  </si>
  <si>
    <t>52010319870710283X</t>
  </si>
  <si>
    <t>20110301</t>
  </si>
  <si>
    <t>17508500710</t>
  </si>
  <si>
    <t>2003年9月-2006年6月贵阳市第一中学 2006年9月-2010年6月贵州财经学院 2011年3月-2011年7月贵州千叶塑胶 2011年9月-2015年12月贵州英泰莱科技 2015年12月-2018年5月贵州乐视智驿科技有限公司</t>
  </si>
  <si>
    <t>520128375816</t>
  </si>
  <si>
    <t>04457</t>
  </si>
  <si>
    <t>谭贤君</t>
  </si>
  <si>
    <t>522622199110010070</t>
  </si>
  <si>
    <t>18798881450</t>
  </si>
  <si>
    <t>2007年9月至2010年6月毕业于贵州省黄平民族中学；2010年9月至2013年7月毕业于贵州警官学院；2016年11月通过中国全国高等教育自学考试取得本科文凭。2013年8月至今在贵阳市公安局工作</t>
  </si>
  <si>
    <t>520128372502</t>
  </si>
  <si>
    <t>04464</t>
  </si>
  <si>
    <t>韩茂春</t>
  </si>
  <si>
    <t>522121199107090643</t>
  </si>
  <si>
    <t>贵州红华便利购物连锁有限公司</t>
  </si>
  <si>
    <t>351358576</t>
  </si>
  <si>
    <t>18275336509</t>
  </si>
  <si>
    <t>200709-201206就读于遵义第三中学 201209-201607就读于贵州财经大学商务学院</t>
  </si>
  <si>
    <t>520128377119</t>
  </si>
  <si>
    <t>04465</t>
  </si>
  <si>
    <t>姚凯</t>
  </si>
  <si>
    <t>520181199009271314</t>
  </si>
  <si>
    <t>19900927</t>
  </si>
  <si>
    <t>18786641647</t>
  </si>
  <si>
    <t>2006年-2010年清镇市第一中学 2010年-2014年重庆大学城市科技学院 2014年-至今贵州骅辉建设工程有限公司</t>
  </si>
  <si>
    <t>520128375205</t>
  </si>
  <si>
    <t>04466</t>
  </si>
  <si>
    <t>付啟洪</t>
  </si>
  <si>
    <t>522424198710280258</t>
  </si>
  <si>
    <t>初级测绘师资格证、计算机维护资格证</t>
  </si>
  <si>
    <t>779374756@qq.com</t>
  </si>
  <si>
    <t>18685014533</t>
  </si>
  <si>
    <t>2004年9月-2007年6月就读于贵州省金沙县第五中学 2007年9月-2011年7月就读于贵州师范大学求是学院 2011年7月-2012年7月在贵州修文县供电局三产公司工作 2012年8月至今在贵州师范大学求是学院工作</t>
  </si>
  <si>
    <t>520128374928</t>
  </si>
  <si>
    <t>04468</t>
  </si>
  <si>
    <t>袁新松</t>
  </si>
  <si>
    <t>522424199303090232</t>
  </si>
  <si>
    <t>19930309</t>
  </si>
  <si>
    <t>17808487818</t>
  </si>
  <si>
    <t>2008.08-2011.07就读于金沙县第五中学 2011.09-2015.07就读于贵州工程应用技术学院 2015.09-2017.12服役于中国人民解放军77671部队</t>
  </si>
  <si>
    <t>520128377327</t>
  </si>
  <si>
    <t>04473</t>
  </si>
  <si>
    <t>王维勇</t>
  </si>
  <si>
    <t>520121199008012816</t>
  </si>
  <si>
    <t>18275399812</t>
  </si>
  <si>
    <t>2006—2010年就读于开阳县第一中学 2010—2014年就读于兴义民族师范学院生物化学系 2014—2018年工作于贵州德润环保产业有限公司</t>
  </si>
  <si>
    <t>520128374813</t>
  </si>
  <si>
    <t>04475</t>
  </si>
  <si>
    <t>赵业琼</t>
  </si>
  <si>
    <t>522422199006286260</t>
  </si>
  <si>
    <t>19900628</t>
  </si>
  <si>
    <t>18285127482</t>
  </si>
  <si>
    <t>2008年9月-2011年7月就读于大方县第二中学 2011年9月-2015年7月就读于贵州师范大学 2015年10月至今供职于大方县公安局</t>
  </si>
  <si>
    <t>520128372017</t>
  </si>
  <si>
    <t>04476</t>
  </si>
  <si>
    <t>唐杰</t>
  </si>
  <si>
    <t>522630199201100530</t>
  </si>
  <si>
    <t>贵州省台江县</t>
  </si>
  <si>
    <t>578527025@qq.com</t>
  </si>
  <si>
    <t>15873012615</t>
  </si>
  <si>
    <t>2008年至2011年就读于台江县民族中学 2011年至2012年就读于贵州民族大学预科教育学院 2012年至2016年就读于贵州民族大学建筑工程学院 2016年至今待业</t>
  </si>
  <si>
    <t>520128376527</t>
  </si>
  <si>
    <t>04484</t>
  </si>
  <si>
    <t>沈思柱</t>
  </si>
  <si>
    <t>340111198703198519</t>
  </si>
  <si>
    <t>19870319</t>
  </si>
  <si>
    <t>安徽省合肥市</t>
  </si>
  <si>
    <t>安徽大学</t>
  </si>
  <si>
    <t>合肥杏林小学</t>
  </si>
  <si>
    <t>15056079226</t>
  </si>
  <si>
    <t>2002.9-2005.7合肥市第十一中学学生 2005.9-2008.7芜湖教育学院学生 2008.7-2010.7合肥精典广告公司业务员 2010.9至今合肥杏林小学教师 2016.3-2018.7安徽大学继续教育学院学习</t>
  </si>
  <si>
    <t>520128373926</t>
  </si>
  <si>
    <t>04487</t>
  </si>
  <si>
    <t>赵凯</t>
  </si>
  <si>
    <t>371526199010073710</t>
  </si>
  <si>
    <t>19901007</t>
  </si>
  <si>
    <t>山东省聊城市高唐县赵寨子镇</t>
  </si>
  <si>
    <t>18798024189</t>
  </si>
  <si>
    <t>2015年3月至今在贵州省机械工业学校临时代课（非正式），并担任班主任工作，所以已有两年以上的工作经验。</t>
  </si>
  <si>
    <t>2007年9月至2010年7月就读于高唐县第二中学； 2010年9月至2014年7月就读于贵州师范大学体育学院； 2015年3月至今在贵州省机械工业学校临时代课（非正式），并担任班主任工作。</t>
  </si>
  <si>
    <t>520128374021</t>
  </si>
  <si>
    <t>04489</t>
  </si>
  <si>
    <t>赵猛</t>
  </si>
  <si>
    <t>522401199004292999</t>
  </si>
  <si>
    <t>1137727851@qq.com</t>
  </si>
  <si>
    <t>18788624187</t>
  </si>
  <si>
    <t>2007.09-2010.7毕节六中 2010.09-2011.7毕节志成补习学校 2011.09-2015.7遵义师范学院 2015.07至今待业</t>
  </si>
  <si>
    <t>520128375922</t>
  </si>
  <si>
    <t>04491</t>
  </si>
  <si>
    <t>宋启强</t>
  </si>
  <si>
    <t>520102198710137412</t>
  </si>
  <si>
    <t>三江强制隔离戒毒所</t>
  </si>
  <si>
    <t>20150530</t>
  </si>
  <si>
    <t>14785092504</t>
  </si>
  <si>
    <t>2003年9月至今2006年，就读贵阳市四十一中（原中铁五局二中） 2009年9月至2013年7月，就读于江西景德镇陶瓷学院 2015年5月至今，三江强制隔离戒毒所五大队二中队从事辅警工作。</t>
  </si>
  <si>
    <t>520128377630</t>
  </si>
  <si>
    <t>04495</t>
  </si>
  <si>
    <t>彭江军</t>
  </si>
  <si>
    <t>520181199103121312</t>
  </si>
  <si>
    <t>19910312</t>
  </si>
  <si>
    <t>莆田学院</t>
  </si>
  <si>
    <t>15286010215</t>
  </si>
  <si>
    <t>2008.09—2011.07就读于清镇市第一中学 2011.09—2015.07就读于莆田学院</t>
  </si>
  <si>
    <t>520128374510</t>
  </si>
  <si>
    <t>04496</t>
  </si>
  <si>
    <t>夏波</t>
  </si>
  <si>
    <t>522424198011212221</t>
  </si>
  <si>
    <t>19801121</t>
  </si>
  <si>
    <t>贵州省金沙县茶园镇</t>
  </si>
  <si>
    <t>13885093631</t>
  </si>
  <si>
    <t>2001年9月-2005年7月在贵州师范大学音乐学院学习；2005年8月-2006年7月在贵州金沙县茶园中学任教；2011年9月-2014年7月在辽宁师范大学音乐学院学习；2014年7月至今待业</t>
  </si>
  <si>
    <t>520128371917</t>
  </si>
  <si>
    <t>04498</t>
  </si>
  <si>
    <t>张尚应</t>
  </si>
  <si>
    <t>522401199004187419</t>
  </si>
  <si>
    <t>18285180598</t>
  </si>
  <si>
    <t>2008年9月至2011年7月就读于毕节民族中学； 2011年9月至2015年7月就读于贵州师范大学； 2015年7月至今待业。</t>
  </si>
  <si>
    <t>520128370314</t>
  </si>
  <si>
    <t>04499</t>
  </si>
  <si>
    <t>赵琳玲</t>
  </si>
  <si>
    <t>51052219910212524X</t>
  </si>
  <si>
    <t>四川合江</t>
  </si>
  <si>
    <t>18798052807</t>
  </si>
  <si>
    <t>2006年9月-2010年7月就读于四川合江马街中学；2010年9月-2014年7月就读于贵州师范大学求是学院；2014年8月-2017年8月于贵州高德体育文化发展有限责任公司工作。</t>
  </si>
  <si>
    <t>520128376323</t>
  </si>
  <si>
    <t>04500</t>
  </si>
  <si>
    <t>华华</t>
  </si>
  <si>
    <t>522122199309086040</t>
  </si>
  <si>
    <t>遵义市桐梓县</t>
  </si>
  <si>
    <t>桐梓县娄山关街道办事处</t>
  </si>
  <si>
    <t>18311516066</t>
  </si>
  <si>
    <t>2009年9月至2012年6月桐梓县一中就读 2012年9月至2016年6月重庆邮电大学移通学院就读 2016年7月至今桐梓县娄山关街道办事处招聘工作人员</t>
  </si>
  <si>
    <t>520128370203</t>
  </si>
  <si>
    <t>04503</t>
  </si>
  <si>
    <t>徐陈</t>
  </si>
  <si>
    <t>522422199110252618</t>
  </si>
  <si>
    <t>19911025</t>
  </si>
  <si>
    <t>毕节市开源建设投资（集团）有限公司</t>
  </si>
  <si>
    <t>13595175247</t>
  </si>
  <si>
    <t>2008年9月-2011年7月毕节鸿桥中学； 2011年9月-2015年7月贵州大学科技学院； 2016年3月-2017年5月大方富民村镇银行； 2017年5月-2018年3月大方县东关乡镇府； 2018年3月至今毕节市开源建设投资（集团）有限公司</t>
  </si>
  <si>
    <t>520128370423</t>
  </si>
  <si>
    <t>04506</t>
  </si>
  <si>
    <t>冉茂蓉</t>
  </si>
  <si>
    <t>522229198806014422</t>
  </si>
  <si>
    <t>19880601</t>
  </si>
  <si>
    <t>吉林财经大学</t>
  </si>
  <si>
    <t>贵州柏强制药有限公司</t>
  </si>
  <si>
    <t>20140526</t>
  </si>
  <si>
    <t>15286056118</t>
  </si>
  <si>
    <t>2004至2008松桃民族中学（高中） 2008至2013吉林财经大学（大学） 2013至2014贵州汉风食品公司文员 2014至现在贵州柏强制药有限公司费用部工作</t>
  </si>
  <si>
    <t>520128371523</t>
  </si>
  <si>
    <t>04509</t>
  </si>
  <si>
    <t>方润宇</t>
  </si>
  <si>
    <t>520102199101283013</t>
  </si>
  <si>
    <t>521144825@qq.com</t>
  </si>
  <si>
    <t>18687265774</t>
  </si>
  <si>
    <t>2006.9——2009.6就读于与贵阳市第九中学 2009.9——2013.7就读于贵州大学科技学院 2013.8——2017.12在步兵第31旅服役</t>
  </si>
  <si>
    <t>520128376306</t>
  </si>
  <si>
    <t>04513</t>
  </si>
  <si>
    <t>舒彭</t>
  </si>
  <si>
    <t>52250119831220121X</t>
  </si>
  <si>
    <t>19831220</t>
  </si>
  <si>
    <t>成都市金牛区西体北路10号12楼4号</t>
  </si>
  <si>
    <t>成都仪标科技有限公司</t>
  </si>
  <si>
    <t>cdyb@vip.163.com</t>
  </si>
  <si>
    <t>13388162008</t>
  </si>
  <si>
    <t>99.9-02.7，安顺民族中学，高中；02.9-05.7，成都电子高专，数控；06.3-10.2，电子科技大学，电子信息工程本科；13.9-06.1，北京理工大学，软件工程硕士；毕业后任高校机电实验员及科技公司研发经理。</t>
  </si>
  <si>
    <t>520128377606</t>
  </si>
  <si>
    <t>04514</t>
  </si>
  <si>
    <t>李丽容</t>
  </si>
  <si>
    <t>430521198905100504</t>
  </si>
  <si>
    <t>湖南邵东县</t>
  </si>
  <si>
    <t>70842102@qq.com</t>
  </si>
  <si>
    <t>15685419881</t>
  </si>
  <si>
    <t>2016.7—2018.7兴隆艺术学校 2013.9—2016.7硕士深圳大学艺术设计 2009.9—2013.7本科西安美术学院艺术设计（服装）</t>
  </si>
  <si>
    <t>520128377404</t>
  </si>
  <si>
    <t>04515</t>
  </si>
  <si>
    <t>刘昕胤</t>
  </si>
  <si>
    <t>522501199001281624</t>
  </si>
  <si>
    <t>新闻学（国际新闻）</t>
  </si>
  <si>
    <t>北京师范大学-香港浸会大学联合国际学院</t>
  </si>
  <si>
    <t>国电安顺发电有限公司</t>
  </si>
  <si>
    <t>391961731@qq.com</t>
  </si>
  <si>
    <t>13658550000</t>
  </si>
  <si>
    <t>2005.09-2008.06贵州省安顺市第二高级中学 2008.09-2012.06北京师范大学-香港浸会大学联合国际学院国际新闻 2012.09-2018.04国电贵州煤业投资有限公司 2018.05-至今国电安顺发电有限公司</t>
  </si>
  <si>
    <t>520128371110</t>
  </si>
  <si>
    <t>04517</t>
  </si>
  <si>
    <t>卢媛</t>
  </si>
  <si>
    <t>522728199308150048</t>
  </si>
  <si>
    <t>305242017@qq.com</t>
  </si>
  <si>
    <t>18786018910</t>
  </si>
  <si>
    <t>2009-2012就读于罗甸民族中学（高中部） 2012-2016就读于贵州大学 2016.07.01-2018.07.01贵安新区管委会办公室工作人员 至今待业</t>
  </si>
  <si>
    <t>520128375516</t>
  </si>
  <si>
    <t>04520</t>
  </si>
  <si>
    <t>黄江红</t>
  </si>
  <si>
    <t>522227199302236437</t>
  </si>
  <si>
    <t>贵州省德江县荆角乡新坑村上坝组</t>
  </si>
  <si>
    <t>15121674047</t>
  </si>
  <si>
    <t>2010年9月-2013年7月德江县第一中学高中 2013年9月-2014年7月铜仁学院预科 2014年9月-2018年7月铜仁学院本科</t>
  </si>
  <si>
    <t>520128372420</t>
  </si>
  <si>
    <t>04523</t>
  </si>
  <si>
    <t>廖承兰</t>
  </si>
  <si>
    <t>522628199110250427</t>
  </si>
  <si>
    <t>贵州省锦屏县茅坪镇新建村</t>
  </si>
  <si>
    <t>贵州省怡亚通深度供应链管理有限公司</t>
  </si>
  <si>
    <t>laney1025@qq.com</t>
  </si>
  <si>
    <t>18285106030</t>
  </si>
  <si>
    <t>2006年9月至2009年9月就读于锦屏县民族中学 2011年9月至2015年7月就读于贵州财经大学商务学院 2015年87月份至今在贵州省怡亚通深度供应链管理有限公司做财务员</t>
  </si>
  <si>
    <t>520128376424</t>
  </si>
  <si>
    <t>04525</t>
  </si>
  <si>
    <t>王玉文</t>
  </si>
  <si>
    <t>520202199408183020</t>
  </si>
  <si>
    <t>19940818</t>
  </si>
  <si>
    <t>云南润熙环保工程有限公司</t>
  </si>
  <si>
    <t>781497622@qq.com</t>
  </si>
  <si>
    <t>18314528089</t>
  </si>
  <si>
    <t>2009~2012盘县第一中学 2012~2016云南大学 2016~2018云南润熙环保工程有限公司</t>
  </si>
  <si>
    <t>520128375604</t>
  </si>
  <si>
    <t>04526</t>
  </si>
  <si>
    <t>袁越</t>
  </si>
  <si>
    <t>522132198910123891</t>
  </si>
  <si>
    <t>19891012</t>
  </si>
  <si>
    <t>13984944967</t>
  </si>
  <si>
    <t>2004年9月-2008年7月，就读于习水县第五中学高中部； 2008年9月-2012年7月，就读于东北农业大学市场营销专业； 2012年7月-2017年3月，就职于四川郎酒销售有限公司、海尔公司、开元金融公司。</t>
  </si>
  <si>
    <t>520128374425</t>
  </si>
  <si>
    <t>04528</t>
  </si>
  <si>
    <t>李绍东</t>
  </si>
  <si>
    <t>520181198911260818</t>
  </si>
  <si>
    <t>清镇</t>
  </si>
  <si>
    <t>环境艺术（室内设计）</t>
  </si>
  <si>
    <t>贵阳宏资酒店投资管理公司</t>
  </si>
  <si>
    <t>13511981673</t>
  </si>
  <si>
    <t>2004年9月-2007年6月清镇一中（高中） 2007年9月-2011年7月西南大学（本科） 2012年8月-2016年1月贵阳第十四中学行政管理工作 2016年2月-至今贵阳宏资酒店投资管理公司</t>
  </si>
  <si>
    <t>520128372319</t>
  </si>
  <si>
    <t>04530</t>
  </si>
  <si>
    <t>彭安平</t>
  </si>
  <si>
    <t>522423199203091514</t>
  </si>
  <si>
    <t>黔西县文峰街道社区卫生服务中心</t>
  </si>
  <si>
    <t>18798040958</t>
  </si>
  <si>
    <t>2007.9-2010.7黔西县云志中心就读高中2010.9-2014.7贵阳医学院本科学习2014.7-2015.1待业2015.1-2018.3黔西县文峰街道社区卫生服务中心工作人员</t>
  </si>
  <si>
    <t>520128372613</t>
  </si>
  <si>
    <t>04532</t>
  </si>
  <si>
    <t>华富金</t>
  </si>
  <si>
    <t>520112198908093294</t>
  </si>
  <si>
    <t>19890809</t>
  </si>
  <si>
    <t>18798069935</t>
  </si>
  <si>
    <t>2007年9月至2010年7月在贵阳市乌当中学学习 2010年9月至2015年7月在贵州师范大学学习 2015年7月至2017年8月在贵州龙承鑫房屋征收咨询有限公司学习 2017年8月至今待业</t>
  </si>
  <si>
    <t>520128377127</t>
  </si>
  <si>
    <t>04536</t>
  </si>
  <si>
    <t>王江勇</t>
  </si>
  <si>
    <t>522229199105032411</t>
  </si>
  <si>
    <t>贵州振华群英电器有限公司</t>
  </si>
  <si>
    <t>564910726@qq.com</t>
  </si>
  <si>
    <t>18798009751</t>
  </si>
  <si>
    <t>2008.09－－2010.07铜仁市第二中学就读 2010.09－－2014.07贵州大学机械工程学院就读 2014.09－－2017.03重庆望江工业有限公司就职 2017.03－－至今贵州振华群英电器有限公司就职</t>
  </si>
  <si>
    <t>520128377511</t>
  </si>
  <si>
    <t>04542</t>
  </si>
  <si>
    <t>安宇</t>
  </si>
  <si>
    <t>522227199406250030</t>
  </si>
  <si>
    <t>土木工程（道路与桥梁工程）</t>
  </si>
  <si>
    <t>15338568049</t>
  </si>
  <si>
    <t>2009.07-2012.06德江县第一中学 2012.07-2016.06北京科技大学天津学院</t>
  </si>
  <si>
    <t>520128374624</t>
  </si>
  <si>
    <t>04545</t>
  </si>
  <si>
    <t>冉娜</t>
  </si>
  <si>
    <t>522125198911180026</t>
  </si>
  <si>
    <t>19891118</t>
  </si>
  <si>
    <t>贵州省遵义市道真县玉溪镇新城社区</t>
  </si>
  <si>
    <t>道真印道学校</t>
  </si>
  <si>
    <t>18275584242</t>
  </si>
  <si>
    <t>2005.09－－2009.07就读于道真县道真中学 2009.09－－2013.07就读于贵州师范大学 2013.07至今工作于道真县印道学校</t>
  </si>
  <si>
    <t>520128374230</t>
  </si>
  <si>
    <t>04547</t>
  </si>
  <si>
    <t>陶岩岩</t>
  </si>
  <si>
    <t>341222199007201905</t>
  </si>
  <si>
    <t>19900720</t>
  </si>
  <si>
    <t>13595178590</t>
  </si>
  <si>
    <t>2006年9月——2009年7月贵州省实验中学学生 2009年9月——2013年6月贵州财经大学工商管理学院学生 2013年7月——2015年8月中国石油贵州销售贵阳分公司实习管理 2015年9月——2018年7月个体工商户</t>
  </si>
  <si>
    <t>520128373208</t>
  </si>
  <si>
    <t>04550</t>
  </si>
  <si>
    <t>李晓玲</t>
  </si>
  <si>
    <t>370305198710231523</t>
  </si>
  <si>
    <t>19871023</t>
  </si>
  <si>
    <t>山东省淄博市</t>
  </si>
  <si>
    <t>15885064140</t>
  </si>
  <si>
    <t>2003年-2006年山东省淄博市英才中学毕业。 2006年-2010年西南民族大学本科毕业。 2010年-2013年西南民族大学硕士研究生毕业。 2013年-2017年贵州工商职业学院任职。</t>
  </si>
  <si>
    <t>520128372404</t>
  </si>
  <si>
    <t>04555</t>
  </si>
  <si>
    <t>522427198707086023</t>
  </si>
  <si>
    <t>19870708</t>
  </si>
  <si>
    <t>贵阳市南明区青山路99号</t>
  </si>
  <si>
    <t>贵阳市律师协会</t>
  </si>
  <si>
    <t>20091001</t>
  </si>
  <si>
    <t>369206815@163.com</t>
  </si>
  <si>
    <t>13765101890</t>
  </si>
  <si>
    <t>2001年9月-2005年7月赫章英才中学 2005年9月-2009年7月贵州师范大学就读 2015年—至今贵阳市律师协会行政人员</t>
  </si>
  <si>
    <t>520128378016</t>
  </si>
  <si>
    <t>04556</t>
  </si>
  <si>
    <t>杨世华</t>
  </si>
  <si>
    <t>522427198702052211</t>
  </si>
  <si>
    <t>19870205</t>
  </si>
  <si>
    <t>贵州省威宁县龙街镇</t>
  </si>
  <si>
    <t>长春工业大学</t>
  </si>
  <si>
    <t>15085301254</t>
  </si>
  <si>
    <t>2005年9月至2010年7月，就读于小海中学（高中）； 2010年9月至2014年7月，就读于长春工业大学，测控技术与仪器专业； 2014年7月至2017年4月于广东惠州宝明精工有限公司工作，设备助理工程师。</t>
  </si>
  <si>
    <t>520128377813</t>
  </si>
  <si>
    <t>04560</t>
  </si>
  <si>
    <t>吴方萍</t>
  </si>
  <si>
    <t>522635198502283227</t>
  </si>
  <si>
    <t>19850228</t>
  </si>
  <si>
    <t>地籍测绘员资格证</t>
  </si>
  <si>
    <t>303846234@qq.com</t>
  </si>
  <si>
    <t>15086022774</t>
  </si>
  <si>
    <t>2006年至2009年就读于贵州交通职业技术学院，2009年至2017年在贵州省第二测绘院工作，期间参加武汉大学地理信息系统专升本函授学习并取得本科毕业证</t>
  </si>
  <si>
    <t>2003年至2006年就读于麻江县第一中学，2006年至2009年就读于贵州交通职业技术学院，2009年至2017年2月在贵州省第二测绘院工作（期间参加武汉大学地理信息系统专升本函授学习并取得毕业证），2017年3月至今待业。</t>
  </si>
  <si>
    <t>520128372925</t>
  </si>
  <si>
    <t>04562</t>
  </si>
  <si>
    <t>季锦花</t>
  </si>
  <si>
    <t>321283198511236044</t>
  </si>
  <si>
    <t>19851123</t>
  </si>
  <si>
    <t>江苏省泰州市高港区胡庄镇田野村季野三组33号</t>
  </si>
  <si>
    <t>15251630811</t>
  </si>
  <si>
    <t>2002.09—2005.06江苏省黄桥中学分校 2005.09—2008.06无锡商业职业技术学院 2008.06—2013.08百丽鞋业（上海）有限公司 2010.09—2012.06南京理工大学 2016.9——至今武汉理工大学</t>
  </si>
  <si>
    <t>520128376602</t>
  </si>
  <si>
    <t>04566</t>
  </si>
  <si>
    <t>220723198902200213</t>
  </si>
  <si>
    <t>625307851@qq.com</t>
  </si>
  <si>
    <t>15285163285</t>
  </si>
  <si>
    <t>现在在贵州省建设职业技术学院从事教师工作</t>
  </si>
  <si>
    <t>2006-2009乾安县第七中学 2009-2013贵州师范大学 2013至今贵州省建设职业技术学院</t>
  </si>
  <si>
    <t>520128373230</t>
  </si>
  <si>
    <t>04567</t>
  </si>
  <si>
    <t>石波</t>
  </si>
  <si>
    <t>640202199208010536</t>
  </si>
  <si>
    <t>19920801</t>
  </si>
  <si>
    <t>土木工程房屋建筑学</t>
  </si>
  <si>
    <t>中国矿业大学银川学院</t>
  </si>
  <si>
    <t>北京大玩家娱乐股份有限公司</t>
  </si>
  <si>
    <t>505532439@qq.com</t>
  </si>
  <si>
    <t>15247326969</t>
  </si>
  <si>
    <t>高中时期担任学生会纪检部部长，大学期间担任学院大学生心理工作站站长，大学期间曾自主创业经营绿色农副产品，2016年进入北京大玩家娱乐股份有限公司担任店面经理，后晋升为店长至今。</t>
  </si>
  <si>
    <t>520128370220</t>
  </si>
  <si>
    <t>04568</t>
  </si>
  <si>
    <t>刘洪芳</t>
  </si>
  <si>
    <t>522425199106146125</t>
  </si>
  <si>
    <t>19910614</t>
  </si>
  <si>
    <t>20180301</t>
  </si>
  <si>
    <t>354599632@qq.com</t>
  </si>
  <si>
    <t>18798001861</t>
  </si>
  <si>
    <t>高中2007.09-2010.07贵阳八中 本科2010.09-2014.07贵阳学院 硕士2014.09-2017.07贵州师范大学</t>
  </si>
  <si>
    <t>520128373222</t>
  </si>
  <si>
    <t>04575</t>
  </si>
  <si>
    <t>石登建</t>
  </si>
  <si>
    <t>522129198806073515</t>
  </si>
  <si>
    <t>贵州省余庆县花山乡洞水村</t>
  </si>
  <si>
    <t>毕节市七星关区人力资源和社会保障局</t>
  </si>
  <si>
    <t>20121203</t>
  </si>
  <si>
    <t>18076195864</t>
  </si>
  <si>
    <t>2004.09-2008.07贵州省余庆中学 2008.09-2012.07贵州民族大学 2012.12至今毕节市七星关区人力资源和社会保障局</t>
  </si>
  <si>
    <t>520128371803</t>
  </si>
  <si>
    <t>04577</t>
  </si>
  <si>
    <t>蔡周艳</t>
  </si>
  <si>
    <t>522129198706303520</t>
  </si>
  <si>
    <t>观山湖区金陵社区</t>
  </si>
  <si>
    <t>贵州省贸易经济学校</t>
  </si>
  <si>
    <t>教师资格证，驾驶证</t>
  </si>
  <si>
    <t>214921455@qq.com</t>
  </si>
  <si>
    <t>13511939670</t>
  </si>
  <si>
    <t>2003-2006余庆县白泥中学 2006-2009贵州警官职业学院（全日制） 2007-2010贵州大学（自考） 2010-201202余庆县大乌江镇 201203-201303余庆县公安局 201304至今贵州省贸易经济学校</t>
  </si>
  <si>
    <t>520128377427</t>
  </si>
  <si>
    <t>04583</t>
  </si>
  <si>
    <t>殷嘉雯</t>
  </si>
  <si>
    <t>520103198601050840</t>
  </si>
  <si>
    <t>19860105</t>
  </si>
  <si>
    <t>西安市第二炮兵工程学院</t>
  </si>
  <si>
    <t>贵州省经贸职业学院</t>
  </si>
  <si>
    <t>17784110402</t>
  </si>
  <si>
    <t>2002-2004贵阳二中 2004-2008西安市第二炮兵工程学院 20100601参加工作至今</t>
  </si>
  <si>
    <t>520128374525</t>
  </si>
  <si>
    <t>04584</t>
  </si>
  <si>
    <t>周文清</t>
  </si>
  <si>
    <t>522501199403022027</t>
  </si>
  <si>
    <t>贵州省安顺市风雷小学</t>
  </si>
  <si>
    <t>271721121@qq.com</t>
  </si>
  <si>
    <t>18685385125</t>
  </si>
  <si>
    <t>2009.9—2012.6，贵州省安顺市第二高级中学，就读高中 2012.9—2016.6，湖北理工学院，就读大学，学习音乐学 2016.7至今，贵州省安顺市风雷小学，任职老师</t>
  </si>
  <si>
    <t>520128376727</t>
  </si>
  <si>
    <t>04585</t>
  </si>
  <si>
    <t>杨秀全</t>
  </si>
  <si>
    <t>522632199105042572</t>
  </si>
  <si>
    <t>贵州省榕江县平永镇中寨村第五组</t>
  </si>
  <si>
    <t>贵阳市三江强制隔离戒毒所</t>
  </si>
  <si>
    <t>20150626</t>
  </si>
  <si>
    <t>759501879@qq.com</t>
  </si>
  <si>
    <t>18786408413</t>
  </si>
  <si>
    <t>2013年10月至2015年4月在贵州警官职业学院保卫处工作，已离职 2015年6月26日至今在贵阳市三江强制隔离戒毒所工作，铺警（合同制）本人符合岗位要求条件，具备专业知识，有工作经念，能胜任该工作岗位。</t>
  </si>
  <si>
    <t>2007年8月至2010年7月在榕江县第一中学读书；2010年9月至2013年7月在贵州警官职业学院读书；2015年6月26日至今在贵阳市三江强制隔离戒毒所工作；同时于2011年10月至2017年12月30日参加贵州大学自学考试法律本科。</t>
  </si>
  <si>
    <t>520128370517</t>
  </si>
  <si>
    <t>04587</t>
  </si>
  <si>
    <t>石琴琴</t>
  </si>
  <si>
    <t>520181198908050422</t>
  </si>
  <si>
    <t>毕节市七星关区市场监督管理局</t>
  </si>
  <si>
    <t>20121216</t>
  </si>
  <si>
    <t>18076198797</t>
  </si>
  <si>
    <t>2005.09-2008.07清镇一中 2008.09-2012.07贵州民族大学 2012.12至今毕节市七星关区市场监督管理局</t>
  </si>
  <si>
    <t>520128371509</t>
  </si>
  <si>
    <t>04590</t>
  </si>
  <si>
    <t>况胜剑</t>
  </si>
  <si>
    <t>520121198907151022</t>
  </si>
  <si>
    <t>华东师范大学</t>
  </si>
  <si>
    <t>15286029978</t>
  </si>
  <si>
    <t>2004.09-2008.06贵阳市开阳县第一中学学习 2008.09-2012.07贵州大学学习 2012.09-2015.07华东师范大学学习 2015.07-2018.03遵义经济技术开发区新兴产业投资有限公司综合部工作</t>
  </si>
  <si>
    <t>520128375108</t>
  </si>
  <si>
    <t>04592</t>
  </si>
  <si>
    <t>姜远贵</t>
  </si>
  <si>
    <t>522323198906250120</t>
  </si>
  <si>
    <t>19890625</t>
  </si>
  <si>
    <t>贵阳高科建设投资（集团）有限公司</t>
  </si>
  <si>
    <t>254698688@qq.com</t>
  </si>
  <si>
    <t>18286030950</t>
  </si>
  <si>
    <t>2013年7月至2014年月兴义市锦城房地产2014年3月至2015年4月贵阳市观山湖区诚兴教育 2015年4月至今贵阳高科建设投资（集团）有限公司</t>
  </si>
  <si>
    <t>520128372116</t>
  </si>
  <si>
    <t>04593</t>
  </si>
  <si>
    <t>施凯妮</t>
  </si>
  <si>
    <t>522424199108070025</t>
  </si>
  <si>
    <t>19910807</t>
  </si>
  <si>
    <t>中国农业银行贵阳分行</t>
  </si>
  <si>
    <t>514499295@qq.com</t>
  </si>
  <si>
    <t>13608526151</t>
  </si>
  <si>
    <t>2006.09-2009.07就读于贵州师大附中 2009.9-2013.7就读于贵州财经大学商务学院 2013.9至今工作于中国农业银行贵阳分行</t>
  </si>
  <si>
    <t>520128371215</t>
  </si>
  <si>
    <t>04594</t>
  </si>
  <si>
    <t>顾潘赟</t>
  </si>
  <si>
    <t>522401198807213217</t>
  </si>
  <si>
    <t>贵州七星关区</t>
  </si>
  <si>
    <t>18085743329</t>
  </si>
  <si>
    <t>2014年10月至2017年8月千人计划志愿者服务于黔西县莲城街道办事处 ，且有两年以上基础工作经验。</t>
  </si>
  <si>
    <t>2006年9月至2009年7月就读于毕节二中，且补习一年 2010年9月至2014年7月就读于贵州大学明德学院 2014年10月至2017年8月千人计划志愿者服务于黔西县莲城街道办事处； 2017年8月至今在家待业</t>
  </si>
  <si>
    <t>520128370803</t>
  </si>
  <si>
    <t>04597</t>
  </si>
  <si>
    <t>商桑</t>
  </si>
  <si>
    <t>522131199209072027</t>
  </si>
  <si>
    <t>2312052525@qq.com</t>
  </si>
  <si>
    <t>18798041597</t>
  </si>
  <si>
    <t>2007年9月－－2010年7月，就读于贵州省赤水市第一中学 2010年9月－－2014年7月，就读于贵州财经大学 2014年7月－－2017年5月，任职于成都市市政建设监理有限责任公司贵州分公司</t>
  </si>
  <si>
    <t>520128372206</t>
  </si>
  <si>
    <t>04601</t>
  </si>
  <si>
    <t>殷瑜</t>
  </si>
  <si>
    <t>522428199209170215</t>
  </si>
  <si>
    <t>19920917</t>
  </si>
  <si>
    <t>聊城大学东昌学院</t>
  </si>
  <si>
    <t>18212661709</t>
  </si>
  <si>
    <t>2009.09至2012.06就读于赫章县第三中学 2012.09至2016.06就读于聊城大学东昌学院 2016.06至今待业</t>
  </si>
  <si>
    <t>520128372024</t>
  </si>
  <si>
    <t>04602</t>
  </si>
  <si>
    <t>胡绳</t>
  </si>
  <si>
    <t>522401198410188818</t>
  </si>
  <si>
    <t>七星关区田坎乡白沙河小学</t>
  </si>
  <si>
    <t>15286587711</t>
  </si>
  <si>
    <t>2006.09－－2009.07毕节志成学校就读高中 2009.09－－2012.07凯里学院就读大专 2010.09－－2013.12贵州师范大学就读本科 2012.09－－至今于七星关区田坎乡白沙河小学任教</t>
  </si>
  <si>
    <t>520128375210</t>
  </si>
  <si>
    <t>04611</t>
  </si>
  <si>
    <t>刘冰艳</t>
  </si>
  <si>
    <t>522627198711124441</t>
  </si>
  <si>
    <t>贵州省贵阳市南明区花果园T1区</t>
  </si>
  <si>
    <t>天柱县瑞丰汽贸</t>
  </si>
  <si>
    <t>123738295@qq.com</t>
  </si>
  <si>
    <t>18685036768</t>
  </si>
  <si>
    <t>2002年至2007年天柱民族中学，2007年至2010年贵州师范学院全日制大专，语文教育。期间专升本，于2013年取得贵州师范大学本科毕业证，2010年至2011年双快作文研究院任职教师，2011年至今从事汽车销售管理</t>
  </si>
  <si>
    <t>520128375313</t>
  </si>
  <si>
    <t>04617</t>
  </si>
  <si>
    <t>余颖</t>
  </si>
  <si>
    <t>522425199007300027</t>
  </si>
  <si>
    <t>中医学（骨伤方向）</t>
  </si>
  <si>
    <t>贵阳中医学院时针学院</t>
  </si>
  <si>
    <t>20141023</t>
  </si>
  <si>
    <t>15285133815</t>
  </si>
  <si>
    <t>2006年9月至2009年7月就读于贵州省织金二中 2009年9月至2014年就读于贵阳中医学院时针学院 2014年10月至2018年5月就职于贵州省织金县中医院</t>
  </si>
  <si>
    <t>520128373917</t>
  </si>
  <si>
    <t>04618</t>
  </si>
  <si>
    <t>杨银燕</t>
  </si>
  <si>
    <t>522627199201291244</t>
  </si>
  <si>
    <t>19920129</t>
  </si>
  <si>
    <t>贵州省天柱县邦洞镇</t>
  </si>
  <si>
    <t>湖南商学院</t>
  </si>
  <si>
    <t>凯里市第二中学</t>
  </si>
  <si>
    <t>20150914</t>
  </si>
  <si>
    <t>18708556584</t>
  </si>
  <si>
    <t>在凯里二中的工作为辅助教师，不是在编人员</t>
  </si>
  <si>
    <t>2008.09－－2011.06就读于天柱民族中学 2011.09－－2015.06就读于湖南商学院 2015.09－－今工作于凯里市第二中学（辅助）</t>
  </si>
  <si>
    <t>520128370515</t>
  </si>
  <si>
    <t>04619</t>
  </si>
  <si>
    <t>王琴方</t>
  </si>
  <si>
    <t>522126199010027519</t>
  </si>
  <si>
    <t>19901002</t>
  </si>
  <si>
    <t>1154401191@qq.com</t>
  </si>
  <si>
    <t>18786717806</t>
  </si>
  <si>
    <t>希望从事该职业</t>
  </si>
  <si>
    <t>2009.09-2012.07务川中学就读 2012.09-2016.07贵州民族大学人文科技学院 2016.07-2018.07贵州恒泰正邦企业管理有限公司</t>
  </si>
  <si>
    <t>520128370719</t>
  </si>
  <si>
    <t>04621</t>
  </si>
  <si>
    <t>牟启芬</t>
  </si>
  <si>
    <t>522122199102050067</t>
  </si>
  <si>
    <t>贵州省遵义市桐梓县花秋镇木堰村</t>
  </si>
  <si>
    <t>京东商城，招商银行贵阳信用卡部</t>
  </si>
  <si>
    <t>20150110</t>
  </si>
  <si>
    <t>15519153262</t>
  </si>
  <si>
    <t>2007/09/01-2011/07/01，桐梓第二高级中学 2011/09/01-2015/07/01，贵州财经大学 2015/01/10，京东商城，从事行政人事工作 2015/10/12，招商银行贵阳信用卡部</t>
  </si>
  <si>
    <t>520128377918</t>
  </si>
  <si>
    <t>04622</t>
  </si>
  <si>
    <t>蒙泽娴</t>
  </si>
  <si>
    <t>522722198611092327</t>
  </si>
  <si>
    <t>19861109</t>
  </si>
  <si>
    <t>卓智网络科技有限公司</t>
  </si>
  <si>
    <t>高级中学教师资格证（英语）人力资源管理师（二级）</t>
  </si>
  <si>
    <t>874070052@qq.com</t>
  </si>
  <si>
    <t>15880010796</t>
  </si>
  <si>
    <t>高级中学教师资格证（英语） 人力资源管理师（二级） 普通话二级乙等证书</t>
  </si>
  <si>
    <t>2002-2005贵州荔波民族高级中学；2005-2009天津外国语大学；200907至今就职4家企业人力资源部：北环环保有限公司、网讯无线技术股份有限公司、吉诺集团、卓智公司。现任卓智公司人力资源中心人力资源经理。</t>
  </si>
  <si>
    <t>520128376724</t>
  </si>
  <si>
    <t>04625</t>
  </si>
  <si>
    <t>万青</t>
  </si>
  <si>
    <t>522124198903170040</t>
  </si>
  <si>
    <t>19890317</t>
  </si>
  <si>
    <t>15185142323</t>
  </si>
  <si>
    <t>2005.09-2008.07正安县第一中学 2008.09-2012.07贵州师范大学求是学院 2013.09-2016.07贵州师范大学</t>
  </si>
  <si>
    <t>520128373006</t>
  </si>
  <si>
    <t>04632</t>
  </si>
  <si>
    <t>邱济阳</t>
  </si>
  <si>
    <t>522723199205200215</t>
  </si>
  <si>
    <t>19920520</t>
  </si>
  <si>
    <t>贵州贵定</t>
  </si>
  <si>
    <t>贵定县妇幼保健院</t>
  </si>
  <si>
    <t>18585160576</t>
  </si>
  <si>
    <t>2008.09-2012.07：贵定一中 2012.09-2016.07：西安科技大学高新学院 2016.07：贵定县妇幼保健院</t>
  </si>
  <si>
    <t>520128372626</t>
  </si>
  <si>
    <t>04633</t>
  </si>
  <si>
    <t>杜晨林</t>
  </si>
  <si>
    <t>522723199005140430</t>
  </si>
  <si>
    <t>19900514</t>
  </si>
  <si>
    <t>贵州省黔南州贵定县</t>
  </si>
  <si>
    <t>土木工程（道桥工程方向）</t>
  </si>
  <si>
    <t>市政工程二级建造师、公路工程二级建造师</t>
  </si>
  <si>
    <t>418460577@qq.com</t>
  </si>
  <si>
    <t>15685074669</t>
  </si>
  <si>
    <t>2006-2009贵州省黔南州都匀市都匀一中就读 2009-2013大连海洋大学土木工程学院就读 2013-2017工作于中建筑港集团有限公司从事道路桥梁施工管理</t>
  </si>
  <si>
    <t>520128377802</t>
  </si>
  <si>
    <t>04634</t>
  </si>
  <si>
    <t>杨添</t>
  </si>
  <si>
    <t>520181199208200041</t>
  </si>
  <si>
    <t>13765178713</t>
  </si>
  <si>
    <t>2011年-2014年就读于贵州大学应用电子技术专业（全日制专科）同时自学考试获得贵州大学行政管理学本科毕业证书。2015年-2017年在贵州省清镇市红新社区从事禁毒专职工作。</t>
  </si>
  <si>
    <t>520128370326</t>
  </si>
  <si>
    <t>04635</t>
  </si>
  <si>
    <t>王凯铎</t>
  </si>
  <si>
    <t>522401198908284217</t>
  </si>
  <si>
    <t>646743639@qq.com</t>
  </si>
  <si>
    <t>15285145198</t>
  </si>
  <si>
    <t>2006年9月至2009年6月在贵州省毕节市第二中学就读，2009年9月至2013年7月，在贵州财经大学就读，2013年7月至2016年1月，在贵州毕节农村商业银行工作，2016年1月至2018年6月，在重庆银行毕节分行工作</t>
  </si>
  <si>
    <t>520128374612</t>
  </si>
  <si>
    <t>04638</t>
  </si>
  <si>
    <t>何雅婧</t>
  </si>
  <si>
    <t>520113199103140023</t>
  </si>
  <si>
    <t>459721881@qq.com</t>
  </si>
  <si>
    <t>18586843813</t>
  </si>
  <si>
    <t>2007年9月—2010年6月，贵阳市白云区第二中学 2010年9月—2014年6月，云南师范大学商学院就读财务管理专业 2015年1月—2018年7月，在中国工商银行工作</t>
  </si>
  <si>
    <t>520128374427</t>
  </si>
  <si>
    <t>04639</t>
  </si>
  <si>
    <t>张娴</t>
  </si>
  <si>
    <t>522427198710270024</t>
  </si>
  <si>
    <t>19871027</t>
  </si>
  <si>
    <t>开阳县宅吉乡人民政府</t>
  </si>
  <si>
    <t>20150506</t>
  </si>
  <si>
    <t>13984771992</t>
  </si>
  <si>
    <t>2005年9月-2008年7月毕业于威宁县民族中学；2009年9月-2012年7月毕业于毕节技术学院；2012年9月-2013年9月在威宁县教育局践写；2013年10月-2016年12月在威宁上班；2017年1月到至今在开阳县宅吉乡人民政府上班。</t>
  </si>
  <si>
    <t>520128370823</t>
  </si>
  <si>
    <t>04640</t>
  </si>
  <si>
    <t>龚鹏</t>
  </si>
  <si>
    <t>520103199103125613</t>
  </si>
  <si>
    <t>贵安新区清溪制面厂</t>
  </si>
  <si>
    <t>373413892@qq.com</t>
  </si>
  <si>
    <t>18685190185</t>
  </si>
  <si>
    <t>本人在高中时就读于贵阳市清华中学，于2009年参加高考，之后在重庆师范大学就读，所学专业是经济学。2013年毕业后，在贵安新区清溪制面厂参加工作至今，主要从事管理企业生产销售和项目申报这方面的工作。</t>
  </si>
  <si>
    <t>520128373308</t>
  </si>
  <si>
    <t>04645</t>
  </si>
  <si>
    <t>黄倩雅</t>
  </si>
  <si>
    <t>522723199310102529</t>
  </si>
  <si>
    <t>19931010</t>
  </si>
  <si>
    <t>15761622292</t>
  </si>
  <si>
    <t>2010年—2013年7月就读于贵州省贵定县第一中学， 2013年7月-2017年9月就读于贵州民族大学人文科技学院。</t>
  </si>
  <si>
    <t>520128372405</t>
  </si>
  <si>
    <t>04649</t>
  </si>
  <si>
    <t>杨士慧</t>
  </si>
  <si>
    <t>522622198507110542</t>
  </si>
  <si>
    <t>19850711</t>
  </si>
  <si>
    <t>铜仁市市政设施建设工程管理办公室</t>
  </si>
  <si>
    <t>13765826206</t>
  </si>
  <si>
    <t>2001年9月至2006年7月黄平民族中学、旧州中学；2006年9月至2011年7月贵州大学（本科）；2011年7月至2016年9月贵州省建院、遵义市建院、贵阳市建院；2016年10月至今铜仁市市政设施建设工程管理办公室</t>
  </si>
  <si>
    <t>520128371013</t>
  </si>
  <si>
    <t>04654</t>
  </si>
  <si>
    <t>吴亮</t>
  </si>
  <si>
    <t>522428199204251016</t>
  </si>
  <si>
    <t>贵州省赫章县野马川镇双河村小河组</t>
  </si>
  <si>
    <t>赫章县结构彝族苗族乡人民政府</t>
  </si>
  <si>
    <t>18786023648</t>
  </si>
  <si>
    <t>2009年9月-2012年6月赫章第二中学学生 2012年9月-2016年7月贵州大学明德学院学生 2016年7月-至今赫章县结构彝族苗族乡人民政府志愿者</t>
  </si>
  <si>
    <t>520128373030</t>
  </si>
  <si>
    <t>04659</t>
  </si>
  <si>
    <t>王德芬</t>
  </si>
  <si>
    <t>522224198309025065</t>
  </si>
  <si>
    <t>19830902</t>
  </si>
  <si>
    <t>491369113@qq.com</t>
  </si>
  <si>
    <t>13595082446</t>
  </si>
  <si>
    <t>2000年9月至2003年7月贵州石阡民族中学 2003年9月至2007年7月贵州大学 2010年9月至2014年12月贵州商专声乐教师</t>
  </si>
  <si>
    <t>520128376723</t>
  </si>
  <si>
    <t>04661</t>
  </si>
  <si>
    <t>胡岳芳</t>
  </si>
  <si>
    <t>522725199010084843</t>
  </si>
  <si>
    <t>华中师范大学马克思主义学院</t>
  </si>
  <si>
    <t>15285302194</t>
  </si>
  <si>
    <t>200609-200907瓮安中学学生；200909-201407黔南民族师范学院组织委员；201409-201507西南大学历史与民族学院学生；201509-201807华中师范大学马克思主义学院学生</t>
  </si>
  <si>
    <t>520128373507</t>
  </si>
  <si>
    <t>04662</t>
  </si>
  <si>
    <t>徐心宇</t>
  </si>
  <si>
    <t>52010219890903164X</t>
  </si>
  <si>
    <t>19890903</t>
  </si>
  <si>
    <t>北京林业大学</t>
  </si>
  <si>
    <t>平安银行股份有限公司贵阳分行</t>
  </si>
  <si>
    <t>13116310684</t>
  </si>
  <si>
    <t>2008年6月毕业于贵阳一中，2012年6月毕业于北京林业大学。2012年7月至2014年2月担任北京中科景园城乡规划设计院旅游规划师，回贵阳后至今先后在浦发银行贵阳分行和平安银行贵阳分行担任柜员。</t>
  </si>
  <si>
    <t>520128375714</t>
  </si>
  <si>
    <t>04663</t>
  </si>
  <si>
    <t>刘胤汝</t>
  </si>
  <si>
    <t>522601199510020823</t>
  </si>
  <si>
    <t>19951002</t>
  </si>
  <si>
    <t>yuto@foxmail.com</t>
  </si>
  <si>
    <t>18084596653</t>
  </si>
  <si>
    <t>2009年9月-2012年7月毕业于凯里市第一中学； 2012年9月-2016年7月毕业于贵州大学科技学院； 2016年6月20日-2017年10月31日工作于凯里市第一中等职业学校； 2017年11月3日-至今工作于凯里市公安局。</t>
  </si>
  <si>
    <t>520128376708</t>
  </si>
  <si>
    <t>04667</t>
  </si>
  <si>
    <t>黄静</t>
  </si>
  <si>
    <t>522426199111245933</t>
  </si>
  <si>
    <t>19911124</t>
  </si>
  <si>
    <t>15117586406</t>
  </si>
  <si>
    <t>2010-2013纳雍县第二中学 2013-2017贵州师范大学求是学院</t>
  </si>
  <si>
    <t>520128370612</t>
  </si>
  <si>
    <t>04674</t>
  </si>
  <si>
    <t>邓丽娜</t>
  </si>
  <si>
    <t>520102199102148120</t>
  </si>
  <si>
    <t>19910214</t>
  </si>
  <si>
    <t>贵州省肿瘤医院头桥社区卫生服务中心</t>
  </si>
  <si>
    <t>2020427466@qq.com</t>
  </si>
  <si>
    <t>13638508676</t>
  </si>
  <si>
    <t>2012.9-2013.1贵阳市兴国学校（语文教师、班主任） 2013.5-2014.4贵州省兴仁县林丰食品有限公司（行政后勤） 2014.6-至今贵州省肿瘤医院头桥社区卫生服务中心（行政后勤）</t>
  </si>
  <si>
    <t>520128372311</t>
  </si>
  <si>
    <t>04675</t>
  </si>
  <si>
    <t>陈灿</t>
  </si>
  <si>
    <t>511622199203013446</t>
  </si>
  <si>
    <t>370358141@qq.com</t>
  </si>
  <si>
    <t>18285123124</t>
  </si>
  <si>
    <t>2015年4-6月曾实习于贵州师大附中。曾代表学院参加“全校学生教学技能大赛”。15年担任全校毕业音乐会文字总策划，对于节目编排和舞台表演有经验和成果。</t>
  </si>
  <si>
    <t>2011毕业于贵阳第八中学，同年9月就读贵州师范大学。曾获贵州师范大学优秀团员、校级三好学生、校级甲等奖学金、贵州师范大学优秀学生、省级贵州师范大学优秀毕业生。</t>
  </si>
  <si>
    <t>520128375809</t>
  </si>
  <si>
    <t>04682</t>
  </si>
  <si>
    <t>杨鑫宇</t>
  </si>
  <si>
    <t>522230199002040027</t>
  </si>
  <si>
    <t>605490344@qq.com</t>
  </si>
  <si>
    <t>13037889588</t>
  </si>
  <si>
    <t>1.2006年9月－－2009年6月，就读于贵州省铜仁市第二中学 2.2009年9月－－2014年7月，就读于大连民族学院 3.2014年7月－－2016年11月，就职于中国银行铜仁分行 4.2016年11月－－至今，就职于中信银行贵阳分行</t>
  </si>
  <si>
    <t>520128372618</t>
  </si>
  <si>
    <t>04683</t>
  </si>
  <si>
    <t>冯运江</t>
  </si>
  <si>
    <t>522224198807194873</t>
  </si>
  <si>
    <t>1988</t>
  </si>
  <si>
    <t>天津河西</t>
  </si>
  <si>
    <t>中铁十八局</t>
  </si>
  <si>
    <t>18185049113</t>
  </si>
  <si>
    <t>2004.09-2006.7贵州省铜仁市第二中学高一、高二； 2006.07-2007.6贵州省铜仁市石阡县第一中学高三； 2007.9-2011.7贵州大学本科学习 2011.7-中铁十八局集团有限公司工作</t>
  </si>
  <si>
    <t>520128371918</t>
  </si>
  <si>
    <t>04684</t>
  </si>
  <si>
    <t>马鲁平</t>
  </si>
  <si>
    <t>52011319880504201X</t>
  </si>
  <si>
    <t>13639071779</t>
  </si>
  <si>
    <t>2005.8-2008.7贵阳市白云区第六中学 2008.9-2012.7贵阳学院音乐学 2012.9-2013.7白云区刘庄小学音乐教师 2013.9-.2015.7白云区共大学校音乐教师 2015.9-2018.3贵州桥梁建设集团项目安全员</t>
  </si>
  <si>
    <t>520128370417</t>
  </si>
  <si>
    <t>04688</t>
  </si>
  <si>
    <t>黄桂香</t>
  </si>
  <si>
    <t>450331198809210063</t>
  </si>
  <si>
    <t>广西荔浦县</t>
  </si>
  <si>
    <t>18786018040</t>
  </si>
  <si>
    <t>2003.9-2006.7荔浦中学 2006.9-2009.7成都工业学院 2008.9-2010.7西南交通大学 2010.7-2011.8贵州路桥集团 2014.3-2017.4贵阳铁路运输法院</t>
  </si>
  <si>
    <t>520128377203</t>
  </si>
  <si>
    <t>04696</t>
  </si>
  <si>
    <t>钟松花</t>
  </si>
  <si>
    <t>52212119930303012X</t>
  </si>
  <si>
    <t>19930303</t>
  </si>
  <si>
    <t>遵义市红花岗区经济职业技术学校</t>
  </si>
  <si>
    <t>20160225</t>
  </si>
  <si>
    <t>平面设计师</t>
  </si>
  <si>
    <t>814722744@QQ.com</t>
  </si>
  <si>
    <t>18212109687</t>
  </si>
  <si>
    <t>2008年9月——2011年6月遵义县第四中学 2011年9月——2015年7月海口经济学院</t>
  </si>
  <si>
    <t>520128375822</t>
  </si>
  <si>
    <t>04698</t>
  </si>
  <si>
    <t>曾瑾</t>
  </si>
  <si>
    <t>522401199312210027</t>
  </si>
  <si>
    <t>19931221</t>
  </si>
  <si>
    <t>毕节市博物馆</t>
  </si>
  <si>
    <t>353566026@qq.com</t>
  </si>
  <si>
    <t>18334186602</t>
  </si>
  <si>
    <t>200908—201206就读于毕节市第一中学 201210—201606就读于贵州医科大学 201604—至今就职于毕节市博物馆（解说员）</t>
  </si>
  <si>
    <t>520128374822</t>
  </si>
  <si>
    <t>04701</t>
  </si>
  <si>
    <t>伍倩男</t>
  </si>
  <si>
    <t>522529199011100029</t>
  </si>
  <si>
    <t>马可家居</t>
  </si>
  <si>
    <t>1987899141@qq.com</t>
  </si>
  <si>
    <t>18230826383</t>
  </si>
  <si>
    <t>高中在镇宁县民族中学就读，期间成绩优异，通过不懈的努力考上大学。</t>
  </si>
  <si>
    <t>520128374019</t>
  </si>
  <si>
    <t>04702</t>
  </si>
  <si>
    <t>431226199305110929</t>
  </si>
  <si>
    <t>19930511</t>
  </si>
  <si>
    <t>湖南省麻阳苗族自治县</t>
  </si>
  <si>
    <t>湖南第一师范学院</t>
  </si>
  <si>
    <t>湖南省麻阳苗族自治县民族小学</t>
  </si>
  <si>
    <t>C04143122600000041</t>
  </si>
  <si>
    <t>1129350225@qq.com</t>
  </si>
  <si>
    <t>18163993353</t>
  </si>
  <si>
    <t>本人于2008年考上湖南第一师范学院五年一贯制初等教育专业，2013年6月毕业，2013年9月在麻阳县江口中学任教英语一年，2014年9月考入麻阳县幼儿园任职三年，2017年9月调入麻阳县民族小学任教语文，任教至今。</t>
  </si>
  <si>
    <t>520128371429</t>
  </si>
  <si>
    <t>04703</t>
  </si>
  <si>
    <t>潘秋吉</t>
  </si>
  <si>
    <t>522622199106124526</t>
  </si>
  <si>
    <t>19910612</t>
  </si>
  <si>
    <t>公共事业管理（医疗保险方向）</t>
  </si>
  <si>
    <t>岑巩县羊桥乡人民政府</t>
  </si>
  <si>
    <t>18212281789</t>
  </si>
  <si>
    <t>2008至2010在黄平县旧州中学就读2010至2014在湖北中医药大学就读 2015至今在岑巩县羊桥土家族乡工作</t>
  </si>
  <si>
    <t>520128371408</t>
  </si>
  <si>
    <t>04705</t>
  </si>
  <si>
    <t>杨昌会</t>
  </si>
  <si>
    <t>522622199104082529</t>
  </si>
  <si>
    <t>贵州省黄平县野洞河乡仁里村下大院组</t>
  </si>
  <si>
    <t>安顺市平坝区齐伯中学</t>
  </si>
  <si>
    <t>高级中学美术</t>
  </si>
  <si>
    <t>997793073@qq.com</t>
  </si>
  <si>
    <t>18984887223</t>
  </si>
  <si>
    <t>2014年9月——2017年7月在安顺市平坝区齐伯中学任教</t>
  </si>
  <si>
    <t>2007年9月——2010年7月就读于贵州省黄平县黄平民族中学 2010年9月——2014年7月就读于贵州大学 2014年9月——2017年7月在安顺市平坝区齐伯中学任教</t>
  </si>
  <si>
    <t>520128374614</t>
  </si>
  <si>
    <t>04709</t>
  </si>
  <si>
    <t>胡岳凤</t>
  </si>
  <si>
    <t>522725198812264825</t>
  </si>
  <si>
    <t>19881226</t>
  </si>
  <si>
    <t>贵州诚维公司</t>
  </si>
  <si>
    <t>18785129400</t>
  </si>
  <si>
    <t>200509-200807瓮安中学学生；200809-201307贵州财经大学；</t>
  </si>
  <si>
    <t>520128377810</t>
  </si>
  <si>
    <t>04713</t>
  </si>
  <si>
    <t>周虹</t>
  </si>
  <si>
    <t>522130199111040047</t>
  </si>
  <si>
    <t>仁怀市人民医院</t>
  </si>
  <si>
    <t>490377757@qq.com</t>
  </si>
  <si>
    <t>17716662100</t>
  </si>
  <si>
    <t>2006.9至2009.7仁怀市育英中学/2010.9至2013.7贵州职业技术学院（主持与播音大专）/2013.3至2016.3仁怀市广播电视台广告文艺部2014.3至2016.7仁怀市职业技术学院行政管理本科）/2016.3至今仁怀市人民医院</t>
  </si>
  <si>
    <t>520128377811</t>
  </si>
  <si>
    <t>04716</t>
  </si>
  <si>
    <t>方继</t>
  </si>
  <si>
    <t>522226199112251218</t>
  </si>
  <si>
    <t>贵州诺博泰纳智能科技有限公司</t>
  </si>
  <si>
    <t>18304040818</t>
  </si>
  <si>
    <t>就职贵州诺博泰纳智能科技有限公司（贵州省机械工业学校分部），目前负责学生管理和专业课教学；</t>
  </si>
  <si>
    <t>2000.8-2013.6印江民族中学 2013.8-2014.6铜仁二中 2014.8-2016.6沈阳大学</t>
  </si>
  <si>
    <t>520128375208</t>
  </si>
  <si>
    <t>04719</t>
  </si>
  <si>
    <t>袁小琳</t>
  </si>
  <si>
    <t>500231199005035320</t>
  </si>
  <si>
    <t>重庆市垫江县</t>
  </si>
  <si>
    <t>296612824@qq，com</t>
  </si>
  <si>
    <t>15285126631</t>
  </si>
  <si>
    <t>2006年9月—2009年7月就读于重庆市垫江县第一中学 2009年9月—2012年7月就读于贵州商业高等专科学校 2009年12月—2012年12月就读于重庆工商大学独立本科段 2012年7月—至今就职于贵州商学院</t>
  </si>
  <si>
    <t>520128378017</t>
  </si>
  <si>
    <t>04720</t>
  </si>
  <si>
    <t>潘红艳</t>
  </si>
  <si>
    <t>522633199004303020</t>
  </si>
  <si>
    <t>19900430</t>
  </si>
  <si>
    <t>1209815273@qq.com</t>
  </si>
  <si>
    <t>18285158248</t>
  </si>
  <si>
    <t>2008年9月—2011年7月就读于从江县第一民族中学；2011年9月至2015年7月就读于贵州民族大学；2015年8月—2016年8月就职于中国人寿保险公司；2016年11月至2018年6月就职于万科物业服务有限公司。</t>
  </si>
  <si>
    <t>520128372820</t>
  </si>
  <si>
    <t>04722</t>
  </si>
  <si>
    <t>520121199105192812</t>
  </si>
  <si>
    <t>天津农学院</t>
  </si>
  <si>
    <t>贵阳市经开区巡逻（特警）大队</t>
  </si>
  <si>
    <t>295773811@qq.com</t>
  </si>
  <si>
    <t>18786020581</t>
  </si>
  <si>
    <t>2011年9月-2015年7月在天津市天津农学院动物科学与动物医学系动物科学专业学习 2010年9月-2011年7月在贵阳市开阳县楠木渡镇中学高中部学习 2008年9月-2010年7月在贵阳市开阳县第三中学高中部学习</t>
  </si>
  <si>
    <t>520128376707</t>
  </si>
  <si>
    <t>04723</t>
  </si>
  <si>
    <t>陈磊</t>
  </si>
  <si>
    <t>522401198910232010</t>
  </si>
  <si>
    <t>19891023</t>
  </si>
  <si>
    <t>贵州省毕节市七星关区朱昌镇小屯村</t>
  </si>
  <si>
    <t>杨家湾中学</t>
  </si>
  <si>
    <t>623292108@qq.com</t>
  </si>
  <si>
    <t>18785721568</t>
  </si>
  <si>
    <t>2005年9月至2009年7月朱昌中学（高中） 2009年9月-2013年7月遵义师范学院（大学） 2013年9月至今杨家湾中学（工作）</t>
  </si>
  <si>
    <t>520128374909</t>
  </si>
  <si>
    <t>04728</t>
  </si>
  <si>
    <t>杨艳琦</t>
  </si>
  <si>
    <t>520102199103122045</t>
  </si>
  <si>
    <t>贵州京剧院有限责任公司</t>
  </si>
  <si>
    <t>18508513597</t>
  </si>
  <si>
    <t>200609至200906贵州师大附中 200909至201306山东师范大学</t>
  </si>
  <si>
    <t>520128372709</t>
  </si>
  <si>
    <t>04729</t>
  </si>
  <si>
    <t>沈颢桢</t>
  </si>
  <si>
    <t>522724199005010587</t>
  </si>
  <si>
    <t>法律（非法学）</t>
  </si>
  <si>
    <t>法律职业资格证、会计从业资格证</t>
  </si>
  <si>
    <t>15885108501</t>
  </si>
  <si>
    <t>200509-200807：都匀一中 200810-201207：广东金融学院、汉语言文学（经济秘书） 201209-201507：贵州大学、法律（非法学） 201507-201706：兴业银行贵阳分行、运营管理部</t>
  </si>
  <si>
    <t>520128377215</t>
  </si>
  <si>
    <t>04731</t>
  </si>
  <si>
    <t>李秀梅</t>
  </si>
  <si>
    <t>520102198803087426</t>
  </si>
  <si>
    <t>19880308</t>
  </si>
  <si>
    <t>惠水县司法局</t>
  </si>
  <si>
    <t>20110116</t>
  </si>
  <si>
    <t>alitalee@foxmail.com</t>
  </si>
  <si>
    <t>14785523423</t>
  </si>
  <si>
    <t>2003.9.-2006.6.贵阳二中 2006.9.-2009.6.贵州商业高等专科学校会计电算化专业 2009.7.-2010.7.贵州开元文化传媒有限公司会计 2010.8.-2010.12.贵州阳光雨露投资担保有限公司财务 2011.1.-惠水县司法局</t>
  </si>
  <si>
    <t>520128371411</t>
  </si>
  <si>
    <t>04732</t>
  </si>
  <si>
    <t>李萌</t>
  </si>
  <si>
    <t>522228199006260025</t>
  </si>
  <si>
    <t>贵阳市中级人民法院（聘用）</t>
  </si>
  <si>
    <t>20140310</t>
  </si>
  <si>
    <t>法律职业资格C证</t>
  </si>
  <si>
    <t>408252542@qq.com</t>
  </si>
  <si>
    <t>18198226209</t>
  </si>
  <si>
    <t>2015年9月1日-2018年7月于沿河县民族中学学习； 2018年9月1日-2013年7月1日于郑州航空工业管理学院学习；</t>
  </si>
  <si>
    <t>520128377402</t>
  </si>
  <si>
    <t>04734</t>
  </si>
  <si>
    <t>张宇</t>
  </si>
  <si>
    <t>520201198807030434</t>
  </si>
  <si>
    <t>贵州省贵阳市六盘水市钟山区</t>
  </si>
  <si>
    <t>英孚教育</t>
  </si>
  <si>
    <t>20130609</t>
  </si>
  <si>
    <t>651027315@qq.com</t>
  </si>
  <si>
    <t>18585811807</t>
  </si>
  <si>
    <t>200609-200907水城矿务局一中 200909-201307贵阳学院外国语学院</t>
  </si>
  <si>
    <t>520128375412</t>
  </si>
  <si>
    <t>04737</t>
  </si>
  <si>
    <t>蒋艺</t>
  </si>
  <si>
    <t>520103199206261220</t>
  </si>
  <si>
    <t>贵州省图书馆</t>
  </si>
  <si>
    <t>18585826237</t>
  </si>
  <si>
    <t>2007年9月-2010年6月贵州师大附中 2010年9月-2014年6月四川大学锦城学院日语专业 2014年9月-2015年9月贵州日报社文艺部见习记者 2015年9月至今贵州省图书馆少儿部工作人员</t>
  </si>
  <si>
    <t>520128373412</t>
  </si>
  <si>
    <t>04739</t>
  </si>
  <si>
    <t>张普先</t>
  </si>
  <si>
    <t>522321199604222820</t>
  </si>
  <si>
    <t>19960422</t>
  </si>
  <si>
    <t>南阳理工学院</t>
  </si>
  <si>
    <t>1318722137@qq.com</t>
  </si>
  <si>
    <t>15870367214</t>
  </si>
  <si>
    <t>2011-2014就读于仓更镇中学 2014-2018就读于南阳理工学院主修音乐学 在校期间成绩优异连续两次获得国家励志奖学金，校级三好学生，校级优秀毕业生，经常参加学校组织的校内外演出活动等。</t>
  </si>
  <si>
    <t>520128371805</t>
  </si>
  <si>
    <t>04742</t>
  </si>
  <si>
    <t>李倩芸</t>
  </si>
  <si>
    <t>520103199110026728</t>
  </si>
  <si>
    <t>469294675@qq.com</t>
  </si>
  <si>
    <t>15180810329</t>
  </si>
  <si>
    <t>本人2014年毕业于重庆工商大学，受聘于重庆银行股份有限公司贵阳分行。工作认真负责，具备较强适应性，曾获“零差错柜员”；勤于学习，曾获“优秀内训师”；任团支部书记，加强青年员工团结协作精神。</t>
  </si>
  <si>
    <t>2007-2010贵阳一中 2010-2014重庆工商大学</t>
  </si>
  <si>
    <t>520128373929</t>
  </si>
  <si>
    <t>04748</t>
  </si>
  <si>
    <t>522123198805174519</t>
  </si>
  <si>
    <t>465070570@qq.com</t>
  </si>
  <si>
    <t>15285127701</t>
  </si>
  <si>
    <t>2003.09-2006.06就读于贵州省绥阳中学 2009.09-2012.06就读于贵州商业高等专科学校 2009.12-2012.12就读于重庆工商大学独立段本科 2012.07——至今工作于贵州商学院</t>
  </si>
  <si>
    <t>520128371828</t>
  </si>
  <si>
    <t>04753</t>
  </si>
  <si>
    <t>高琪雅</t>
  </si>
  <si>
    <t>520102199205061220</t>
  </si>
  <si>
    <t>19920506</t>
  </si>
  <si>
    <t>青岛工学院</t>
  </si>
  <si>
    <t>18985027566</t>
  </si>
  <si>
    <t>高中毕业于贵州省师大附中 大学本科于青岛工学院管理学院项目管理专业就读 大学毕业后于贵州省建筑设计研究院从事管理岗文员工作</t>
  </si>
  <si>
    <t>520128371517</t>
  </si>
  <si>
    <t>04756</t>
  </si>
  <si>
    <t>袁怀勤</t>
  </si>
  <si>
    <t>522132199206100949</t>
  </si>
  <si>
    <t>20141209</t>
  </si>
  <si>
    <t>1194180977@qq.com</t>
  </si>
  <si>
    <t>18685143350</t>
  </si>
  <si>
    <t>2014年12月-2015年8月于贵州佰荟科贸有限公司担任财务助理； 2015年8月-2017年3月于雅士利乳业（马鞍山）销售有限公司担任营业会计； 2017年3月至今待业。</t>
  </si>
  <si>
    <t>2007年9月-2010年7月就读于习水五中； 2010年9月-2014年7月就读于北京联合大学会计学专业。</t>
  </si>
  <si>
    <t>520128372118</t>
  </si>
  <si>
    <t>04757</t>
  </si>
  <si>
    <t>申丹丹</t>
  </si>
  <si>
    <t>522126199307027026</t>
  </si>
  <si>
    <t>19930702</t>
  </si>
  <si>
    <t>贵州逸曜云科信息技术有限公司</t>
  </si>
  <si>
    <t>20168</t>
  </si>
  <si>
    <t>1281722096@qq.com</t>
  </si>
  <si>
    <t>18798857673</t>
  </si>
  <si>
    <t>2009.9-2012.7务川中学 2012.9-2016.7贵州医科大学 2016.7-2017.9贵阳德昌祥药业有限公司 2017.10-至今贵州逸曜云科信息技术有限公司</t>
  </si>
  <si>
    <t>520128377117</t>
  </si>
  <si>
    <t>04762</t>
  </si>
  <si>
    <t>陈春霞</t>
  </si>
  <si>
    <t>520202199310264420</t>
  </si>
  <si>
    <t>19931026</t>
  </si>
  <si>
    <t>小学教育（语文）</t>
  </si>
  <si>
    <t>18988499475</t>
  </si>
  <si>
    <t>2008.09-2011.06贵州省盘县二中学生 2011.09-2015.06天津师范大学小学教育（语文）专业学生 2015.07-2017.09贵阳铝镁设计研究院有限公司 2017.09-至今待业</t>
  </si>
  <si>
    <t>520128373413</t>
  </si>
  <si>
    <t>04766</t>
  </si>
  <si>
    <t>郭芷岐</t>
  </si>
  <si>
    <t>520113198611070821</t>
  </si>
  <si>
    <t>19861107</t>
  </si>
  <si>
    <t>1351198990718275039277</t>
  </si>
  <si>
    <t>2002-2005七冶中学2005-2006兴农中学 2006-2010贵州师范大学求是学院2010-2014创业 2014-2016教育培训小学辅导教师 2017-2018年贵化小学小学语文教师及班主任</t>
  </si>
  <si>
    <t>520128376329</t>
  </si>
  <si>
    <t>04767</t>
  </si>
  <si>
    <t>高龙林</t>
  </si>
  <si>
    <t>522422199207105817</t>
  </si>
  <si>
    <t>2607214884@qq.com</t>
  </si>
  <si>
    <t>18230824919</t>
  </si>
  <si>
    <t>2008年9月至2011年7月，就读于大方县第三中学； 2011年9月至2014年7月，就读于毕节学院； 2014年8月至2016年7月，就读于贵州工程应用技术学院。</t>
  </si>
  <si>
    <t>520128371218</t>
  </si>
  <si>
    <t>04769</t>
  </si>
  <si>
    <t>陈喆</t>
  </si>
  <si>
    <t>370521199505150041</t>
  </si>
  <si>
    <t>19950515</t>
  </si>
  <si>
    <t>山东省东营市垦利县</t>
  </si>
  <si>
    <t>1025757386@qq.com</t>
  </si>
  <si>
    <t>13985488184</t>
  </si>
  <si>
    <t>2010—2013山东省东营市市一中 2013—2017贵州师范大学音乐学院</t>
  </si>
  <si>
    <t>520128373229</t>
  </si>
  <si>
    <t>04772</t>
  </si>
  <si>
    <t>王兰兰</t>
  </si>
  <si>
    <t>152322198612020025</t>
  </si>
  <si>
    <t>19861202</t>
  </si>
  <si>
    <t>贵州省贵阳市观山湖区长岭南路25号远大美域</t>
  </si>
  <si>
    <t>电气工程及自动化</t>
  </si>
  <si>
    <t>13550924482；18308507868</t>
  </si>
  <si>
    <t>200109-200607内蒙古通辽市保康一中、通辽五中 200609-200906重庆科技学院电气自动化专业 200907-201609攀钢集团矿业有限公司兴茂公司党委组织科</t>
  </si>
  <si>
    <t>520128374816</t>
  </si>
  <si>
    <t>04774</t>
  </si>
  <si>
    <t>陆椿</t>
  </si>
  <si>
    <t>522627198707034849</t>
  </si>
  <si>
    <t>宁波工程学院</t>
  </si>
  <si>
    <t>从江县国土资源局</t>
  </si>
  <si>
    <t>18385746718</t>
  </si>
  <si>
    <t>2003.9-2008.6天柱民族中学2008.9-2012.6宁波工程学院 2012.7-2013.6宁波健峰培训学校2013.7-2014.9天柱县卫生监督局临聘人员2014.10-2017.10从江县高增乡人民政府2017.11-至今从江县国土资源局</t>
  </si>
  <si>
    <t>520128372619</t>
  </si>
  <si>
    <t>04775</t>
  </si>
  <si>
    <t>秦清</t>
  </si>
  <si>
    <t>522422199403184823</t>
  </si>
  <si>
    <t>贵州省大方县普底乡</t>
  </si>
  <si>
    <t>秘书学</t>
  </si>
  <si>
    <t>1393482606@qq.com</t>
  </si>
  <si>
    <t>13688565365</t>
  </si>
  <si>
    <t>2008年9-2012年7月就读于大方县第三中学 2012年9月-2016年7月就读于铜仁学院秘书学专业 2015年8月至2017年6月实习并就职于贵阳学院大学科技园 2017年11月至2018年6月就职于贵州欧佳欣通讯电子有限公司</t>
  </si>
  <si>
    <t>520128375222</t>
  </si>
  <si>
    <t>04777</t>
  </si>
  <si>
    <t>杨莎</t>
  </si>
  <si>
    <t>522228198902133820</t>
  </si>
  <si>
    <t>贵州省铜仁沿河</t>
  </si>
  <si>
    <t>贵州省绿通惠农大数据有限公司</t>
  </si>
  <si>
    <t>1426053632@qq.com</t>
  </si>
  <si>
    <t>18285097594</t>
  </si>
  <si>
    <t>2007年9月－－2010年7月就读于贵州省铜仁市思南县思南中学。 2010年9月－－2014年7月就读于贵州师范大学电子商务专业。</t>
  </si>
  <si>
    <t>520128376817</t>
  </si>
  <si>
    <t>04779</t>
  </si>
  <si>
    <t>张韩静</t>
  </si>
  <si>
    <t>520103198703230826</t>
  </si>
  <si>
    <t>19870323</t>
  </si>
  <si>
    <t>贵阳市12345市长热线</t>
  </si>
  <si>
    <t>16608500323</t>
  </si>
  <si>
    <t>2005年毕业于贵阳市第十九中学 2009年毕业于贵州交通职业技术学院 2015年毕业于贵州师范大学</t>
  </si>
  <si>
    <t>520128375615</t>
  </si>
  <si>
    <t>04784</t>
  </si>
  <si>
    <t>吕良富</t>
  </si>
  <si>
    <t>520103198703154819</t>
  </si>
  <si>
    <t>19870315</t>
  </si>
  <si>
    <t>贵州省贵阳市云岩区黔灵镇沙河村汪家湾巷</t>
  </si>
  <si>
    <t>贵州益佰女子大药厂有限责任公司</t>
  </si>
  <si>
    <t>黔能源中201403016</t>
  </si>
  <si>
    <t>18786105310</t>
  </si>
  <si>
    <t>2002年9月至2005年8月就读于贵州省实验中学，2005年9月至2009年7月就读于贵州大学，2009年8月至2016年5月就职于贵州盘江精煤股份有限公司火铺矿，2016年10月至今就职于贵州益佰女子大药厂有限责任公司。</t>
  </si>
  <si>
    <t>520128378115</t>
  </si>
  <si>
    <t>04785</t>
  </si>
  <si>
    <t>王梅琴</t>
  </si>
  <si>
    <t>522427199106186787</t>
  </si>
  <si>
    <t>19910618</t>
  </si>
  <si>
    <t>18586673588</t>
  </si>
  <si>
    <t>2008年9月-2011年7月就读于六盘水市第一实验中学 2011年9月-2015年6月就读于中南民族大学 2015年9月-2016年9月供职于威宁龙凤汽车修理厂 2016年12月-2018年3月供职于贵州柒和启慧人力资源服务有限公司</t>
  </si>
  <si>
    <t>520128371310</t>
  </si>
  <si>
    <t>04787</t>
  </si>
  <si>
    <t>刘志湘</t>
  </si>
  <si>
    <t>522322198512102444</t>
  </si>
  <si>
    <t>19851210</t>
  </si>
  <si>
    <t>贵州师范大学（兴义学院）</t>
  </si>
  <si>
    <t>贵阳铝镁设计研究院工程承包有限公司</t>
  </si>
  <si>
    <t>280961374@qq.com</t>
  </si>
  <si>
    <t>13511908031</t>
  </si>
  <si>
    <t>主要简历中（2003.9-2007.7于贵州师范大学（兴义学院）就读，因字数限制，未填小括号说明）。</t>
  </si>
  <si>
    <t>2000.9-2003.6就读于兴仁县一中； 2003.9-2007.7于贵州师范大学就读； 2007.9-2013.2一直从事办公室行政工作； 2013.3至今贵阳铝镁设计研究院工程承包有限公司负责资产、文件、公司人员后勤管理等工作。</t>
  </si>
  <si>
    <t>520128371521</t>
  </si>
  <si>
    <t>04795</t>
  </si>
  <si>
    <t>522226199005224417</t>
  </si>
  <si>
    <t>19900522</t>
  </si>
  <si>
    <t>杭州电子科技大学</t>
  </si>
  <si>
    <t>996940868@qq.com</t>
  </si>
  <si>
    <t>18957131808</t>
  </si>
  <si>
    <t>2006年－－2010年就读铜仁市第二中学 2010年－－2011年就读杭州电子科技大学预科 2011年－－2015年就读杭州电子科技大学</t>
  </si>
  <si>
    <t>520128373901</t>
  </si>
  <si>
    <t>04797</t>
  </si>
  <si>
    <t>何霞</t>
  </si>
  <si>
    <t>520181199008264825</t>
  </si>
  <si>
    <t>19900826</t>
  </si>
  <si>
    <t>贵州银行股份有限公司贵阳云岩支行</t>
  </si>
  <si>
    <t>15285074215</t>
  </si>
  <si>
    <t>200609-200907清镇市第一中学 200909-201307贵州大学法学院政治学与行政学系</t>
  </si>
  <si>
    <t>520128376917</t>
  </si>
  <si>
    <t>04798</t>
  </si>
  <si>
    <t>王梓娟</t>
  </si>
  <si>
    <t>522501199205140428</t>
  </si>
  <si>
    <t>18685376760</t>
  </si>
  <si>
    <t>2007-2010年，安顺市第二高级中学 2010-2014年，北京化工大学北方学院（现为燕京理工学院） 2014-2017年，安顺西秀富民村镇银行 2017-至今，瀚华担保股份有限公司贵州分公司</t>
  </si>
  <si>
    <t>520128375321</t>
  </si>
  <si>
    <t>04800</t>
  </si>
  <si>
    <t>李煜</t>
  </si>
  <si>
    <t>520181199408143846</t>
  </si>
  <si>
    <t>19940814</t>
  </si>
  <si>
    <t>贵州省人民政府办公厅机关服务中心</t>
  </si>
  <si>
    <t>837098476@qq.com</t>
  </si>
  <si>
    <t>18085199691</t>
  </si>
  <si>
    <t>2018年毕业，但是2016年开始单位实习。未毕业前有两年工作经历，于2018年4月转正，不知是否满足条件，还望批准。</t>
  </si>
  <si>
    <t>2011-2014毕业于清镇市第一中学 2014-2018毕业于重庆市合川区重庆工商大学派斯学院 2016-2018工作于贵州省人民政府办公厅机关服务中心</t>
  </si>
  <si>
    <t>520128373407</t>
  </si>
  <si>
    <t>04809</t>
  </si>
  <si>
    <t>王旭</t>
  </si>
  <si>
    <t>411326198410150065</t>
  </si>
  <si>
    <t>河南省南阳市南召县</t>
  </si>
  <si>
    <t>18338350938</t>
  </si>
  <si>
    <t>2000年9月至2003年7月就读南召一高。2003年9月至2007年7月就读河南科技大学。2007年8月至2009年11月中天集团工作。2009年12月至2012年12月南召县信访局工作。2013年5月至今南召县水利局工作。</t>
  </si>
  <si>
    <t>520128376426</t>
  </si>
  <si>
    <t>04810</t>
  </si>
  <si>
    <t>513029198908234942</t>
  </si>
  <si>
    <t>19890823</t>
  </si>
  <si>
    <t>四川大竹</t>
  </si>
  <si>
    <t>198908</t>
  </si>
  <si>
    <t>贵州燃气（集团）天然气支线管道有限公司</t>
  </si>
  <si>
    <t>18885130442</t>
  </si>
  <si>
    <t>2005.09—2008.06四川大竹观音中学 2008.09—2012.07西南石油大学 2012.07-2013.07贵州燃气集团股份有限公司 2013.07-至今贵州燃气（集团）天然气支线管道有限公司</t>
  </si>
  <si>
    <t>520128371010</t>
  </si>
  <si>
    <t>04814</t>
  </si>
  <si>
    <t>贾魁</t>
  </si>
  <si>
    <t>230183198207070539</t>
  </si>
  <si>
    <t>19820707</t>
  </si>
  <si>
    <t>山东省德州市禹城市</t>
  </si>
  <si>
    <t>俄语翻译与翻译学</t>
  </si>
  <si>
    <t>俄罗斯西伯利亚联邦大学</t>
  </si>
  <si>
    <t>山东省德州市禹城市公安局</t>
  </si>
  <si>
    <t>uropb332211@163.com</t>
  </si>
  <si>
    <t>17515056555</t>
  </si>
  <si>
    <t>已取得国家教育部留学公证书，相应手续齐全</t>
  </si>
  <si>
    <t>1997.9-2000.7黑龙江省尚志市职业高中 2000.12-2002.12武警部队黑龙江总队黑河支队 2006.9-2009.7黑龙江大学俄语系 2009.9-2012.7俄罗斯西伯利亚联邦大学硕士研究生</t>
  </si>
  <si>
    <t>520128374001</t>
  </si>
  <si>
    <t>04815</t>
  </si>
  <si>
    <t>蒙声依</t>
  </si>
  <si>
    <t>522325198812211625</t>
  </si>
  <si>
    <t>19881221</t>
  </si>
  <si>
    <t>兴义公路管理局</t>
  </si>
  <si>
    <t>20150608</t>
  </si>
  <si>
    <t>法律资格证书</t>
  </si>
  <si>
    <t>15286047850</t>
  </si>
  <si>
    <t>2005年9月-2008年7月兴义市第五中学；2008年9月-2009年7月贞丰县安云补习班；2009年9月-2010年7月贵州民族大学预科教育学院；2010年9月-2014年7月贵州民族大学法学院；2015年至今兴义公路管理局</t>
  </si>
  <si>
    <t>520128372306</t>
  </si>
  <si>
    <t>04817</t>
  </si>
  <si>
    <t>唐天玉</t>
  </si>
  <si>
    <t>520181198601280821</t>
  </si>
  <si>
    <t>小学教育文科方向</t>
  </si>
  <si>
    <t>13595004714</t>
  </si>
  <si>
    <t>2002年9月至2004年6月清镇四中就读高中 2004年9月至2008年6月遵义师范学院就读大学 2009年至2010年在清镇流长乡一村一大 2012年至今在贵州建设职业技术学院</t>
  </si>
  <si>
    <t>520128372704</t>
  </si>
  <si>
    <t>04818</t>
  </si>
  <si>
    <t>肖兴欣</t>
  </si>
  <si>
    <t>522130198902191242</t>
  </si>
  <si>
    <t>立信会计师事务所贵州分所</t>
  </si>
  <si>
    <t>20111211</t>
  </si>
  <si>
    <t>15985145739</t>
  </si>
  <si>
    <t>2004-2007年仁怀四中 2007-2011年贵州大学 2011年至今在立信会计师事务所从事审计工作</t>
  </si>
  <si>
    <t>520128373114</t>
  </si>
  <si>
    <t>04820</t>
  </si>
  <si>
    <t>王君熠</t>
  </si>
  <si>
    <t>520123198710241238</t>
  </si>
  <si>
    <t>19871024</t>
  </si>
  <si>
    <t>艺术学理论</t>
  </si>
  <si>
    <t>20110915</t>
  </si>
  <si>
    <t>616032816@qq.com</t>
  </si>
  <si>
    <t>13984075624</t>
  </si>
  <si>
    <t>有着7年高校教师工作经验，担任贵师大求是学院美术系辅导员、美术系行政副系主任。</t>
  </si>
  <si>
    <t>2002.9-2005.7贵阳市兴农中学 2007.9-2011.7贵师大求是学院班长团总支副书记 2011.9-至今贵师大求是学员辅导员行政副系主任 2014.7-2017.12贵师大美术学院研究生</t>
  </si>
  <si>
    <t>520128372701</t>
  </si>
  <si>
    <t>04824</t>
  </si>
  <si>
    <t>陈洪英</t>
  </si>
  <si>
    <t>520121199001255428</t>
  </si>
  <si>
    <t>19900125</t>
  </si>
  <si>
    <t>15085962615</t>
  </si>
  <si>
    <t>2012年7月——2014年5月，北京华图宏阳教育文化发展股份有限公司贵州分公司；2014年10月—2016年4月深圳市分期乐股份有限公司贵阳营销中心</t>
  </si>
  <si>
    <t>2005年9月—2008年7月贵阳市开阳县第一中学 2008年9月—2012年7月贵州财经大学市场营销专业 2012年7月—2014年5月华图教育贵州分公司 2014年10月—2016月4月分期乐贵阳营销中心</t>
  </si>
  <si>
    <t>520128370826</t>
  </si>
  <si>
    <t>04827</t>
  </si>
  <si>
    <t>谭璐</t>
  </si>
  <si>
    <t>520102198806143462</t>
  </si>
  <si>
    <t>19880614</t>
  </si>
  <si>
    <t>贵州国电房地产开发有限责任公司</t>
  </si>
  <si>
    <t>851524138@qq.com</t>
  </si>
  <si>
    <t>18608515576</t>
  </si>
  <si>
    <t>2006-2009在贵州省警官职业学院就读 2011-2013在贵州大学就读 2012-2018在贵州国电房地产开发有限责任公司工作401</t>
  </si>
  <si>
    <t>520128371610</t>
  </si>
  <si>
    <t>04828</t>
  </si>
  <si>
    <t>杨五妹</t>
  </si>
  <si>
    <t>522628199103054225</t>
  </si>
  <si>
    <t>18285146963</t>
  </si>
  <si>
    <t>本人于2008年9月进入锦屏中学就读，于2011年7月毕业于锦屏中学。2011年9月就读于，贵州大学明德学院，2015年7月毕业于贵州大学明德学院。</t>
  </si>
  <si>
    <t>520128371202</t>
  </si>
  <si>
    <t>04832</t>
  </si>
  <si>
    <t>罗佐</t>
  </si>
  <si>
    <t>522401198912238256</t>
  </si>
  <si>
    <t>毕节市社会福利院</t>
  </si>
  <si>
    <t>1634996117@qq.com</t>
  </si>
  <si>
    <t>18798011565</t>
  </si>
  <si>
    <t>2006年9月-2010年7月毕节一中就读高中； 2010年9月-2014年7月贵州大学冶金工程专业就读本科 2014年9月－－贵州省毕节市社会福利院工作员</t>
  </si>
  <si>
    <t>520128372426</t>
  </si>
  <si>
    <t>04847</t>
  </si>
  <si>
    <t>李闯</t>
  </si>
  <si>
    <t>522425199212098438</t>
  </si>
  <si>
    <t>贵州省织金县白泥乡起马村下寨组</t>
  </si>
  <si>
    <t>贵州云定邦网络科技有限公司</t>
  </si>
  <si>
    <t>895785767@qq.com</t>
  </si>
  <si>
    <t>13078585867</t>
  </si>
  <si>
    <t>2012.7六盘水第一实验中学毕业；2012.9-2016.7西安科技大学；2016.7-2016.10贵州贵能投资股份有限公司；2016.10-2017.3湖南中粮可口可乐饮料有限公司贵州分公司；2017.3至今，贵州云定邦网络科技有限公司</t>
  </si>
  <si>
    <t>520128376005</t>
  </si>
  <si>
    <t>04848</t>
  </si>
  <si>
    <t>文友亚</t>
  </si>
  <si>
    <t>522701199009190023</t>
  </si>
  <si>
    <t>19900919</t>
  </si>
  <si>
    <t>艺术设计/法律教育</t>
  </si>
  <si>
    <t>中国移动通信集团贵州有限公司贵阳分公司</t>
  </si>
  <si>
    <t>472487248@qq.com</t>
  </si>
  <si>
    <t>15085961284</t>
  </si>
  <si>
    <t>200506-200809 贵州省都匀市第一中学学生 200809-201207 贵州师范大学求是学院学生 200909-201306 贵州师范大学学生 201207-至今中国移动通信集团贵州有限公司贵阳分公司员工</t>
  </si>
  <si>
    <t>520128376502</t>
  </si>
  <si>
    <t>04850</t>
  </si>
  <si>
    <t>杨明雪</t>
  </si>
  <si>
    <t>520111199402060442</t>
  </si>
  <si>
    <t>19940206</t>
  </si>
  <si>
    <t>18786147625</t>
  </si>
  <si>
    <t>2009年9月至2012年6月，青岩贵璜中学，学生 2012年9月至2016年7月，贵州师范大学，学生 2016年7月至今，就职于贵州工商职业学院</t>
  </si>
  <si>
    <t>520128377724</t>
  </si>
  <si>
    <t>04851</t>
  </si>
  <si>
    <t>吴虹</t>
  </si>
  <si>
    <t>522422199304044227</t>
  </si>
  <si>
    <t>贵州省前嘻嘻</t>
  </si>
  <si>
    <t>黔西县观音洞镇沙井小学</t>
  </si>
  <si>
    <t>1303408339@qq.com</t>
  </si>
  <si>
    <t>13721508117</t>
  </si>
  <si>
    <t>2013年9月至今任教于黔西县观音洞镇沙井小学，已有5年工作经历。</t>
  </si>
  <si>
    <t>2006年9月至2009年6月大方县第一中学学生 2009年9月至2013年7月贵州师范学院学生 2013年至今黔西县观音洞镇沙井小学教师</t>
  </si>
  <si>
    <t>520128372007</t>
  </si>
  <si>
    <t>04853</t>
  </si>
  <si>
    <t>周倩</t>
  </si>
  <si>
    <t>522122199202021845</t>
  </si>
  <si>
    <t>广东广州</t>
  </si>
  <si>
    <t>幼儿教师资格证</t>
  </si>
  <si>
    <t>494081008@qq.com</t>
  </si>
  <si>
    <t>13132395308</t>
  </si>
  <si>
    <t>在校期间曾多次参与策划活动，有较强的组织能力和语言表达能力；2.曾同时担任几个项目的主要负责人，有良好的团队协作能力，具备相应的管理知识，熟练掌握基本office工作技能；3.个人综合素质较高，自我要求严格。</t>
  </si>
  <si>
    <t>2017.09-2010.06：贵州省桐梓县第一中学 2010.09-2014.06：北京师范大学珠海校区，学前教育（本科） 2014.09-2016.06：西南大学，学前教育（硕士） 2016.07-2017.09：富力地产股份有限公司，策划主任</t>
  </si>
  <si>
    <t>520128370525</t>
  </si>
  <si>
    <t>04856</t>
  </si>
  <si>
    <t>姚仕鹏</t>
  </si>
  <si>
    <t>522631199010166613</t>
  </si>
  <si>
    <t>19901016</t>
  </si>
  <si>
    <t>13985184219</t>
  </si>
  <si>
    <t>200609到200906黎平三中；200909到201006黎平一中；201009到201407贵州师范大学；201409到201603贵州航空工程建设管理有限公司：201605到201804贵州桓源建设工程有限公司；201804至今待业。</t>
  </si>
  <si>
    <t>520128375517</t>
  </si>
  <si>
    <t>04861</t>
  </si>
  <si>
    <t>陈勇</t>
  </si>
  <si>
    <t>520203199012124338</t>
  </si>
  <si>
    <t>土木工程（施工技术方向）</t>
  </si>
  <si>
    <t>17685286543</t>
  </si>
  <si>
    <t>2011-2016就读于贵州大学土木工程学院 2010-2011就读于六盘水市第四中学 2007-2010就读于六盘水市第三中学</t>
  </si>
  <si>
    <t>520128370206</t>
  </si>
  <si>
    <t>04864</t>
  </si>
  <si>
    <t>赵先国</t>
  </si>
  <si>
    <t>522727198507185410</t>
  </si>
  <si>
    <t>19850718</t>
  </si>
  <si>
    <t>贵州省平塘县人力资源和社会保障局</t>
  </si>
  <si>
    <t>15329147010</t>
  </si>
  <si>
    <t>2008年8月至2008年12月平塘县“西部计划”志愿者；2009年12月至2012年11月平塘县“到村任职”选聘生；2012年12月至2014年12月平塘县人社局工作员（事业），2015年1月至今平塘县人社局科员（参公）。</t>
  </si>
  <si>
    <t>2002年9月至2005年6月在平塘民族中学学习；2005年9月至2008年7月在贵阳学院学习（大专）；2016年3月至2018年7月在国家开放大学学习（本科）；2012年12月至今平塘县人力资源和社会保障局科员。</t>
  </si>
  <si>
    <t>520128370906</t>
  </si>
  <si>
    <t>04866</t>
  </si>
  <si>
    <t>龚喜洋</t>
  </si>
  <si>
    <t>522227198812024456</t>
  </si>
  <si>
    <t>19881202</t>
  </si>
  <si>
    <t>贵州省德江县复兴乡七星村街二组</t>
  </si>
  <si>
    <t>思想政治教育专业</t>
  </si>
  <si>
    <t>中央财经大学</t>
  </si>
  <si>
    <t>中共德江县委办公室</t>
  </si>
  <si>
    <t>15597924999</t>
  </si>
  <si>
    <t>2015.9-2018.6贵州省德江县第二中学 2018.9-2012.6遵义师范学院 2012.9-2015.6中央财经大学 2015.8-2016.6贵阳市乌当区市场监管局 2016.6-至今中共德江县委办公室</t>
  </si>
  <si>
    <t>520128374006</t>
  </si>
  <si>
    <t>04867</t>
  </si>
  <si>
    <t>刘炯</t>
  </si>
  <si>
    <t>522401198303042717</t>
  </si>
  <si>
    <t>19830304</t>
  </si>
  <si>
    <t>贵州省毕节市七星关区田坝镇田坝村一组</t>
  </si>
  <si>
    <t>轮机工程（船舶电子电气）</t>
  </si>
  <si>
    <t>1461567657@qq.com</t>
  </si>
  <si>
    <t>13765806274</t>
  </si>
  <si>
    <t>2004.9－－2007.6就读于毕节六中 2007.8－－2009.6就读于毕节一中 2009.9－－2013.7就读于上海海事大学 2014.1－－2017.1聘用于贵州交通职业技术学院（非在编） 2017.1至今待就业</t>
  </si>
  <si>
    <t>520128374723</t>
  </si>
  <si>
    <t>04868</t>
  </si>
  <si>
    <t>余芸</t>
  </si>
  <si>
    <t>520181199201024823</t>
  </si>
  <si>
    <t>15285151353</t>
  </si>
  <si>
    <t>2007.9-2010.7清镇一中 2014.6-2015.5中铁现代物流科技股份有限公司综合管理部经理助理 2015.7—2017.6贵州一树连锁药业有限公司采购主管 2017.10—2018.5通源贵驰本田汽车销售服务有限公司</t>
  </si>
  <si>
    <t>520128377714</t>
  </si>
  <si>
    <t>04883</t>
  </si>
  <si>
    <t>向成丽</t>
  </si>
  <si>
    <t>52272419851108586X</t>
  </si>
  <si>
    <t>19851108</t>
  </si>
  <si>
    <t>451449593@qq.com</t>
  </si>
  <si>
    <t>13984019869</t>
  </si>
  <si>
    <t>2009.12-2011.02宜北町（店长助理） 2012.03-2014.06成都新亚通讯有限公司（店长助理） 2015.03-2018.07贵阳市东新小学（班主任、语文教师）</t>
  </si>
  <si>
    <t>520128375511</t>
  </si>
  <si>
    <t>04885</t>
  </si>
  <si>
    <t>杨国梁</t>
  </si>
  <si>
    <t>342225199301252033</t>
  </si>
  <si>
    <t>17785002126</t>
  </si>
  <si>
    <t>2008-2011贵阳市乌当中学高中理科学习 2011-2015南京信息工程大学本科学习</t>
  </si>
  <si>
    <t>520128378001</t>
  </si>
  <si>
    <t>04886</t>
  </si>
  <si>
    <t>唐健</t>
  </si>
  <si>
    <t>520203198711143955</t>
  </si>
  <si>
    <t>19871114</t>
  </si>
  <si>
    <t>贵州苏交科勘察设计有限公司</t>
  </si>
  <si>
    <t>17785111817</t>
  </si>
  <si>
    <t>2003年9月至2006年7月，就读于六盘水市第二中学（高中）； 2006年9月至2010年6月，就读于新疆大学（本科）； 2013年4月至2018年7月，长安大学（在职研究生）</t>
  </si>
  <si>
    <t>520128376311</t>
  </si>
  <si>
    <t>04887</t>
  </si>
  <si>
    <t>李水寒</t>
  </si>
  <si>
    <t>522427199309090312</t>
  </si>
  <si>
    <t>共青团水城县委</t>
  </si>
  <si>
    <t>高级教师资格国家一级社会体育指导员</t>
  </si>
  <si>
    <t>1521086693@qq.com</t>
  </si>
  <si>
    <t>13378585054</t>
  </si>
  <si>
    <t>2009.09-2012.07就读于威宁第四中学 2012.09-2016.07就读于六盘水师范学院 2016.07—至今在共青团水城县委工作（西部计划志愿者）</t>
  </si>
  <si>
    <t>520128375715</t>
  </si>
  <si>
    <t>04896</t>
  </si>
  <si>
    <t>饶应东</t>
  </si>
  <si>
    <t>522428198811083232</t>
  </si>
  <si>
    <t>贵州省赫章县可乐乡可乐村元田组</t>
  </si>
  <si>
    <t>贵阳金利沅科技有限公司</t>
  </si>
  <si>
    <t>839341914@qq.com</t>
  </si>
  <si>
    <t>15121783411</t>
  </si>
  <si>
    <t>2005年9月-2008年7月，赫章县第一中学；2008年9月-2009年7月，赫章县可乐中学；2009年9月-2012年7月，六盘水师范学院；2012年9月-2014年7月，贵阳学院；2014年7月-2016年8月，贵阳金利沅科技有限公司。</t>
  </si>
  <si>
    <t>520128374513</t>
  </si>
  <si>
    <t>04898</t>
  </si>
  <si>
    <t>董文宇</t>
  </si>
  <si>
    <t>520103199106270023</t>
  </si>
  <si>
    <t>15285145621</t>
  </si>
  <si>
    <t>2006.9-2009.7贵阳市第二中学学习 2009.9-2013.7贵州财经大学商务学院学习 2013.9-2014.11贵阳市公共交通（集团）有限公司管理岗科员 2014.12-2016.1贵州省扶贫开发办公室工作人员 2016.2-2018.5自主创业</t>
  </si>
  <si>
    <t>520128370518</t>
  </si>
  <si>
    <t>04904</t>
  </si>
  <si>
    <t>史涛</t>
  </si>
  <si>
    <t>522401199012257034</t>
  </si>
  <si>
    <t>15285033101</t>
  </si>
  <si>
    <t>2008-2011年就读于毕节市第二中学 2011-2015年就读于贵州大学艺术学院 2015-2018年从事设计师工作</t>
  </si>
  <si>
    <t>520128375308</t>
  </si>
  <si>
    <t>04905</t>
  </si>
  <si>
    <t>卢大同</t>
  </si>
  <si>
    <t>522633198911282011</t>
  </si>
  <si>
    <t>19891128</t>
  </si>
  <si>
    <t>贵州省锦屏县启蒙镇人民政府</t>
  </si>
  <si>
    <t>18375274986</t>
  </si>
  <si>
    <t>非参公单位，符合报考条件</t>
  </si>
  <si>
    <t>200708-201007黔东南州民族高级中学201008-201107从江县一中201108-201507湘潭大学201509-锦屏县启蒙镇人民政府</t>
  </si>
  <si>
    <t>520128378105</t>
  </si>
  <si>
    <t>04907</t>
  </si>
  <si>
    <t>522622198704080549</t>
  </si>
  <si>
    <t>393882251@qq.com</t>
  </si>
  <si>
    <t>18586638818</t>
  </si>
  <si>
    <t>2001年9月－2005年7月就读于贵州省黄平县旧州中学2005年9月－2009年7月就读于贵州大学科技学院2009年8月－2012年11月任职于贵州阔达装饰2013年6月－2016年12月自主创业2017年12月至今任职于贵州工商职业学院</t>
  </si>
  <si>
    <t>520128372505</t>
  </si>
  <si>
    <t>04908</t>
  </si>
  <si>
    <t>522425199201126640</t>
  </si>
  <si>
    <t>19920112</t>
  </si>
  <si>
    <t>贵州省织金县板桥乡中心村大寨组</t>
  </si>
  <si>
    <t>1531358456@qq.com</t>
  </si>
  <si>
    <t>18230979284</t>
  </si>
  <si>
    <t>2009年9月至2012年7月，就读于织金五中； 2012年9月至2016年7月，就读于大连民族大学，主修经济学专业。</t>
  </si>
  <si>
    <t>520128372621</t>
  </si>
  <si>
    <t>04911</t>
  </si>
  <si>
    <t>张定容</t>
  </si>
  <si>
    <t>52222419870114486X</t>
  </si>
  <si>
    <t>19870114</t>
  </si>
  <si>
    <t>医学检验</t>
  </si>
  <si>
    <t>18785188106</t>
  </si>
  <si>
    <t>2005-2009石阡中学 2009-2012贵阳护理职业学院（专科） 2013-2016贵州医科大学（本科） 2012.7-至今医院检验科工作</t>
  </si>
  <si>
    <t>520128374306</t>
  </si>
  <si>
    <t>04913</t>
  </si>
  <si>
    <t>曾鑫</t>
  </si>
  <si>
    <t>522626198411190125</t>
  </si>
  <si>
    <t>19841119</t>
  </si>
  <si>
    <t>福建恒安集团厦门商贸有限公司贵阳经营部</t>
  </si>
  <si>
    <t>200609</t>
  </si>
  <si>
    <t>15973927623</t>
  </si>
  <si>
    <t>1998.09-2002.06岑巩中学 2002.09-2006.06华中师范大学 2006.09-2009.12邵阳城规监理公司 2013.04-2014.05湖南飞速有限责任公司 2014.10-至今福建恒安集团厦门商贸有限公司贵阳经营部</t>
  </si>
  <si>
    <t>520128375005</t>
  </si>
  <si>
    <t>04914</t>
  </si>
  <si>
    <t>杨锋</t>
  </si>
  <si>
    <t>522527198606251312</t>
  </si>
  <si>
    <t>19860625</t>
  </si>
  <si>
    <t>贵州师范大学安顺学院</t>
  </si>
  <si>
    <t>织金县统计局</t>
  </si>
  <si>
    <t>15585768288</t>
  </si>
  <si>
    <t>2000.07-2003.09普定县一中 2003.09—2007.07贵州师范大学安顺学院 2007.09—2008.10织金县八中学 2008.10—2011.09织金县广播电视台 2011.09—织金县统计局</t>
  </si>
  <si>
    <t>520128377826</t>
  </si>
  <si>
    <t>04915</t>
  </si>
  <si>
    <t>522121198908145662</t>
  </si>
  <si>
    <t>高级语文教师资格证</t>
  </si>
  <si>
    <t>15608506833</t>
  </si>
  <si>
    <t>2010年9月1日－－2014年7月1日就学于贵州民族大学人文科技学院 2015年12月14日－－至今就职于贵州遵义巴斯巴科技发展有限公司</t>
  </si>
  <si>
    <t>520128370122</t>
  </si>
  <si>
    <t>04917</t>
  </si>
  <si>
    <t>禹盼盼</t>
  </si>
  <si>
    <t>522632199201167324</t>
  </si>
  <si>
    <t>贵州榕江</t>
  </si>
  <si>
    <t>祥浩工程造价咨询有限责任公司贵州分公司</t>
  </si>
  <si>
    <t>1494502942@qq.com</t>
  </si>
  <si>
    <t>15519080520</t>
  </si>
  <si>
    <t>2007年9月至2010年7月，就读于贵州省榕江县榕江一中； 2010年9月至2014年7月，就读于长江大学。</t>
  </si>
  <si>
    <t>520128375916</t>
  </si>
  <si>
    <t>04918</t>
  </si>
  <si>
    <t>522324199101235629</t>
  </si>
  <si>
    <t>贵州省晴隆县长流乡虎场村中田组</t>
  </si>
  <si>
    <t>贵州铜仁学院</t>
  </si>
  <si>
    <t>13658568829</t>
  </si>
  <si>
    <t>在校期间获普通话二级乙等证书 高级中学教师资格证书</t>
  </si>
  <si>
    <t>2008.9—2011.07就读于贵州省晴隆县晴隆民族中学 2011.09—2015.07就读于铜仁学院音乐学专业学习 2015.07—至今待业</t>
  </si>
  <si>
    <t>520128373110</t>
  </si>
  <si>
    <t>04919</t>
  </si>
  <si>
    <t>肖峙鸿</t>
  </si>
  <si>
    <t>522623199202200097</t>
  </si>
  <si>
    <t>19920220</t>
  </si>
  <si>
    <t>贵州省黔东南州施秉县</t>
  </si>
  <si>
    <t>570359722@qq.com</t>
  </si>
  <si>
    <t>18212097845</t>
  </si>
  <si>
    <t>2007年09月-2010年6月：凯里市第一中学 2010年09月-2014年7月：华东交通大学理工学院 2014年10月-2016年12月：贵阳勘察设计有限公司遵义分公司 2016年3月-2018年2月：贵州千荨设计有限公司</t>
  </si>
  <si>
    <t>520128375602</t>
  </si>
  <si>
    <t>04920</t>
  </si>
  <si>
    <t>张毅</t>
  </si>
  <si>
    <t>520102198801242461</t>
  </si>
  <si>
    <t>19880124</t>
  </si>
  <si>
    <t>247329838@qq.com</t>
  </si>
  <si>
    <t>1858586806</t>
  </si>
  <si>
    <t>贵阳第十中学贵州财经学院商务学院贵州新协和发展有限公司建行北京路支行贵州日报设社采编</t>
  </si>
  <si>
    <t>520128377527</t>
  </si>
  <si>
    <t>04921</t>
  </si>
  <si>
    <t>520103199112056728</t>
  </si>
  <si>
    <t>绘画油画</t>
  </si>
  <si>
    <t>贵阳市云岩区人民检察院</t>
  </si>
  <si>
    <t>1205yh@sina.com</t>
  </si>
  <si>
    <t>18786691636</t>
  </si>
  <si>
    <t>2008年至2010年就读于贵州省省实验中学； 2010年至2014年就读于贵州省师范大学； 2014年11月至2015年6月就职于贵阳市普陀社区服务中心； 2015年6月至今就职于贵阳市云岩区人民检察院。</t>
  </si>
  <si>
    <t>520128377827</t>
  </si>
  <si>
    <t>04924</t>
  </si>
  <si>
    <t>刘明</t>
  </si>
  <si>
    <t>52263019930718033X</t>
  </si>
  <si>
    <t>199930718</t>
  </si>
  <si>
    <t>15885132819</t>
  </si>
  <si>
    <t>2010-2013就读于黔东南州民族高级中学 2013-2017就读于贵州大学土木工程学院土木工程（建筑工程方向）专业</t>
  </si>
  <si>
    <t>520128370618</t>
  </si>
  <si>
    <t>04925</t>
  </si>
  <si>
    <t>李洪万</t>
  </si>
  <si>
    <t>52012119890310101X</t>
  </si>
  <si>
    <t>19890310</t>
  </si>
  <si>
    <t>遵义高速公路管理处花山路政执法大队</t>
  </si>
  <si>
    <t>20130501</t>
  </si>
  <si>
    <t>15285183917</t>
  </si>
  <si>
    <t>2005-2007开磷中学2008.09-2012.07贵州大学交通运输专业学习2013.05-2014.12贵州省龙里县道路运输局任工作人员</t>
  </si>
  <si>
    <t>520128376221</t>
  </si>
  <si>
    <t>04926</t>
  </si>
  <si>
    <t>吴英荣</t>
  </si>
  <si>
    <t>522701199306233413</t>
  </si>
  <si>
    <t>19930623</t>
  </si>
  <si>
    <t>贵州省山地资源研究所有限公司</t>
  </si>
  <si>
    <t>18286032870</t>
  </si>
  <si>
    <t>2008.09至2011.07，都匀二中 2011.09至2015.07，贵州师范大学 2016.04至2017.09，贵州省煤田地质局地测大队 2017.12至今，贵州省山地资源研究所有限公司</t>
  </si>
  <si>
    <t>520128374410</t>
  </si>
  <si>
    <t>04928</t>
  </si>
  <si>
    <t>李辉</t>
  </si>
  <si>
    <t>522427198902064217</t>
  </si>
  <si>
    <t>19890206</t>
  </si>
  <si>
    <t>贵州省威宁彝族回族苗族自治县</t>
  </si>
  <si>
    <t>威宁自治县中等职业学校</t>
  </si>
  <si>
    <t>www.1062139066@qq.com</t>
  </si>
  <si>
    <t>18798035610</t>
  </si>
  <si>
    <t>2006年9月-2009年7月就读于六盘水市第三中学 2009年9月-2010年7月就读于威宁县民族中学 2010年9月-2014年7月就读于贵州大学明德学院土木工程系 2014年9月-至今威宁自治县中等职业学校教师</t>
  </si>
  <si>
    <t>520128376627</t>
  </si>
  <si>
    <t>04930</t>
  </si>
  <si>
    <t>杜鹏</t>
  </si>
  <si>
    <t>522122198901256438</t>
  </si>
  <si>
    <t>19890125</t>
  </si>
  <si>
    <t>437537858@qq.com</t>
  </si>
  <si>
    <t>15085982098</t>
  </si>
  <si>
    <t>2005年9月至2008年6月就读于贵州省桐梓县第一中学 2008年9月至2012年6月就读于贵州大学明德学院 2012年7月至2017年8月就职于中铁建工集团西南分公司 2017年8月至今就职于恒大地产集团贵阳置业有限公司</t>
  </si>
  <si>
    <t>520128375327</t>
  </si>
  <si>
    <t>04932</t>
  </si>
  <si>
    <t>杨志鹏</t>
  </si>
  <si>
    <t>431227198712253996</t>
  </si>
  <si>
    <t>20110830</t>
  </si>
  <si>
    <t>13874401595</t>
  </si>
  <si>
    <t>200309-200606就读于新晃一中 200609-200706就读于怀化学院预科 200709-201106就读于怀化学院教育系 201108-201608任教于新晃县天堂学校</t>
  </si>
  <si>
    <t>520128376310</t>
  </si>
  <si>
    <t>04936</t>
  </si>
  <si>
    <t>桂月卿</t>
  </si>
  <si>
    <t>522701199008271243</t>
  </si>
  <si>
    <t>18684105249</t>
  </si>
  <si>
    <t>2005.06-2008.06贵州省都匀市第二中学 2008.9-2009.6贵州省都匀市第二中学 2009.6-2013.07贵州财经大学会计学专业 2013.08-2017.08中国银行贵州省分行</t>
  </si>
  <si>
    <t>520128373420</t>
  </si>
  <si>
    <t>04937</t>
  </si>
  <si>
    <t>522422198406033428</t>
  </si>
  <si>
    <t>19840603</t>
  </si>
  <si>
    <t>贵州省大方县牛场乡牛场小学</t>
  </si>
  <si>
    <t>20040301</t>
  </si>
  <si>
    <t>高级教师(小学)</t>
  </si>
  <si>
    <t>教师资格</t>
  </si>
  <si>
    <t>120053887@qq.com</t>
  </si>
  <si>
    <t>13885717464</t>
  </si>
  <si>
    <t>2000.09-2003.07毕节师范普师专业 2006.03-2009.01贵州教育学院语文教育专业 2010.03-2013.01贵州师范学院英语专业 （2004.03至今贵州省大方县牛场乡牛场小学任教）</t>
  </si>
  <si>
    <t>520128375326</t>
  </si>
  <si>
    <t>04939</t>
  </si>
  <si>
    <t>520181199206141324</t>
  </si>
  <si>
    <t>18788651372</t>
  </si>
  <si>
    <t>2007.9-2010.7清镇一中 2010.9-2014.7安顺学院 2014.8-2015-4泰康人寿保险贵州分公司内勤兼组训 2015.9-2018.6中国平安财产保险股份有限公司贵州分公司出单员</t>
  </si>
  <si>
    <t>520128377230</t>
  </si>
  <si>
    <t>04940</t>
  </si>
  <si>
    <t>尹姮</t>
  </si>
  <si>
    <t>52212219931106182X</t>
  </si>
  <si>
    <t>19931106</t>
  </si>
  <si>
    <t>会计从业资格证、全国计算机二级证、反假币证</t>
  </si>
  <si>
    <t>317828537@qq.com</t>
  </si>
  <si>
    <t>18285036529</t>
  </si>
  <si>
    <t>2008.09—2011.06桐梓县第一中学学生； 2011.09—2015.06贵州财经大学统计学专业学习； 2015.07—2017.08中国建设银行贵阳朝阳支行工作。</t>
  </si>
  <si>
    <t>520128370526</t>
  </si>
  <si>
    <t>04942</t>
  </si>
  <si>
    <t>孔翔</t>
  </si>
  <si>
    <t>520113198409140814</t>
  </si>
  <si>
    <t>19840914</t>
  </si>
  <si>
    <t>13639069184</t>
  </si>
  <si>
    <t>2000年-2003年就读于白云区七冶中学 2005-2009年就读于贵州大学 2012年至今就职于贵州职业技术学院</t>
  </si>
  <si>
    <t>520128377110</t>
  </si>
  <si>
    <t>04945</t>
  </si>
  <si>
    <t>陈俊旭</t>
  </si>
  <si>
    <t>522125199212063116</t>
  </si>
  <si>
    <t>1075626048@qq.com</t>
  </si>
  <si>
    <t>18786053414</t>
  </si>
  <si>
    <t>2009年9月—2012年7月就读于贵州省道真中学（高中） 2012年9月—2016年7月就读于贵州大学材料与冶金学院材料科学与工程专业（本科） 2016年7月—2018年7月就职于贵州中拓钢铁有限公司</t>
  </si>
  <si>
    <t>520128375425</t>
  </si>
  <si>
    <t>04954</t>
  </si>
  <si>
    <t>邓小玲</t>
  </si>
  <si>
    <t>520102198607267024</t>
  </si>
  <si>
    <t>276750331@qq.com</t>
  </si>
  <si>
    <t>13639065646</t>
  </si>
  <si>
    <t>2001至2004年：贵阳三中 2005至2010年：贵州民族学院（后更名为贵州民族大学） 2008年12月至2009年8月：贵阳电视台实习 2011年11月至2018年7月：贵州黔驰信息股份有限公司</t>
  </si>
  <si>
    <t>报名表</t>
  </si>
  <si>
    <t>简历自荐信</t>
  </si>
  <si>
    <t>学历证书</t>
  </si>
  <si>
    <t>学位证书</t>
  </si>
  <si>
    <t>学历验证报告</t>
  </si>
  <si>
    <t>工作经验证明</t>
  </si>
  <si>
    <t>单位同意报考证明</t>
  </si>
  <si>
    <t>资格证</t>
  </si>
  <si>
    <t>其他材料</t>
  </si>
  <si>
    <t>备注</t>
  </si>
  <si>
    <t>签字确认</t>
  </si>
  <si>
    <t>是否通过</t>
  </si>
  <si>
    <t>审核人</t>
  </si>
  <si>
    <t>确认状态</t>
  </si>
  <si>
    <t>专业技术职务DM</t>
  </si>
  <si>
    <t>性别DM</t>
  </si>
  <si>
    <t>民族DM</t>
  </si>
  <si>
    <t>政治面貌DM</t>
  </si>
  <si>
    <t>学历DM</t>
  </si>
  <si>
    <t>学位DM</t>
  </si>
  <si>
    <t>专业职称DM</t>
  </si>
  <si>
    <t>专业职务DM</t>
  </si>
  <si>
    <t>其他报考条件DM</t>
  </si>
  <si>
    <t>报考单位及代码DM</t>
  </si>
  <si>
    <t>报考职位及代码DM</t>
  </si>
  <si>
    <t>主键编号2</t>
  </si>
  <si>
    <t>已确认</t>
  </si>
  <si>
    <t>01</t>
  </si>
  <si>
    <t>013</t>
  </si>
  <si>
    <t>1530401</t>
  </si>
  <si>
    <t>153040101</t>
  </si>
  <si>
    <t>53201808152280101577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</si>
</sst>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b/>
      <sz val="24"/>
      <color theme="1"/>
      <name val="宋体"/>
      <charset val="134"/>
      <scheme val="minor"/>
    </font>
    <font>
      <b/>
      <sz val="14"/>
      <color theme="1"/>
      <name val="宋体"/>
      <charset val="134"/>
      <scheme val="minor"/>
    </font>
    <font>
      <sz val="14"/>
      <color theme="1"/>
      <name val="宋体"/>
      <charset val="134"/>
      <scheme val="minor"/>
    </font>
    <font>
      <sz val="10"/>
      <name val="宋体"/>
      <charset val="134"/>
    </font>
    <font>
      <b/>
      <sz val="18"/>
      <color theme="3"/>
      <name val="宋体"/>
      <charset val="134"/>
      <scheme val="minor"/>
    </font>
    <font>
      <sz val="11"/>
      <color rgb="FFFF0000"/>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3" fillId="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9" applyNumberFormat="0" applyFont="0" applyAlignment="0" applyProtection="0">
      <alignment vertical="center"/>
    </xf>
    <xf numFmtId="0" fontId="15" fillId="1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7" applyNumberFormat="0" applyFill="0" applyAlignment="0" applyProtection="0">
      <alignment vertical="center"/>
    </xf>
    <xf numFmtId="0" fontId="9" fillId="0" borderId="7" applyNumberFormat="0" applyFill="0" applyAlignment="0" applyProtection="0">
      <alignment vertical="center"/>
    </xf>
    <xf numFmtId="0" fontId="15" fillId="12" borderId="0" applyNumberFormat="0" applyBorder="0" applyAlignment="0" applyProtection="0">
      <alignment vertical="center"/>
    </xf>
    <xf numFmtId="0" fontId="10" fillId="0" borderId="12" applyNumberFormat="0" applyFill="0" applyAlignment="0" applyProtection="0">
      <alignment vertical="center"/>
    </xf>
    <xf numFmtId="0" fontId="15" fillId="14" borderId="0" applyNumberFormat="0" applyBorder="0" applyAlignment="0" applyProtection="0">
      <alignment vertical="center"/>
    </xf>
    <xf numFmtId="0" fontId="20" fillId="8" borderId="11" applyNumberFormat="0" applyAlignment="0" applyProtection="0">
      <alignment vertical="center"/>
    </xf>
    <xf numFmtId="0" fontId="17" fillId="8" borderId="8" applyNumberFormat="0" applyAlignment="0" applyProtection="0">
      <alignment vertical="center"/>
    </xf>
    <xf numFmtId="0" fontId="19" fillId="10" borderId="10" applyNumberFormat="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8" fillId="0" borderId="6" applyNumberFormat="0" applyFill="0" applyAlignment="0" applyProtection="0">
      <alignment vertical="center"/>
    </xf>
    <xf numFmtId="0" fontId="22" fillId="0" borderId="13" applyNumberFormat="0" applyFill="0" applyAlignment="0" applyProtection="0">
      <alignment vertical="center"/>
    </xf>
    <xf numFmtId="0" fontId="24" fillId="19" borderId="0" applyNumberFormat="0" applyBorder="0" applyAlignment="0" applyProtection="0">
      <alignment vertical="center"/>
    </xf>
    <xf numFmtId="0" fontId="23" fillId="18" borderId="0" applyNumberFormat="0" applyBorder="0" applyAlignment="0" applyProtection="0">
      <alignment vertical="center"/>
    </xf>
    <xf numFmtId="0" fontId="14" fillId="20" borderId="0" applyNumberFormat="0" applyBorder="0" applyAlignment="0" applyProtection="0">
      <alignment vertical="center"/>
    </xf>
    <xf numFmtId="0" fontId="15" fillId="22" borderId="0" applyNumberFormat="0" applyBorder="0" applyAlignment="0" applyProtection="0">
      <alignment vertical="center"/>
    </xf>
    <xf numFmtId="0" fontId="14" fillId="23"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4" borderId="0" applyNumberFormat="0" applyBorder="0" applyAlignment="0" applyProtection="0">
      <alignment vertical="center"/>
    </xf>
    <xf numFmtId="0" fontId="15" fillId="27" borderId="0" applyNumberFormat="0" applyBorder="0" applyAlignment="0" applyProtection="0">
      <alignment vertical="center"/>
    </xf>
    <xf numFmtId="0" fontId="15" fillId="29" borderId="0" applyNumberFormat="0" applyBorder="0" applyAlignment="0" applyProtection="0">
      <alignment vertical="center"/>
    </xf>
    <xf numFmtId="0" fontId="14" fillId="32" borderId="0" applyNumberFormat="0" applyBorder="0" applyAlignment="0" applyProtection="0">
      <alignment vertical="center"/>
    </xf>
    <xf numFmtId="0" fontId="14" fillId="15" borderId="0" applyNumberFormat="0" applyBorder="0" applyAlignment="0" applyProtection="0">
      <alignment vertical="center"/>
    </xf>
    <xf numFmtId="0" fontId="15" fillId="28" borderId="0" applyNumberFormat="0" applyBorder="0" applyAlignment="0" applyProtection="0">
      <alignment vertical="center"/>
    </xf>
    <xf numFmtId="0" fontId="14" fillId="3" borderId="0" applyNumberFormat="0" applyBorder="0" applyAlignment="0" applyProtection="0">
      <alignment vertical="center"/>
    </xf>
    <xf numFmtId="0" fontId="15" fillId="26" borderId="0" applyNumberFormat="0" applyBorder="0" applyAlignment="0" applyProtection="0">
      <alignment vertical="center"/>
    </xf>
    <xf numFmtId="0" fontId="15" fillId="13" borderId="0" applyNumberFormat="0" applyBorder="0" applyAlignment="0" applyProtection="0">
      <alignment vertical="center"/>
    </xf>
    <xf numFmtId="0" fontId="14" fillId="31" borderId="0" applyNumberFormat="0" applyBorder="0" applyAlignment="0" applyProtection="0">
      <alignment vertical="center"/>
    </xf>
    <xf numFmtId="0" fontId="15" fillId="30" borderId="0" applyNumberFormat="0" applyBorder="0" applyAlignment="0" applyProtection="0">
      <alignment vertical="center"/>
    </xf>
  </cellStyleXfs>
  <cellXfs count="47">
    <xf numFmtId="0" fontId="0" fillId="0" borderId="0" xfId="0">
      <alignment vertical="center"/>
    </xf>
    <xf numFmtId="0" fontId="1" fillId="0" borderId="0" xfId="0" applyFont="1">
      <alignment vertical="center"/>
    </xf>
    <xf numFmtId="49" fontId="1" fillId="0" borderId="1" xfId="0" applyNumberFormat="1" applyFont="1" applyBorder="1" applyAlignment="1">
      <alignment vertical="center" wrapText="1"/>
    </xf>
    <xf numFmtId="49" fontId="1" fillId="0" borderId="2"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4" xfId="0" applyNumberFormat="1" applyFont="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49" fontId="0" fillId="0" borderId="0" xfId="0" applyNumberFormat="1" applyFill="1" applyAlignment="1">
      <alignment horizontal="center" vertical="center"/>
    </xf>
    <xf numFmtId="0" fontId="0" fillId="0" borderId="0" xfId="0" applyNumberFormat="1" applyFill="1" applyAlignment="1">
      <alignment horizontal="center" vertical="center"/>
    </xf>
    <xf numFmtId="0" fontId="0" fillId="0" borderId="0" xfId="0" applyNumberFormat="1" applyFill="1" applyAlignment="1">
      <alignment horizontal="left" vertical="center" wrapText="1"/>
    </xf>
    <xf numFmtId="49" fontId="3"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3"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5" xfId="0" applyNumberFormat="1" applyFont="1" applyFill="1" applyBorder="1" applyAlignment="1">
      <alignment horizontal="left" vertical="center" wrapText="1"/>
    </xf>
    <xf numFmtId="0" fontId="4" fillId="0" borderId="0" xfId="0" applyNumberFormat="1"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49"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49" fontId="4"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2" fillId="0" borderId="0" xfId="0" applyNumberFormat="1" applyFont="1" applyFill="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45"/>
  <sheetViews>
    <sheetView tabSelected="1" view="pageBreakPreview" zoomScale="70" zoomScaleNormal="40" zoomScaleSheetLayoutView="70" workbookViewId="0">
      <pane ySplit="2" topLeftCell="A3" activePane="bottomLeft" state="frozen"/>
      <selection/>
      <selection pane="bottomLeft" activeCell="A45" sqref="A45"/>
    </sheetView>
  </sheetViews>
  <sheetFormatPr defaultColWidth="9" defaultRowHeight="14.4"/>
  <cols>
    <col min="1" max="2" width="9" style="37"/>
    <col min="3" max="3" width="14.8796296296296" style="37" customWidth="1"/>
    <col min="4" max="4" width="9.62962962962963" style="37" customWidth="1"/>
    <col min="5" max="5" width="14.3796296296296" style="37" customWidth="1"/>
    <col min="6" max="6" width="13.3796296296296" style="37" customWidth="1"/>
    <col min="7" max="7" width="9.75" style="37" customWidth="1"/>
    <col min="8" max="8" width="26.6574074074074" style="37" customWidth="1"/>
    <col min="9" max="9" width="24.6296296296296" style="37" customWidth="1"/>
    <col min="10" max="11" width="14.6296296296296" style="37" customWidth="1"/>
    <col min="12" max="12" width="19.1296296296296" style="38" customWidth="1"/>
    <col min="13" max="14" width="9" style="38"/>
    <col min="15" max="23" width="9" style="38" customWidth="1"/>
    <col min="24" max="24" width="22.3518518518519" style="38" customWidth="1"/>
    <col min="25" max="25" width="23.962962962963" style="38" customWidth="1"/>
    <col min="26" max="26" width="22.5" style="38" customWidth="1"/>
    <col min="27" max="31" width="9" style="38" customWidth="1"/>
    <col min="32" max="32" width="20.287037037037" style="38" customWidth="1"/>
    <col min="33" max="33" width="9" style="38" customWidth="1"/>
    <col min="34" max="34" width="15.7314814814815" style="38" customWidth="1"/>
    <col min="35" max="35" width="9" style="38" customWidth="1"/>
    <col min="36" max="36" width="143.37962962963" style="23" customWidth="1"/>
    <col min="37" max="37" width="23.0833333333333" style="38" customWidth="1"/>
    <col min="38" max="38" width="21.9074074074074" style="38" customWidth="1"/>
    <col min="39" max="42" width="9" style="38"/>
    <col min="43" max="16384" width="9" style="37"/>
  </cols>
  <sheetData>
    <row r="1" s="35" customFormat="1" ht="108" customHeight="1" spans="2:42">
      <c r="B1" s="35" t="s">
        <v>0</v>
      </c>
      <c r="L1" s="44" t="s">
        <v>1</v>
      </c>
      <c r="M1" s="44"/>
      <c r="N1" s="44"/>
      <c r="O1" s="44"/>
      <c r="P1" s="44"/>
      <c r="Q1" s="44"/>
      <c r="R1" s="44"/>
      <c r="S1" s="44"/>
      <c r="T1" s="44"/>
      <c r="U1" s="44"/>
      <c r="V1" s="44"/>
      <c r="W1" s="44"/>
      <c r="X1" s="44"/>
      <c r="Y1" s="44"/>
      <c r="Z1" s="44"/>
      <c r="AA1" s="44"/>
      <c r="AB1" s="44"/>
      <c r="AC1" s="44"/>
      <c r="AD1" s="44"/>
      <c r="AE1" s="44"/>
      <c r="AF1" s="44"/>
      <c r="AG1" s="44"/>
      <c r="AH1" s="44"/>
      <c r="AI1" s="44"/>
      <c r="AJ1" s="29"/>
      <c r="AK1" s="44"/>
      <c r="AL1" s="44"/>
      <c r="AM1" s="44"/>
      <c r="AN1" s="44"/>
      <c r="AO1" s="44"/>
      <c r="AP1" s="44"/>
    </row>
    <row r="2" s="19" customFormat="1" ht="108" customHeight="1" spans="2:42">
      <c r="B2" s="24" t="s">
        <v>2</v>
      </c>
      <c r="C2" s="24" t="s">
        <v>3</v>
      </c>
      <c r="D2" s="24" t="s">
        <v>4</v>
      </c>
      <c r="E2" s="24" t="s">
        <v>5</v>
      </c>
      <c r="F2" s="24" t="s">
        <v>6</v>
      </c>
      <c r="G2" s="24" t="s">
        <v>7</v>
      </c>
      <c r="H2" s="24" t="s">
        <v>8</v>
      </c>
      <c r="I2" s="24" t="s">
        <v>9</v>
      </c>
      <c r="J2" s="24" t="s">
        <v>10</v>
      </c>
      <c r="K2" s="24" t="s">
        <v>11</v>
      </c>
      <c r="L2" s="27" t="s">
        <v>3</v>
      </c>
      <c r="M2" s="27" t="s">
        <v>12</v>
      </c>
      <c r="N2" s="27" t="s">
        <v>7</v>
      </c>
      <c r="O2" s="27" t="s">
        <v>13</v>
      </c>
      <c r="P2" s="27" t="s">
        <v>14</v>
      </c>
      <c r="Q2" s="27" t="s">
        <v>8</v>
      </c>
      <c r="R2" s="27" t="s">
        <v>15</v>
      </c>
      <c r="S2" s="27" t="s">
        <v>16</v>
      </c>
      <c r="T2" s="27" t="s">
        <v>17</v>
      </c>
      <c r="U2" s="27" t="s">
        <v>18</v>
      </c>
      <c r="V2" s="27" t="s">
        <v>19</v>
      </c>
      <c r="W2" s="27" t="s">
        <v>20</v>
      </c>
      <c r="X2" s="27" t="s">
        <v>21</v>
      </c>
      <c r="Y2" s="27" t="s">
        <v>22</v>
      </c>
      <c r="Z2" s="27" t="s">
        <v>23</v>
      </c>
      <c r="AA2" s="27" t="s">
        <v>24</v>
      </c>
      <c r="AB2" s="27" t="s">
        <v>25</v>
      </c>
      <c r="AC2" s="27" t="s">
        <v>26</v>
      </c>
      <c r="AD2" s="27" t="s">
        <v>27</v>
      </c>
      <c r="AE2" s="27" t="s">
        <v>28</v>
      </c>
      <c r="AF2" s="27" t="s">
        <v>29</v>
      </c>
      <c r="AG2" s="27" t="s">
        <v>30</v>
      </c>
      <c r="AH2" s="27" t="s">
        <v>31</v>
      </c>
      <c r="AI2" s="27" t="s">
        <v>32</v>
      </c>
      <c r="AJ2" s="27" t="s">
        <v>33</v>
      </c>
      <c r="AK2" s="27" t="s">
        <v>34</v>
      </c>
      <c r="AL2" s="27" t="s">
        <v>35</v>
      </c>
      <c r="AM2" s="30"/>
      <c r="AN2" s="30"/>
      <c r="AO2" s="30"/>
      <c r="AP2" s="30"/>
    </row>
    <row r="3" s="36" customFormat="1" ht="141" customHeight="1" spans="1:42">
      <c r="A3" s="36" t="s">
        <v>36</v>
      </c>
      <c r="B3" s="39" t="s">
        <v>37</v>
      </c>
      <c r="C3" s="39" t="s">
        <v>38</v>
      </c>
      <c r="D3" s="39" t="s">
        <v>39</v>
      </c>
      <c r="E3" s="39" t="s">
        <v>40</v>
      </c>
      <c r="F3" s="39" t="s">
        <v>41</v>
      </c>
      <c r="G3" s="39" t="s">
        <v>42</v>
      </c>
      <c r="H3" s="39" t="s">
        <v>43</v>
      </c>
      <c r="I3" s="39" t="s">
        <v>44</v>
      </c>
      <c r="J3" s="39" t="s">
        <v>45</v>
      </c>
      <c r="K3" s="39" t="s">
        <v>46</v>
      </c>
      <c r="L3" s="45" t="str">
        <f>VLOOKUP(C3,Sheet2!A:AA,1,0)</f>
        <v>520128376301</v>
      </c>
      <c r="M3" s="45" t="str">
        <f>VLOOKUP(C3,Sheet2!A:AA,2,0)</f>
        <v>00231</v>
      </c>
      <c r="N3" s="45" t="str">
        <f>VLOOKUP(C3,Sheet2!A:AA,3,0)</f>
        <v>章倩</v>
      </c>
      <c r="O3" s="45" t="str">
        <f>VLOOKUP(C3,Sheet2!A:AA,4,0)</f>
        <v>女</v>
      </c>
      <c r="P3" s="45" t="str">
        <f>VLOOKUP(C3,Sheet2!A:AA,5,0)</f>
        <v>汉族</v>
      </c>
      <c r="Q3" s="45" t="str">
        <f>VLOOKUP(C3,Sheet2!A:AA,6,0)</f>
        <v>520102199206143420</v>
      </c>
      <c r="R3" s="45" t="str">
        <f>VLOOKUP(C3,Sheet2!A:AA,7,0)</f>
        <v>19920614</v>
      </c>
      <c r="S3" s="45" t="str">
        <f>VLOOKUP(C3,Sheet2!A:AA,8,0)</f>
        <v>中国共产党党员</v>
      </c>
      <c r="T3" s="45" t="str">
        <f>VLOOKUP(C3,Sheet2!A:AA,9,0)</f>
        <v>贵州省贵阳市</v>
      </c>
      <c r="U3" s="45" t="str">
        <f>VLOOKUP(C3,Sheet2!A:AA,10,0)</f>
        <v>硕士研究生毕业</v>
      </c>
      <c r="V3" s="45" t="str">
        <f>VLOOKUP(C3,Sheet2!A:AA,11,0)</f>
        <v>硕士</v>
      </c>
      <c r="W3" s="45" t="str">
        <f>VLOOKUP(C3,Sheet2!A:AA,12,0)</f>
        <v>201807</v>
      </c>
      <c r="X3" s="45" t="str">
        <f>VLOOKUP(C3,Sheet2!A:AA,13,0)</f>
        <v>思想政治教育</v>
      </c>
      <c r="Y3" s="45" t="str">
        <f>VLOOKUP(C3,Sheet2!A:AA,14,0)</f>
        <v>贵州师范大学</v>
      </c>
      <c r="Z3" s="45" t="str">
        <f>VLOOKUP(C3,Sheet2!A:AA,15,0)</f>
        <v>无</v>
      </c>
      <c r="AA3" s="45" t="str">
        <f>VLOOKUP(C3,Sheet2!A:AA,16,0)</f>
        <v>0</v>
      </c>
      <c r="AB3" s="45" t="str">
        <f>VLOOKUP(C3,Sheet2!A:AA,17,0)</f>
        <v>0000</v>
      </c>
      <c r="AC3" s="45" t="str">
        <f>VLOOKUP(C3,Sheet2!A:AA,18,0)</f>
        <v>无职称</v>
      </c>
      <c r="AD3" s="45" t="str">
        <f>VLOOKUP(C3,Sheet2!A:AA,19,0)</f>
        <v>无</v>
      </c>
      <c r="AE3" s="45" t="str">
        <f>VLOOKUP(C3,Sheet2!A:AA,20,0)</f>
        <v>教师资格证、普通话证书</v>
      </c>
      <c r="AF3" s="45" t="str">
        <f>VLOOKUP(C3,Sheet2!A:AA,21,0)</f>
        <v>550443269@qq.com</v>
      </c>
      <c r="AG3" s="45" t="str">
        <f>VLOOKUP(C3,Sheet2!A:AA,22,0)</f>
        <v>是</v>
      </c>
      <c r="AH3" s="45" t="str">
        <f>VLOOKUP(C3,Sheet2!A:AA,23,0)</f>
        <v>13985124857</v>
      </c>
      <c r="AI3" s="45">
        <f>VLOOKUP(C3,Sheet2!A:AA,24,0)</f>
        <v>0</v>
      </c>
      <c r="AJ3" s="31" t="str">
        <f>VLOOKUP(C3,Sheet2!A:AA,25,0)</f>
        <v>2007年9月——2010年7月，贵阳二中，学生 2010年9月——2014年7月，贵州大学，学生 2015年9月——2018年7月，贵州师范大学，学生</v>
      </c>
      <c r="AK3" s="45" t="str">
        <f>VLOOKUP(C3,Sheet2!A:AA,26,0)</f>
        <v>401贵州建设职业技术学院</v>
      </c>
      <c r="AL3" s="45" t="str">
        <f>VLOOKUP(C3,Sheet2!A:AA,27,0)</f>
        <v>01专业技术岗</v>
      </c>
      <c r="AM3" s="46"/>
      <c r="AN3" s="46"/>
      <c r="AO3" s="46"/>
      <c r="AP3" s="46"/>
    </row>
    <row r="4" s="36" customFormat="1" ht="141" customHeight="1" spans="1:42">
      <c r="A4" s="36" t="s">
        <v>39</v>
      </c>
      <c r="B4" s="39" t="s">
        <v>47</v>
      </c>
      <c r="C4" s="39" t="s">
        <v>48</v>
      </c>
      <c r="D4" s="39" t="s">
        <v>49</v>
      </c>
      <c r="E4" s="39" t="s">
        <v>50</v>
      </c>
      <c r="F4" s="39" t="s">
        <v>51</v>
      </c>
      <c r="G4" s="39" t="s">
        <v>52</v>
      </c>
      <c r="H4" s="39" t="s">
        <v>53</v>
      </c>
      <c r="I4" s="39" t="s">
        <v>44</v>
      </c>
      <c r="J4" s="39" t="s">
        <v>45</v>
      </c>
      <c r="K4" s="39" t="s">
        <v>46</v>
      </c>
      <c r="L4" s="45" t="str">
        <f>VLOOKUP(C4,Sheet2!A:AA,1,0)</f>
        <v>520128374517</v>
      </c>
      <c r="M4" s="45" t="str">
        <f>VLOOKUP(C4,Sheet2!A:AA,2,0)</f>
        <v>00963</v>
      </c>
      <c r="N4" s="45" t="str">
        <f>VLOOKUP(C4,Sheet2!A:AA,3,0)</f>
        <v>王韵词</v>
      </c>
      <c r="O4" s="45" t="str">
        <f>VLOOKUP(C4,Sheet2!A:AA,4,0)</f>
        <v>女</v>
      </c>
      <c r="P4" s="45" t="str">
        <f>VLOOKUP(C4,Sheet2!A:AA,5,0)</f>
        <v>汉族</v>
      </c>
      <c r="Q4" s="45" t="str">
        <f>VLOOKUP(C4,Sheet2!A:AA,6,0)</f>
        <v>520121199305171848</v>
      </c>
      <c r="R4" s="45" t="str">
        <f>VLOOKUP(C4,Sheet2!A:AA,7,0)</f>
        <v>19930517</v>
      </c>
      <c r="S4" s="45" t="str">
        <f>VLOOKUP(C4,Sheet2!A:AA,8,0)</f>
        <v>中国共产党党员</v>
      </c>
      <c r="T4" s="45" t="str">
        <f>VLOOKUP(C4,Sheet2!A:AA,9,0)</f>
        <v>贵州省贵阳市城关镇</v>
      </c>
      <c r="U4" s="45" t="str">
        <f>VLOOKUP(C4,Sheet2!A:AA,10,0)</f>
        <v>硕士研究生毕业</v>
      </c>
      <c r="V4" s="45" t="str">
        <f>VLOOKUP(C4,Sheet2!A:AA,11,0)</f>
        <v>硕士</v>
      </c>
      <c r="W4" s="45" t="str">
        <f>VLOOKUP(C4,Sheet2!A:AA,12,0)</f>
        <v>201807</v>
      </c>
      <c r="X4" s="45" t="str">
        <f>VLOOKUP(C4,Sheet2!A:AA,13,0)</f>
        <v>马克思主义中国化研究</v>
      </c>
      <c r="Y4" s="45" t="str">
        <f>VLOOKUP(C4,Sheet2!A:AA,14,0)</f>
        <v>贵州大学</v>
      </c>
      <c r="Z4" s="45">
        <f>VLOOKUP(C4,Sheet2!A:AA,15,0)</f>
        <v>0</v>
      </c>
      <c r="AA4" s="45">
        <f>VLOOKUP(C4,Sheet2!A:AA,16,0)</f>
        <v>0</v>
      </c>
      <c r="AB4" s="45">
        <f>VLOOKUP(C4,Sheet2!A:AA,17,0)</f>
        <v>0</v>
      </c>
      <c r="AC4" s="45">
        <f>VLOOKUP(C4,Sheet2!A:AA,18,0)</f>
        <v>0</v>
      </c>
      <c r="AD4" s="45">
        <f>VLOOKUP(C4,Sheet2!A:AA,19,0)</f>
        <v>0</v>
      </c>
      <c r="AE4" s="45">
        <f>VLOOKUP(C4,Sheet2!A:AA,20,0)</f>
        <v>0</v>
      </c>
      <c r="AF4" s="45">
        <f>VLOOKUP(C4,Sheet2!A:AA,21,0)</f>
        <v>0</v>
      </c>
      <c r="AG4" s="45" t="str">
        <f>VLOOKUP(C4,Sheet2!A:AA,22,0)</f>
        <v>是</v>
      </c>
      <c r="AH4" s="45" t="str">
        <f>VLOOKUP(C4,Sheet2!A:AA,23,0)</f>
        <v>18275222632</v>
      </c>
      <c r="AI4" s="45">
        <f>VLOOKUP(C4,Sheet2!A:AA,24,0)</f>
        <v>0</v>
      </c>
      <c r="AJ4" s="31" t="str">
        <f>VLOOKUP(C4,Sheet2!A:AA,25,0)</f>
        <v>2007年9月-2010年7月就读于贵州省贵阳市开阳县第一中学。 2010年9月-2014年7月就读于天津理工大学。 2015年9月-2018年7月就读于贵州大学马克思主义学院马克思主义中国化研究专业。</v>
      </c>
      <c r="AK4" s="45" t="str">
        <f>VLOOKUP(C4,Sheet2!A:AA,26,0)</f>
        <v>401贵州建设职业技术学院</v>
      </c>
      <c r="AL4" s="45" t="str">
        <f>VLOOKUP(C4,Sheet2!A:AA,27,0)</f>
        <v>01专业技术岗</v>
      </c>
      <c r="AM4" s="46"/>
      <c r="AN4" s="46"/>
      <c r="AO4" s="46"/>
      <c r="AP4" s="46"/>
    </row>
    <row r="5" s="36" customFormat="1" ht="141" customHeight="1" spans="1:42">
      <c r="A5" s="36" t="s">
        <v>49</v>
      </c>
      <c r="B5" s="39" t="s">
        <v>54</v>
      </c>
      <c r="C5" s="39" t="s">
        <v>55</v>
      </c>
      <c r="D5" s="39" t="s">
        <v>56</v>
      </c>
      <c r="E5" s="39" t="s">
        <v>57</v>
      </c>
      <c r="F5" s="39" t="s">
        <v>58</v>
      </c>
      <c r="G5" s="39" t="s">
        <v>59</v>
      </c>
      <c r="H5" s="39" t="s">
        <v>60</v>
      </c>
      <c r="I5" s="39" t="s">
        <v>44</v>
      </c>
      <c r="J5" s="39" t="s">
        <v>45</v>
      </c>
      <c r="K5" s="39" t="s">
        <v>46</v>
      </c>
      <c r="L5" s="45" t="str">
        <f>VLOOKUP(C5,Sheet2!A:AA,1,0)</f>
        <v>520128371329</v>
      </c>
      <c r="M5" s="45" t="str">
        <f>VLOOKUP(C5,Sheet2!A:AA,2,0)</f>
        <v>03618</v>
      </c>
      <c r="N5" s="45" t="str">
        <f>VLOOKUP(C5,Sheet2!A:AA,3,0)</f>
        <v>吴瑶</v>
      </c>
      <c r="O5" s="45" t="str">
        <f>VLOOKUP(C5,Sheet2!A:AA,4,0)</f>
        <v>女</v>
      </c>
      <c r="P5" s="45" t="str">
        <f>VLOOKUP(C5,Sheet2!A:AA,5,0)</f>
        <v>汉族</v>
      </c>
      <c r="Q5" s="45" t="str">
        <f>VLOOKUP(C5,Sheet2!A:AA,6,0)</f>
        <v>522501199303232027</v>
      </c>
      <c r="R5" s="45" t="str">
        <f>VLOOKUP(C5,Sheet2!A:AA,7,0)</f>
        <v>19930323</v>
      </c>
      <c r="S5" s="45" t="str">
        <f>VLOOKUP(C5,Sheet2!A:AA,8,0)</f>
        <v>中国共产主义青年团团员</v>
      </c>
      <c r="T5" s="45" t="str">
        <f>VLOOKUP(C5,Sheet2!A:AA,9,0)</f>
        <v>贵州安顺</v>
      </c>
      <c r="U5" s="45" t="str">
        <f>VLOOKUP(C5,Sheet2!A:AA,10,0)</f>
        <v>硕士研究生毕业</v>
      </c>
      <c r="V5" s="45" t="str">
        <f>VLOOKUP(C5,Sheet2!A:AA,11,0)</f>
        <v>硕士</v>
      </c>
      <c r="W5" s="45" t="str">
        <f>VLOOKUP(C5,Sheet2!A:AA,12,0)</f>
        <v>201806</v>
      </c>
      <c r="X5" s="45" t="str">
        <f>VLOOKUP(C5,Sheet2!A:AA,13,0)</f>
        <v>马克思主义中国化研究</v>
      </c>
      <c r="Y5" s="45" t="str">
        <f>VLOOKUP(C5,Sheet2!A:AA,14,0)</f>
        <v>浙江工业大学</v>
      </c>
      <c r="Z5" s="45" t="str">
        <f>VLOOKUP(C5,Sheet2!A:AA,15,0)</f>
        <v>无</v>
      </c>
      <c r="AA5" s="45">
        <f>VLOOKUP(C5,Sheet2!A:AA,16,0)</f>
        <v>0</v>
      </c>
      <c r="AB5" s="45">
        <f>VLOOKUP(C5,Sheet2!A:AA,17,0)</f>
        <v>0</v>
      </c>
      <c r="AC5" s="45">
        <f>VLOOKUP(C5,Sheet2!A:AA,18,0)</f>
        <v>0</v>
      </c>
      <c r="AD5" s="45">
        <f>VLOOKUP(C5,Sheet2!A:AA,19,0)</f>
        <v>0</v>
      </c>
      <c r="AE5" s="45" t="str">
        <f>VLOOKUP(C5,Sheet2!A:AA,20,0)</f>
        <v>高级中学教师资格证</v>
      </c>
      <c r="AF5" s="45">
        <f>VLOOKUP(C5,Sheet2!A:AA,21,0)</f>
        <v>0</v>
      </c>
      <c r="AG5" s="45" t="str">
        <f>VLOOKUP(C5,Sheet2!A:AA,22,0)</f>
        <v>是</v>
      </c>
      <c r="AH5" s="45" t="str">
        <f>VLOOKUP(C5,Sheet2!A:AA,23,0)</f>
        <v>15599198723</v>
      </c>
      <c r="AI5" s="45">
        <f>VLOOKUP(C5,Sheet2!A:AA,24,0)</f>
        <v>0</v>
      </c>
      <c r="AJ5" s="31" t="str">
        <f>VLOOKUP(C5,Sheet2!A:AA,25,0)</f>
        <v>2008.09-2011.06安顺市第一高级中学高中 2011.09-2015.06聊城大学思想政治教育本科 2015.09-2018.06浙江工业大学马克思主义中国化研究专业研究生</v>
      </c>
      <c r="AK5" s="45" t="str">
        <f>VLOOKUP(C5,Sheet2!A:AA,26,0)</f>
        <v>401贵州建设职业技术学院</v>
      </c>
      <c r="AL5" s="45" t="str">
        <f>VLOOKUP(C5,Sheet2!A:AA,27,0)</f>
        <v>01专业技术岗</v>
      </c>
      <c r="AM5" s="46"/>
      <c r="AN5" s="46"/>
      <c r="AO5" s="46"/>
      <c r="AP5" s="46"/>
    </row>
    <row r="6" s="36" customFormat="1" ht="141" customHeight="1" spans="1:42">
      <c r="A6" s="36" t="s">
        <v>61</v>
      </c>
      <c r="B6" s="39" t="s">
        <v>62</v>
      </c>
      <c r="C6" s="39" t="s">
        <v>63</v>
      </c>
      <c r="D6" s="39" t="s">
        <v>64</v>
      </c>
      <c r="E6" s="39" t="s">
        <v>65</v>
      </c>
      <c r="F6" s="39" t="s">
        <v>66</v>
      </c>
      <c r="G6" s="39" t="s">
        <v>67</v>
      </c>
      <c r="H6" s="39" t="s">
        <v>68</v>
      </c>
      <c r="I6" s="39" t="s">
        <v>44</v>
      </c>
      <c r="J6" s="39" t="s">
        <v>45</v>
      </c>
      <c r="K6" s="39" t="s">
        <v>46</v>
      </c>
      <c r="L6" s="45" t="str">
        <f>VLOOKUP(C6,Sheet2!A:AA,1,0)</f>
        <v>520128376119</v>
      </c>
      <c r="M6" s="45" t="str">
        <f>VLOOKUP(C6,Sheet2!A:AA,2,0)</f>
        <v>03766</v>
      </c>
      <c r="N6" s="45" t="str">
        <f>VLOOKUP(C6,Sheet2!A:AA,3,0)</f>
        <v>刘钰琦</v>
      </c>
      <c r="O6" s="45" t="str">
        <f>VLOOKUP(C6,Sheet2!A:AA,4,0)</f>
        <v>男</v>
      </c>
      <c r="P6" s="45" t="str">
        <f>VLOOKUP(C6,Sheet2!A:AA,5,0)</f>
        <v>汉族</v>
      </c>
      <c r="Q6" s="45" t="str">
        <f>VLOOKUP(C6,Sheet2!A:AA,6,0)</f>
        <v>142622199112160514</v>
      </c>
      <c r="R6" s="45" t="str">
        <f>VLOOKUP(C6,Sheet2!A:AA,7,0)</f>
        <v>19911216</v>
      </c>
      <c r="S6" s="45" t="str">
        <f>VLOOKUP(C6,Sheet2!A:AA,8,0)</f>
        <v>中国共产党党员</v>
      </c>
      <c r="T6" s="45" t="str">
        <f>VLOOKUP(C6,Sheet2!A:AA,9,0)</f>
        <v>山西省翼城县</v>
      </c>
      <c r="U6" s="45" t="str">
        <f>VLOOKUP(C6,Sheet2!A:AA,10,0)</f>
        <v>硕士研究生毕业</v>
      </c>
      <c r="V6" s="45" t="str">
        <f>VLOOKUP(C6,Sheet2!A:AA,11,0)</f>
        <v>硕士</v>
      </c>
      <c r="W6" s="45" t="str">
        <f>VLOOKUP(C6,Sheet2!A:AA,12,0)</f>
        <v>201807</v>
      </c>
      <c r="X6" s="45" t="str">
        <f>VLOOKUP(C6,Sheet2!A:AA,13,0)</f>
        <v>思想政治教育</v>
      </c>
      <c r="Y6" s="45" t="str">
        <f>VLOOKUP(C6,Sheet2!A:AA,14,0)</f>
        <v>云南民族大学</v>
      </c>
      <c r="Z6" s="45" t="str">
        <f>VLOOKUP(C6,Sheet2!A:AA,15,0)</f>
        <v>无</v>
      </c>
      <c r="AA6" s="45">
        <f>VLOOKUP(C6,Sheet2!A:AA,16,0)</f>
        <v>0</v>
      </c>
      <c r="AB6" s="45">
        <f>VLOOKUP(C6,Sheet2!A:AA,17,0)</f>
        <v>0</v>
      </c>
      <c r="AC6" s="45">
        <f>VLOOKUP(C6,Sheet2!A:AA,18,0)</f>
        <v>0</v>
      </c>
      <c r="AD6" s="45">
        <f>VLOOKUP(C6,Sheet2!A:AA,19,0)</f>
        <v>0</v>
      </c>
      <c r="AE6" s="45">
        <f>VLOOKUP(C6,Sheet2!A:AA,20,0)</f>
        <v>0</v>
      </c>
      <c r="AF6" s="45" t="str">
        <f>VLOOKUP(C6,Sheet2!A:AA,21,0)</f>
        <v>316107082@qq.com</v>
      </c>
      <c r="AG6" s="45" t="str">
        <f>VLOOKUP(C6,Sheet2!A:AA,22,0)</f>
        <v>是</v>
      </c>
      <c r="AH6" s="45" t="str">
        <f>VLOOKUP(C6,Sheet2!A:AA,23,0)</f>
        <v>18288295232</v>
      </c>
      <c r="AI6" s="45">
        <f>VLOOKUP(C6,Sheet2!A:AA,24,0)</f>
        <v>0</v>
      </c>
      <c r="AJ6" s="31" t="str">
        <f>VLOOKUP(C6,Sheet2!A:AA,25,0)</f>
        <v>2007.09－－2011.07山西太原市尖草坪区一中 2011.09－－2015.07安徽省阜阳师范学院 2015.09－－2018.07云南民族大学</v>
      </c>
      <c r="AK6" s="45" t="str">
        <f>VLOOKUP(C6,Sheet2!A:AA,26,0)</f>
        <v>401贵州建设职业技术学院</v>
      </c>
      <c r="AL6" s="45" t="str">
        <f>VLOOKUP(C6,Sheet2!A:AA,27,0)</f>
        <v>01专业技术岗</v>
      </c>
      <c r="AM6" s="46"/>
      <c r="AN6" s="46"/>
      <c r="AO6" s="46"/>
      <c r="AP6" s="46"/>
    </row>
    <row r="7" s="36" customFormat="1" ht="141" customHeight="1" spans="1:42">
      <c r="A7" s="36" t="s">
        <v>56</v>
      </c>
      <c r="B7" s="40" t="s">
        <v>69</v>
      </c>
      <c r="C7" s="40" t="s">
        <v>70</v>
      </c>
      <c r="D7" s="40">
        <v>8</v>
      </c>
      <c r="E7" s="40">
        <v>90</v>
      </c>
      <c r="F7" s="40">
        <v>60</v>
      </c>
      <c r="G7" s="40" t="s">
        <v>71</v>
      </c>
      <c r="H7" s="40" t="s">
        <v>72</v>
      </c>
      <c r="I7" s="40" t="s">
        <v>44</v>
      </c>
      <c r="J7" s="40" t="s">
        <v>45</v>
      </c>
      <c r="K7" s="39" t="s">
        <v>73</v>
      </c>
      <c r="L7" s="16" t="s">
        <v>70</v>
      </c>
      <c r="M7" s="17" t="s">
        <v>74</v>
      </c>
      <c r="N7" s="17" t="s">
        <v>71</v>
      </c>
      <c r="O7" s="17" t="s">
        <v>75</v>
      </c>
      <c r="P7" s="17" t="s">
        <v>76</v>
      </c>
      <c r="Q7" s="17" t="s">
        <v>72</v>
      </c>
      <c r="R7" s="17" t="s">
        <v>77</v>
      </c>
      <c r="S7" s="17" t="s">
        <v>78</v>
      </c>
      <c r="T7" s="17" t="s">
        <v>79</v>
      </c>
      <c r="U7" s="17" t="s">
        <v>80</v>
      </c>
      <c r="V7" s="17" t="s">
        <v>81</v>
      </c>
      <c r="W7" s="17" t="s">
        <v>82</v>
      </c>
      <c r="X7" s="17" t="s">
        <v>83</v>
      </c>
      <c r="Y7" s="17" t="s">
        <v>84</v>
      </c>
      <c r="Z7" s="17" t="s">
        <v>85</v>
      </c>
      <c r="AA7" s="17" t="s">
        <v>36</v>
      </c>
      <c r="AB7" s="17" t="s">
        <v>86</v>
      </c>
      <c r="AC7" s="17" t="s">
        <v>87</v>
      </c>
      <c r="AD7" s="17" t="s">
        <v>88</v>
      </c>
      <c r="AE7" s="17"/>
      <c r="AF7" s="17" t="s">
        <v>89</v>
      </c>
      <c r="AG7" s="17" t="s">
        <v>46</v>
      </c>
      <c r="AH7" s="17" t="s">
        <v>90</v>
      </c>
      <c r="AJ7" s="17" t="s">
        <v>91</v>
      </c>
      <c r="AK7" s="17" t="s">
        <v>44</v>
      </c>
      <c r="AL7" s="17" t="s">
        <v>45</v>
      </c>
      <c r="AM7" s="46"/>
      <c r="AN7" s="46"/>
      <c r="AO7" s="46"/>
      <c r="AP7" s="46"/>
    </row>
    <row r="8" s="1" customFormat="1" ht="108" customHeight="1" spans="1:38">
      <c r="A8" s="36" t="s">
        <v>64</v>
      </c>
      <c r="B8" s="41" t="s">
        <v>92</v>
      </c>
      <c r="C8" s="41" t="s">
        <v>93</v>
      </c>
      <c r="D8" s="42">
        <v>9</v>
      </c>
      <c r="E8" s="43">
        <v>89</v>
      </c>
      <c r="F8" s="43">
        <v>59.33</v>
      </c>
      <c r="G8" s="43" t="s">
        <v>94</v>
      </c>
      <c r="H8" s="41" t="s">
        <v>95</v>
      </c>
      <c r="I8" s="41" t="s">
        <v>44</v>
      </c>
      <c r="J8" s="41" t="s">
        <v>45</v>
      </c>
      <c r="K8" s="39" t="s">
        <v>73</v>
      </c>
      <c r="L8" s="4" t="s">
        <v>93</v>
      </c>
      <c r="M8" s="5" t="s">
        <v>96</v>
      </c>
      <c r="N8" s="5" t="s">
        <v>94</v>
      </c>
      <c r="O8" s="5" t="s">
        <v>75</v>
      </c>
      <c r="P8" s="5" t="s">
        <v>76</v>
      </c>
      <c r="Q8" s="5" t="s">
        <v>95</v>
      </c>
      <c r="R8" s="5" t="s">
        <v>97</v>
      </c>
      <c r="S8" s="5" t="s">
        <v>98</v>
      </c>
      <c r="T8" s="5" t="s">
        <v>99</v>
      </c>
      <c r="U8" s="5" t="s">
        <v>80</v>
      </c>
      <c r="V8" s="5" t="s">
        <v>81</v>
      </c>
      <c r="W8" s="5" t="s">
        <v>100</v>
      </c>
      <c r="X8" s="5" t="s">
        <v>101</v>
      </c>
      <c r="Y8" s="5" t="s">
        <v>102</v>
      </c>
      <c r="Z8" s="5" t="s">
        <v>103</v>
      </c>
      <c r="AA8" s="5" t="s">
        <v>56</v>
      </c>
      <c r="AB8" s="5" t="s">
        <v>104</v>
      </c>
      <c r="AC8" s="5" t="s">
        <v>105</v>
      </c>
      <c r="AD8" s="5" t="s">
        <v>106</v>
      </c>
      <c r="AE8" s="5"/>
      <c r="AF8" s="5" t="s">
        <v>107</v>
      </c>
      <c r="AG8" s="5" t="s">
        <v>46</v>
      </c>
      <c r="AH8" s="5" t="s">
        <v>108</v>
      </c>
      <c r="AI8" s="5" t="s">
        <v>109</v>
      </c>
      <c r="AJ8" s="5" t="s">
        <v>110</v>
      </c>
      <c r="AK8" s="5" t="s">
        <v>44</v>
      </c>
      <c r="AL8" s="5" t="s">
        <v>45</v>
      </c>
    </row>
    <row r="9" s="36" customFormat="1" ht="141" customHeight="1" spans="1:42">
      <c r="A9" s="36" t="s">
        <v>111</v>
      </c>
      <c r="B9" s="39" t="s">
        <v>112</v>
      </c>
      <c r="C9" s="39" t="s">
        <v>113</v>
      </c>
      <c r="D9" s="39" t="s">
        <v>36</v>
      </c>
      <c r="E9" s="39" t="s">
        <v>114</v>
      </c>
      <c r="F9" s="39" t="s">
        <v>115</v>
      </c>
      <c r="G9" s="39" t="s">
        <v>116</v>
      </c>
      <c r="H9" s="39" t="s">
        <v>117</v>
      </c>
      <c r="I9" s="39" t="s">
        <v>44</v>
      </c>
      <c r="J9" s="39" t="s">
        <v>118</v>
      </c>
      <c r="K9" s="39" t="s">
        <v>46</v>
      </c>
      <c r="L9" s="45" t="str">
        <f>VLOOKUP(C9,Sheet2!A:AA,1,0)</f>
        <v>520128375405</v>
      </c>
      <c r="M9" s="45" t="str">
        <f>VLOOKUP(C9,Sheet2!A:AA,2,0)</f>
        <v>03170</v>
      </c>
      <c r="N9" s="45" t="str">
        <f>VLOOKUP(C9,Sheet2!A:AA,3,0)</f>
        <v>梁武龙</v>
      </c>
      <c r="O9" s="45" t="str">
        <f>VLOOKUP(C9,Sheet2!A:AA,4,0)</f>
        <v>男</v>
      </c>
      <c r="P9" s="45" t="str">
        <f>VLOOKUP(C9,Sheet2!A:AA,5,0)</f>
        <v>汉族</v>
      </c>
      <c r="Q9" s="45" t="str">
        <f>VLOOKUP(C9,Sheet2!A:AA,6,0)</f>
        <v>520123199410203058</v>
      </c>
      <c r="R9" s="45" t="str">
        <f>VLOOKUP(C9,Sheet2!A:AA,7,0)</f>
        <v>19941020</v>
      </c>
      <c r="S9" s="45" t="str">
        <f>VLOOKUP(C9,Sheet2!A:AA,8,0)</f>
        <v>中国共产党党员</v>
      </c>
      <c r="T9" s="45" t="str">
        <f>VLOOKUP(C9,Sheet2!A:AA,9,0)</f>
        <v>贵州省修文县</v>
      </c>
      <c r="U9" s="45" t="str">
        <f>VLOOKUP(C9,Sheet2!A:AA,10,0)</f>
        <v>大学本科毕业</v>
      </c>
      <c r="V9" s="45" t="str">
        <f>VLOOKUP(C9,Sheet2!A:AA,11,0)</f>
        <v>学士</v>
      </c>
      <c r="W9" s="45" t="str">
        <f>VLOOKUP(C9,Sheet2!A:AA,12,0)</f>
        <v>201607</v>
      </c>
      <c r="X9" s="45" t="str">
        <f>VLOOKUP(C9,Sheet2!A:AA,13,0)</f>
        <v>测控技术与仪器</v>
      </c>
      <c r="Y9" s="45" t="str">
        <f>VLOOKUP(C9,Sheet2!A:AA,14,0)</f>
        <v>贵州大学</v>
      </c>
      <c r="Z9" s="45" t="str">
        <f>VLOOKUP(C9,Sheet2!A:AA,15,0)</f>
        <v>贵安新区新特电动汽车工业有限公司</v>
      </c>
      <c r="AA9" s="45" t="str">
        <f>VLOOKUP(C9,Sheet2!A:AA,16,0)</f>
        <v>2</v>
      </c>
      <c r="AB9" s="45" t="str">
        <f>VLOOKUP(C9,Sheet2!A:AA,17,0)</f>
        <v>20160701</v>
      </c>
      <c r="AC9" s="45" t="str">
        <f>VLOOKUP(C9,Sheet2!A:AA,18,0)</f>
        <v>无职称</v>
      </c>
      <c r="AD9" s="45" t="str">
        <f>VLOOKUP(C9,Sheet2!A:AA,19,0)</f>
        <v>无</v>
      </c>
      <c r="AE9" s="45" t="str">
        <f>VLOOKUP(C9,Sheet2!A:AA,20,0)</f>
        <v>无</v>
      </c>
      <c r="AF9" s="45" t="str">
        <f>VLOOKUP(C9,Sheet2!A:AA,21,0)</f>
        <v>1208269828@qq.com</v>
      </c>
      <c r="AG9" s="45" t="str">
        <f>VLOOKUP(C9,Sheet2!A:AA,22,0)</f>
        <v>是</v>
      </c>
      <c r="AH9" s="45" t="str">
        <f>VLOOKUP(C9,Sheet2!A:AA,23,0)</f>
        <v>18984048373</v>
      </c>
      <c r="AI9" s="45" t="str">
        <f>VLOOKUP(C9,Sheet2!A:AA,24,0)</f>
        <v>工作时间已满两年，但是2016年7月、8月两个月没有合同和社保证明，只有工资（银行发放）发放记录证明，2016年9月至今有合同关系和社保记录。</v>
      </c>
      <c r="AJ9" s="31" t="str">
        <f>VLOOKUP(C9,Sheet2!A:AA,25,0)</f>
        <v>2009—2012就读于修文中学 2012—2016就读于贵州大学 2016.7—2016.8工作于贵安新区智电科技有限公司 2016.9—2018.1工作于贵安新区新能电桩科技有限公司 2018.2—至今工作于贵安新区新特电动汽车工业有限公司</v>
      </c>
      <c r="AK9" s="45" t="str">
        <f>VLOOKUP(C9,Sheet2!A:AA,26,0)</f>
        <v>401贵州建设职业技术学院</v>
      </c>
      <c r="AL9" s="45" t="str">
        <f>VLOOKUP(C9,Sheet2!A:AA,27,0)</f>
        <v>02专业技术岗</v>
      </c>
      <c r="AM9" s="46"/>
      <c r="AN9" s="46"/>
      <c r="AO9" s="46"/>
      <c r="AP9" s="46"/>
    </row>
    <row r="10" s="36" customFormat="1" ht="141" customHeight="1" spans="1:42">
      <c r="A10" s="36" t="s">
        <v>119</v>
      </c>
      <c r="B10" s="39" t="s">
        <v>120</v>
      </c>
      <c r="C10" s="39" t="s">
        <v>121</v>
      </c>
      <c r="D10" s="39" t="s">
        <v>49</v>
      </c>
      <c r="E10" s="39" t="s">
        <v>50</v>
      </c>
      <c r="F10" s="39" t="s">
        <v>51</v>
      </c>
      <c r="G10" s="39" t="s">
        <v>122</v>
      </c>
      <c r="H10" s="39" t="s">
        <v>123</v>
      </c>
      <c r="I10" s="39" t="s">
        <v>44</v>
      </c>
      <c r="J10" s="39" t="s">
        <v>118</v>
      </c>
      <c r="K10" s="39" t="s">
        <v>46</v>
      </c>
      <c r="L10" s="45" t="str">
        <f>VLOOKUP(C10,Sheet2!A:AA,1,0)</f>
        <v>520128375718</v>
      </c>
      <c r="M10" s="45" t="str">
        <f>VLOOKUP(C10,Sheet2!A:AA,2,0)</f>
        <v>00094</v>
      </c>
      <c r="N10" s="45" t="str">
        <f>VLOOKUP(C10,Sheet2!A:AA,3,0)</f>
        <v>杨林</v>
      </c>
      <c r="O10" s="45" t="str">
        <f>VLOOKUP(C10,Sheet2!A:AA,4,0)</f>
        <v>男</v>
      </c>
      <c r="P10" s="45" t="str">
        <f>VLOOKUP(C10,Sheet2!A:AA,5,0)</f>
        <v>汉族</v>
      </c>
      <c r="Q10" s="45" t="str">
        <f>VLOOKUP(C10,Sheet2!A:AA,6,0)</f>
        <v>520202199112027918</v>
      </c>
      <c r="R10" s="45" t="str">
        <f>VLOOKUP(C10,Sheet2!A:AA,7,0)</f>
        <v>19911202</v>
      </c>
      <c r="S10" s="45" t="str">
        <f>VLOOKUP(C10,Sheet2!A:AA,8,0)</f>
        <v>中国共产主义青年团团员</v>
      </c>
      <c r="T10" s="45" t="str">
        <f>VLOOKUP(C10,Sheet2!A:AA,9,0)</f>
        <v>贵州省盘县</v>
      </c>
      <c r="U10" s="45" t="str">
        <f>VLOOKUP(C10,Sheet2!A:AA,10,0)</f>
        <v>大学本科毕业</v>
      </c>
      <c r="V10" s="45" t="str">
        <f>VLOOKUP(C10,Sheet2!A:AA,11,0)</f>
        <v>学士</v>
      </c>
      <c r="W10" s="45" t="str">
        <f>VLOOKUP(C10,Sheet2!A:AA,12,0)</f>
        <v>201507</v>
      </c>
      <c r="X10" s="45" t="str">
        <f>VLOOKUP(C10,Sheet2!A:AA,13,0)</f>
        <v>测控技术与仪器</v>
      </c>
      <c r="Y10" s="45" t="str">
        <f>VLOOKUP(C10,Sheet2!A:AA,14,0)</f>
        <v>贵州民族大学</v>
      </c>
      <c r="Z10" s="45" t="str">
        <f>VLOOKUP(C10,Sheet2!A:AA,15,0)</f>
        <v>贵州黎阳虹远实业有限责任公司</v>
      </c>
      <c r="AA10" s="45" t="str">
        <f>VLOOKUP(C10,Sheet2!A:AA,16,0)</f>
        <v>3</v>
      </c>
      <c r="AB10" s="45" t="str">
        <f>VLOOKUP(C10,Sheet2!A:AA,17,0)</f>
        <v>201507</v>
      </c>
      <c r="AC10" s="45" t="str">
        <f>VLOOKUP(C10,Sheet2!A:AA,18,0)</f>
        <v>助理级</v>
      </c>
      <c r="AD10" s="45" t="str">
        <f>VLOOKUP(C10,Sheet2!A:AA,19,0)</f>
        <v>助理工程师</v>
      </c>
      <c r="AE10" s="45" t="str">
        <f>VLOOKUP(C10,Sheet2!A:AA,20,0)</f>
        <v>无</v>
      </c>
      <c r="AF10" s="45" t="str">
        <f>VLOOKUP(C10,Sheet2!A:AA,21,0)</f>
        <v>553095463@qq.com</v>
      </c>
      <c r="AG10" s="45" t="str">
        <f>VLOOKUP(C10,Sheet2!A:AA,22,0)</f>
        <v>是</v>
      </c>
      <c r="AH10" s="45" t="str">
        <f>VLOOKUP(C10,Sheet2!A:AA,23,0)</f>
        <v>18285151591</v>
      </c>
      <c r="AI10" s="45">
        <f>VLOOKUP(C10,Sheet2!A:AA,24,0)</f>
        <v>0</v>
      </c>
      <c r="AJ10" s="31" t="str">
        <f>VLOOKUP(C10,Sheet2!A:AA,25,0)</f>
        <v>2008年9月至2011年6月就读于贵州省盘县第一中学； 2011年9月至2015年6月就读于贵州民族大学； 2015年7月至今就职于贵州黎阳虹远实业有限责任公司。</v>
      </c>
      <c r="AK10" s="45" t="str">
        <f>VLOOKUP(C10,Sheet2!A:AA,26,0)</f>
        <v>401贵州建设职业技术学院</v>
      </c>
      <c r="AL10" s="45" t="str">
        <f>VLOOKUP(C10,Sheet2!A:AA,27,0)</f>
        <v>02专业技术岗</v>
      </c>
      <c r="AM10" s="46"/>
      <c r="AN10" s="46"/>
      <c r="AO10" s="46"/>
      <c r="AP10" s="46"/>
    </row>
    <row r="11" s="36" customFormat="1" ht="141" customHeight="1" spans="1:42">
      <c r="A11" s="36" t="s">
        <v>124</v>
      </c>
      <c r="B11" s="40" t="s">
        <v>125</v>
      </c>
      <c r="C11" s="40" t="s">
        <v>126</v>
      </c>
      <c r="D11" s="40">
        <v>4</v>
      </c>
      <c r="E11" s="40">
        <v>100.5</v>
      </c>
      <c r="F11" s="40">
        <v>67</v>
      </c>
      <c r="G11" s="40" t="s">
        <v>127</v>
      </c>
      <c r="H11" s="40" t="s">
        <v>128</v>
      </c>
      <c r="I11" s="40" t="s">
        <v>44</v>
      </c>
      <c r="J11" s="40" t="s">
        <v>118</v>
      </c>
      <c r="K11" s="39" t="s">
        <v>73</v>
      </c>
      <c r="L11" s="16" t="s">
        <v>126</v>
      </c>
      <c r="M11" s="17" t="s">
        <v>129</v>
      </c>
      <c r="N11" s="17" t="s">
        <v>127</v>
      </c>
      <c r="O11" s="17" t="s">
        <v>130</v>
      </c>
      <c r="P11" s="17" t="s">
        <v>76</v>
      </c>
      <c r="Q11" s="17" t="s">
        <v>128</v>
      </c>
      <c r="R11" s="17" t="s">
        <v>131</v>
      </c>
      <c r="S11" s="17" t="s">
        <v>132</v>
      </c>
      <c r="T11" s="17" t="s">
        <v>133</v>
      </c>
      <c r="U11" s="17" t="s">
        <v>134</v>
      </c>
      <c r="V11" s="17" t="s">
        <v>135</v>
      </c>
      <c r="W11" s="17" t="s">
        <v>136</v>
      </c>
      <c r="X11" s="17" t="s">
        <v>137</v>
      </c>
      <c r="Y11" s="17" t="s">
        <v>138</v>
      </c>
      <c r="Z11" s="17"/>
      <c r="AA11" s="17"/>
      <c r="AB11" s="17"/>
      <c r="AC11" s="17"/>
      <c r="AD11" s="17"/>
      <c r="AE11" s="17"/>
      <c r="AF11" s="17"/>
      <c r="AG11" s="17" t="s">
        <v>46</v>
      </c>
      <c r="AH11" s="17" t="s">
        <v>139</v>
      </c>
      <c r="AJ11" s="17" t="s">
        <v>140</v>
      </c>
      <c r="AK11" s="17" t="s">
        <v>44</v>
      </c>
      <c r="AL11" s="17" t="s">
        <v>118</v>
      </c>
      <c r="AM11" s="46"/>
      <c r="AN11" s="46"/>
      <c r="AO11" s="46"/>
      <c r="AP11" s="46"/>
    </row>
    <row r="12" s="36" customFormat="1" ht="141" customHeight="1" spans="1:42">
      <c r="A12" s="36" t="s">
        <v>141</v>
      </c>
      <c r="B12" s="39" t="s">
        <v>142</v>
      </c>
      <c r="C12" s="39" t="s">
        <v>143</v>
      </c>
      <c r="D12" s="39" t="s">
        <v>36</v>
      </c>
      <c r="E12" s="39" t="s">
        <v>144</v>
      </c>
      <c r="F12" s="39" t="s">
        <v>145</v>
      </c>
      <c r="G12" s="39" t="s">
        <v>146</v>
      </c>
      <c r="H12" s="39" t="s">
        <v>147</v>
      </c>
      <c r="I12" s="39" t="s">
        <v>44</v>
      </c>
      <c r="J12" s="39" t="s">
        <v>148</v>
      </c>
      <c r="K12" s="39" t="s">
        <v>46</v>
      </c>
      <c r="L12" s="45" t="str">
        <f>VLOOKUP(C12,Sheet2!A:AA,1,0)</f>
        <v>520128373025</v>
      </c>
      <c r="M12" s="45" t="str">
        <f>VLOOKUP(C12,Sheet2!A:AA,2,0)</f>
        <v>00210</v>
      </c>
      <c r="N12" s="45" t="str">
        <f>VLOOKUP(C12,Sheet2!A:AA,3,0)</f>
        <v>褚雯雯</v>
      </c>
      <c r="O12" s="45" t="str">
        <f>VLOOKUP(C12,Sheet2!A:AA,4,0)</f>
        <v>女</v>
      </c>
      <c r="P12" s="45" t="str">
        <f>VLOOKUP(C12,Sheet2!A:AA,5,0)</f>
        <v>汉族</v>
      </c>
      <c r="Q12" s="45" t="str">
        <f>VLOOKUP(C12,Sheet2!A:AA,6,0)</f>
        <v>350583199404093725</v>
      </c>
      <c r="R12" s="45" t="str">
        <f>VLOOKUP(C12,Sheet2!A:AA,7,0)</f>
        <v>19940409</v>
      </c>
      <c r="S12" s="45" t="str">
        <f>VLOOKUP(C12,Sheet2!A:AA,8,0)</f>
        <v>中国共产主义青年团团员</v>
      </c>
      <c r="T12" s="45" t="str">
        <f>VLOOKUP(C12,Sheet2!A:AA,9,0)</f>
        <v>广州</v>
      </c>
      <c r="U12" s="45" t="str">
        <f>VLOOKUP(C12,Sheet2!A:AA,10,0)</f>
        <v>大学本科毕业</v>
      </c>
      <c r="V12" s="45" t="str">
        <f>VLOOKUP(C12,Sheet2!A:AA,11,0)</f>
        <v>学士</v>
      </c>
      <c r="W12" s="45" t="str">
        <f>VLOOKUP(C12,Sheet2!A:AA,12,0)</f>
        <v>201606</v>
      </c>
      <c r="X12" s="45" t="str">
        <f>VLOOKUP(C12,Sheet2!A:AA,13,0)</f>
        <v>图书馆学</v>
      </c>
      <c r="Y12" s="45" t="str">
        <f>VLOOKUP(C12,Sheet2!A:AA,14,0)</f>
        <v>中山大学</v>
      </c>
      <c r="Z12" s="45" t="str">
        <f>VLOOKUP(C12,Sheet2!A:AA,15,0)</f>
        <v>新东方教育科技集团</v>
      </c>
      <c r="AA12" s="45" t="str">
        <f>VLOOKUP(C12,Sheet2!A:AA,16,0)</f>
        <v>2</v>
      </c>
      <c r="AB12" s="45" t="str">
        <f>VLOOKUP(C12,Sheet2!A:AA,17,0)</f>
        <v>20160602</v>
      </c>
      <c r="AC12" s="45">
        <f>VLOOKUP(C12,Sheet2!A:AA,18,0)</f>
        <v>0</v>
      </c>
      <c r="AD12" s="45">
        <f>VLOOKUP(C12,Sheet2!A:AA,19,0)</f>
        <v>0</v>
      </c>
      <c r="AE12" s="45">
        <f>VLOOKUP(C12,Sheet2!A:AA,20,0)</f>
        <v>0</v>
      </c>
      <c r="AF12" s="45" t="str">
        <f>VLOOKUP(C12,Sheet2!A:AA,21,0)</f>
        <v>854576102@qq.com</v>
      </c>
      <c r="AG12" s="45" t="str">
        <f>VLOOKUP(C12,Sheet2!A:AA,22,0)</f>
        <v>是</v>
      </c>
      <c r="AH12" s="45" t="str">
        <f>VLOOKUP(C12,Sheet2!A:AA,23,0)</f>
        <v>15521309533</v>
      </c>
      <c r="AI12" s="45">
        <f>VLOOKUP(C12,Sheet2!A:AA,24,0)</f>
        <v>0</v>
      </c>
      <c r="AJ12" s="31" t="str">
        <f>VLOOKUP(C12,Sheet2!A:AA,25,0)</f>
        <v>2009.9-2012.6贵阳一中 2012.9-2016.6中山大学 2016.9-2017.11香港中文大学 2016.6-2018.7新东方教育科技集团</v>
      </c>
      <c r="AK12" s="45" t="str">
        <f>VLOOKUP(C12,Sheet2!A:AA,26,0)</f>
        <v>401贵州建设职业技术学院</v>
      </c>
      <c r="AL12" s="45" t="str">
        <f>VLOOKUP(C12,Sheet2!A:AA,27,0)</f>
        <v>03专业技术岗</v>
      </c>
      <c r="AM12" s="46"/>
      <c r="AN12" s="46"/>
      <c r="AO12" s="46"/>
      <c r="AP12" s="46"/>
    </row>
    <row r="13" s="36" customFormat="1" ht="141" customHeight="1" spans="1:42">
      <c r="A13" s="36" t="s">
        <v>149</v>
      </c>
      <c r="B13" s="39" t="s">
        <v>150</v>
      </c>
      <c r="C13" s="39" t="s">
        <v>151</v>
      </c>
      <c r="D13" s="39" t="s">
        <v>36</v>
      </c>
      <c r="E13" s="39" t="s">
        <v>152</v>
      </c>
      <c r="F13" s="39" t="s">
        <v>153</v>
      </c>
      <c r="G13" s="39" t="s">
        <v>154</v>
      </c>
      <c r="H13" s="39" t="s">
        <v>155</v>
      </c>
      <c r="I13" s="39" t="s">
        <v>44</v>
      </c>
      <c r="J13" s="39" t="s">
        <v>156</v>
      </c>
      <c r="K13" s="39" t="s">
        <v>46</v>
      </c>
      <c r="L13" s="45" t="str">
        <f>VLOOKUP(C13,Sheet2!A:AA,1,0)</f>
        <v>520128377906</v>
      </c>
      <c r="M13" s="45" t="str">
        <f>VLOOKUP(C13,Sheet2!A:AA,2,0)</f>
        <v>04786</v>
      </c>
      <c r="N13" s="45" t="str">
        <f>VLOOKUP(C13,Sheet2!A:AA,3,0)</f>
        <v>张晓念</v>
      </c>
      <c r="O13" s="45" t="str">
        <f>VLOOKUP(C13,Sheet2!A:AA,4,0)</f>
        <v>女</v>
      </c>
      <c r="P13" s="45" t="str">
        <f>VLOOKUP(C13,Sheet2!A:AA,5,0)</f>
        <v>汉族</v>
      </c>
      <c r="Q13" s="45" t="str">
        <f>VLOOKUP(C13,Sheet2!A:AA,6,0)</f>
        <v>522501199105163622</v>
      </c>
      <c r="R13" s="45" t="str">
        <f>VLOOKUP(C13,Sheet2!A:AA,7,0)</f>
        <v>19910516</v>
      </c>
      <c r="S13" s="45" t="str">
        <f>VLOOKUP(C13,Sheet2!A:AA,8,0)</f>
        <v>中国共产主义青年团团员</v>
      </c>
      <c r="T13" s="45" t="str">
        <f>VLOOKUP(C13,Sheet2!A:AA,9,0)</f>
        <v>贵州省安顺市</v>
      </c>
      <c r="U13" s="45" t="str">
        <f>VLOOKUP(C13,Sheet2!A:AA,10,0)</f>
        <v>大学本科毕业</v>
      </c>
      <c r="V13" s="45" t="str">
        <f>VLOOKUP(C13,Sheet2!A:AA,11,0)</f>
        <v>学士</v>
      </c>
      <c r="W13" s="45" t="str">
        <f>VLOOKUP(C13,Sheet2!A:AA,12,0)</f>
        <v>201506</v>
      </c>
      <c r="X13" s="45" t="str">
        <f>VLOOKUP(C13,Sheet2!A:AA,13,0)</f>
        <v>艺术设计</v>
      </c>
      <c r="Y13" s="45" t="str">
        <f>VLOOKUP(C13,Sheet2!A:AA,14,0)</f>
        <v>长沙学院</v>
      </c>
      <c r="Z13" s="45" t="str">
        <f>VLOOKUP(C13,Sheet2!A:AA,15,0)</f>
        <v>无</v>
      </c>
      <c r="AA13" s="45" t="str">
        <f>VLOOKUP(C13,Sheet2!A:AA,16,0)</f>
        <v>3</v>
      </c>
      <c r="AB13" s="45" t="str">
        <f>VLOOKUP(C13,Sheet2!A:AA,17,0)</f>
        <v>201506</v>
      </c>
      <c r="AC13" s="45" t="str">
        <f>VLOOKUP(C13,Sheet2!A:AA,18,0)</f>
        <v>无职称</v>
      </c>
      <c r="AD13" s="45">
        <f>VLOOKUP(C13,Sheet2!A:AA,19,0)</f>
        <v>0</v>
      </c>
      <c r="AE13" s="45">
        <f>VLOOKUP(C13,Sheet2!A:AA,20,0)</f>
        <v>0</v>
      </c>
      <c r="AF13" s="45" t="str">
        <f>VLOOKUP(C13,Sheet2!A:AA,21,0)</f>
        <v>262781680@qq.com</v>
      </c>
      <c r="AG13" s="45" t="str">
        <f>VLOOKUP(C13,Sheet2!A:AA,22,0)</f>
        <v>是</v>
      </c>
      <c r="AH13" s="45" t="str">
        <f>VLOOKUP(C13,Sheet2!A:AA,23,0)</f>
        <v>18508539985</v>
      </c>
      <c r="AI13" s="45">
        <f>VLOOKUP(C13,Sheet2!A:AA,24,0)</f>
        <v>0</v>
      </c>
      <c r="AJ13" s="31" t="str">
        <f>VLOOKUP(C13,Sheet2!A:AA,25,0)</f>
        <v>2008.9-2011.6：就读于贵州省安顺市开发区高级中学 2011.9-2015.6：就读于湖南省长沙市长沙学院 2015.6-2016.12：就职于重庆天怡美装饰工程有限公司 2016.12-2018.6：就职于云南省昭通海德商贸有限公司</v>
      </c>
      <c r="AK13" s="45" t="str">
        <f>VLOOKUP(C13,Sheet2!A:AA,26,0)</f>
        <v>401贵州建设职业技术学院</v>
      </c>
      <c r="AL13" s="45" t="str">
        <f>VLOOKUP(C13,Sheet2!A:AA,27,0)</f>
        <v>04专业技术岗</v>
      </c>
      <c r="AM13" s="46"/>
      <c r="AN13" s="46"/>
      <c r="AO13" s="46"/>
      <c r="AP13" s="46"/>
    </row>
    <row r="14" s="36" customFormat="1" ht="141" customHeight="1" spans="1:42">
      <c r="A14" s="36" t="s">
        <v>157</v>
      </c>
      <c r="B14" s="39" t="s">
        <v>158</v>
      </c>
      <c r="C14" s="39" t="s">
        <v>159</v>
      </c>
      <c r="D14" s="39" t="s">
        <v>39</v>
      </c>
      <c r="E14" s="39" t="s">
        <v>160</v>
      </c>
      <c r="F14" s="39" t="s">
        <v>161</v>
      </c>
      <c r="G14" s="39" t="s">
        <v>162</v>
      </c>
      <c r="H14" s="39" t="s">
        <v>163</v>
      </c>
      <c r="I14" s="39" t="s">
        <v>44</v>
      </c>
      <c r="J14" s="39" t="s">
        <v>156</v>
      </c>
      <c r="K14" s="39" t="s">
        <v>46</v>
      </c>
      <c r="L14" s="45" t="str">
        <f>VLOOKUP(C14,Sheet2!A:AA,1,0)</f>
        <v>520128371618</v>
      </c>
      <c r="M14" s="45" t="str">
        <f>VLOOKUP(C14,Sheet2!A:AA,2,0)</f>
        <v>02597</v>
      </c>
      <c r="N14" s="45" t="str">
        <f>VLOOKUP(C14,Sheet2!A:AA,3,0)</f>
        <v>郑艳芳</v>
      </c>
      <c r="O14" s="45" t="str">
        <f>VLOOKUP(C14,Sheet2!A:AA,4,0)</f>
        <v>女</v>
      </c>
      <c r="P14" s="45" t="str">
        <f>VLOOKUP(C14,Sheet2!A:AA,5,0)</f>
        <v>汉族</v>
      </c>
      <c r="Q14" s="45" t="str">
        <f>VLOOKUP(C14,Sheet2!A:AA,6,0)</f>
        <v>372901198511107828</v>
      </c>
      <c r="R14" s="45" t="str">
        <f>VLOOKUP(C14,Sheet2!A:AA,7,0)</f>
        <v>19851110</v>
      </c>
      <c r="S14" s="45" t="str">
        <f>VLOOKUP(C14,Sheet2!A:AA,8,0)</f>
        <v>群众</v>
      </c>
      <c r="T14" s="45" t="str">
        <f>VLOOKUP(C14,Sheet2!A:AA,9,0)</f>
        <v>山东菏泽</v>
      </c>
      <c r="U14" s="45" t="str">
        <f>VLOOKUP(C14,Sheet2!A:AA,10,0)</f>
        <v>大学本科毕业</v>
      </c>
      <c r="V14" s="45" t="str">
        <f>VLOOKUP(C14,Sheet2!A:AA,11,0)</f>
        <v>学士</v>
      </c>
      <c r="W14" s="45" t="str">
        <f>VLOOKUP(C14,Sheet2!A:AA,12,0)</f>
        <v>200907</v>
      </c>
      <c r="X14" s="45" t="str">
        <f>VLOOKUP(C14,Sheet2!A:AA,13,0)</f>
        <v>艺术设计</v>
      </c>
      <c r="Y14" s="45" t="str">
        <f>VLOOKUP(C14,Sheet2!A:AA,14,0)</f>
        <v>湖南工业大学科技学院</v>
      </c>
      <c r="Z14" s="45" t="str">
        <f>VLOOKUP(C14,Sheet2!A:AA,15,0)</f>
        <v>贵阳阳明眼科医院</v>
      </c>
      <c r="AA14" s="45" t="str">
        <f>VLOOKUP(C14,Sheet2!A:AA,16,0)</f>
        <v>6</v>
      </c>
      <c r="AB14" s="45" t="str">
        <f>VLOOKUP(C14,Sheet2!A:AA,17,0)</f>
        <v>200907</v>
      </c>
      <c r="AC14" s="45">
        <f>VLOOKUP(C14,Sheet2!A:AA,18,0)</f>
        <v>0</v>
      </c>
      <c r="AD14" s="45">
        <f>VLOOKUP(C14,Sheet2!A:AA,19,0)</f>
        <v>0</v>
      </c>
      <c r="AE14" s="45" t="str">
        <f>VLOOKUP(C14,Sheet2!A:AA,20,0)</f>
        <v>普通话二级甲等</v>
      </c>
      <c r="AF14" s="45">
        <f>VLOOKUP(C14,Sheet2!A:AA,21,0)</f>
        <v>0</v>
      </c>
      <c r="AG14" s="45" t="str">
        <f>VLOOKUP(C14,Sheet2!A:AA,22,0)</f>
        <v>是</v>
      </c>
      <c r="AH14" s="45" t="str">
        <f>VLOOKUP(C14,Sheet2!A:AA,23,0)</f>
        <v>15990963350</v>
      </c>
      <c r="AI14" s="45">
        <f>VLOOKUP(C14,Sheet2!A:AA,24,0)</f>
        <v>0</v>
      </c>
      <c r="AJ14" s="31" t="str">
        <f>VLOOKUP(C14,Sheet2!A:AA,25,0)</f>
        <v>2002年9月1日-2005年7月1日菏泽二中 2005年10月1日-2009年7月1日湖南工业大学艺术设计 2014年7月30日-2017年2月10日菏泽爱尔眼科医院屈光经营主任 2017年3月至今贵阳阳明眼科医院品牌主管</v>
      </c>
      <c r="AK14" s="45" t="str">
        <f>VLOOKUP(C14,Sheet2!A:AA,26,0)</f>
        <v>401贵州建设职业技术学院</v>
      </c>
      <c r="AL14" s="45" t="str">
        <f>VLOOKUP(C14,Sheet2!A:AA,27,0)</f>
        <v>04专业技术岗</v>
      </c>
      <c r="AM14" s="46"/>
      <c r="AN14" s="46"/>
      <c r="AO14" s="46"/>
      <c r="AP14" s="46"/>
    </row>
    <row r="15" s="36" customFormat="1" ht="141" customHeight="1" spans="1:42">
      <c r="A15" s="36" t="s">
        <v>164</v>
      </c>
      <c r="B15" s="39" t="s">
        <v>165</v>
      </c>
      <c r="C15" s="39" t="s">
        <v>166</v>
      </c>
      <c r="D15" s="39" t="s">
        <v>49</v>
      </c>
      <c r="E15" s="39" t="s">
        <v>57</v>
      </c>
      <c r="F15" s="39" t="s">
        <v>58</v>
      </c>
      <c r="G15" s="39" t="s">
        <v>167</v>
      </c>
      <c r="H15" s="39" t="s">
        <v>168</v>
      </c>
      <c r="I15" s="39" t="s">
        <v>44</v>
      </c>
      <c r="J15" s="39" t="s">
        <v>156</v>
      </c>
      <c r="K15" s="39" t="s">
        <v>46</v>
      </c>
      <c r="L15" s="45" t="str">
        <f>VLOOKUP(C15,Sheet2!A:AA,1,0)</f>
        <v>520128372010</v>
      </c>
      <c r="M15" s="45" t="str">
        <f>VLOOKUP(C15,Sheet2!A:AA,2,0)</f>
        <v>00515</v>
      </c>
      <c r="N15" s="45" t="str">
        <f>VLOOKUP(C15,Sheet2!A:AA,3,0)</f>
        <v>杨蕾</v>
      </c>
      <c r="O15" s="45" t="str">
        <f>VLOOKUP(C15,Sheet2!A:AA,4,0)</f>
        <v>女</v>
      </c>
      <c r="P15" s="45" t="str">
        <f>VLOOKUP(C15,Sheet2!A:AA,5,0)</f>
        <v>汉族</v>
      </c>
      <c r="Q15" s="45" t="str">
        <f>VLOOKUP(C15,Sheet2!A:AA,6,0)</f>
        <v>520122199112090044</v>
      </c>
      <c r="R15" s="45" t="str">
        <f>VLOOKUP(C15,Sheet2!A:AA,7,0)</f>
        <v>19911209</v>
      </c>
      <c r="S15" s="45" t="str">
        <f>VLOOKUP(C15,Sheet2!A:AA,8,0)</f>
        <v>群众</v>
      </c>
      <c r="T15" s="45" t="str">
        <f>VLOOKUP(C15,Sheet2!A:AA,9,0)</f>
        <v>贵州贵阳</v>
      </c>
      <c r="U15" s="45" t="str">
        <f>VLOOKUP(C15,Sheet2!A:AA,10,0)</f>
        <v>大学本科毕业</v>
      </c>
      <c r="V15" s="45" t="str">
        <f>VLOOKUP(C15,Sheet2!A:AA,11,0)</f>
        <v>学士</v>
      </c>
      <c r="W15" s="45" t="str">
        <f>VLOOKUP(C15,Sheet2!A:AA,12,0)</f>
        <v>201506</v>
      </c>
      <c r="X15" s="45" t="str">
        <f>VLOOKUP(C15,Sheet2!A:AA,13,0)</f>
        <v>艺术设计</v>
      </c>
      <c r="Y15" s="45" t="str">
        <f>VLOOKUP(C15,Sheet2!A:AA,14,0)</f>
        <v>湖南工业大学</v>
      </c>
      <c r="Z15" s="45" t="str">
        <f>VLOOKUP(C15,Sheet2!A:AA,15,0)</f>
        <v>无</v>
      </c>
      <c r="AA15" s="45" t="str">
        <f>VLOOKUP(C15,Sheet2!A:AA,16,0)</f>
        <v>3</v>
      </c>
      <c r="AB15" s="45" t="str">
        <f>VLOOKUP(C15,Sheet2!A:AA,17,0)</f>
        <v>20150701</v>
      </c>
      <c r="AC15" s="45" t="str">
        <f>VLOOKUP(C15,Sheet2!A:AA,18,0)</f>
        <v>无职称</v>
      </c>
      <c r="AD15" s="45">
        <f>VLOOKUP(C15,Sheet2!A:AA,19,0)</f>
        <v>0</v>
      </c>
      <c r="AE15" s="45">
        <f>VLOOKUP(C15,Sheet2!A:AA,20,0)</f>
        <v>0</v>
      </c>
      <c r="AF15" s="45" t="str">
        <f>VLOOKUP(C15,Sheet2!A:AA,21,0)</f>
        <v>891903385@qq.com</v>
      </c>
      <c r="AG15" s="45" t="str">
        <f>VLOOKUP(C15,Sheet2!A:AA,22,0)</f>
        <v>是</v>
      </c>
      <c r="AH15" s="45" t="str">
        <f>VLOOKUP(C15,Sheet2!A:AA,23,0)</f>
        <v>15308503796</v>
      </c>
      <c r="AI15" s="45">
        <f>VLOOKUP(C15,Sheet2!A:AA,24,0)</f>
        <v>0</v>
      </c>
      <c r="AJ15" s="31" t="str">
        <f>VLOOKUP(C15,Sheet2!A:AA,25,0)</f>
        <v>2007年至2011年就读于息烽县第一中学 2011年至2015年就读于湖南工业大学包装设计艺术学院 2015年至2016年就职于贵州太焱文化传媒有限公司，任设计师 2016年至2018年就职于重庆立方展览展示有限公司，任设计师</v>
      </c>
      <c r="AK15" s="45" t="str">
        <f>VLOOKUP(C15,Sheet2!A:AA,26,0)</f>
        <v>401贵州建设职业技术学院</v>
      </c>
      <c r="AL15" s="45" t="str">
        <f>VLOOKUP(C15,Sheet2!A:AA,27,0)</f>
        <v>04专业技术岗</v>
      </c>
      <c r="AM15" s="46"/>
      <c r="AN15" s="46"/>
      <c r="AO15" s="46"/>
      <c r="AP15" s="46"/>
    </row>
    <row r="16" s="36" customFormat="1" ht="141" customHeight="1" spans="1:42">
      <c r="A16" s="36" t="s">
        <v>169</v>
      </c>
      <c r="B16" s="39" t="s">
        <v>170</v>
      </c>
      <c r="C16" s="39" t="s">
        <v>171</v>
      </c>
      <c r="D16" s="39" t="s">
        <v>36</v>
      </c>
      <c r="E16" s="39" t="s">
        <v>172</v>
      </c>
      <c r="F16" s="39" t="s">
        <v>173</v>
      </c>
      <c r="G16" s="39" t="s">
        <v>174</v>
      </c>
      <c r="H16" s="39" t="s">
        <v>175</v>
      </c>
      <c r="I16" s="39" t="s">
        <v>44</v>
      </c>
      <c r="J16" s="39" t="s">
        <v>176</v>
      </c>
      <c r="K16" s="39" t="s">
        <v>46</v>
      </c>
      <c r="L16" s="45" t="str">
        <f>VLOOKUP(C16,Sheet2!A:AA,1,0)</f>
        <v>520128375103</v>
      </c>
      <c r="M16" s="45" t="str">
        <f>VLOOKUP(C16,Sheet2!A:AA,2,0)</f>
        <v>02586</v>
      </c>
      <c r="N16" s="45" t="str">
        <f>VLOOKUP(C16,Sheet2!A:AA,3,0)</f>
        <v>吕雅丽</v>
      </c>
      <c r="O16" s="45" t="str">
        <f>VLOOKUP(C16,Sheet2!A:AA,4,0)</f>
        <v>女</v>
      </c>
      <c r="P16" s="45" t="str">
        <f>VLOOKUP(C16,Sheet2!A:AA,5,0)</f>
        <v>布依族</v>
      </c>
      <c r="Q16" s="45" t="str">
        <f>VLOOKUP(C16,Sheet2!A:AA,6,0)</f>
        <v>522501199511215803</v>
      </c>
      <c r="R16" s="45" t="str">
        <f>VLOOKUP(C16,Sheet2!A:AA,7,0)</f>
        <v>19951121</v>
      </c>
      <c r="S16" s="45" t="str">
        <f>VLOOKUP(C16,Sheet2!A:AA,8,0)</f>
        <v>中国共产主义青年团团员</v>
      </c>
      <c r="T16" s="45" t="str">
        <f>VLOOKUP(C16,Sheet2!A:AA,9,0)</f>
        <v>贵州省安顺市西秀区市府路19号</v>
      </c>
      <c r="U16" s="45" t="str">
        <f>VLOOKUP(C16,Sheet2!A:AA,10,0)</f>
        <v>大学本科毕业</v>
      </c>
      <c r="V16" s="45" t="str">
        <f>VLOOKUP(C16,Sheet2!A:AA,11,0)</f>
        <v>学士</v>
      </c>
      <c r="W16" s="45" t="str">
        <f>VLOOKUP(C16,Sheet2!A:AA,12,0)</f>
        <v>201807</v>
      </c>
      <c r="X16" s="45" t="str">
        <f>VLOOKUP(C16,Sheet2!A:AA,13,0)</f>
        <v>音乐学</v>
      </c>
      <c r="Y16" s="45" t="str">
        <f>VLOOKUP(C16,Sheet2!A:AA,14,0)</f>
        <v>海南师范大学</v>
      </c>
      <c r="Z16" s="45" t="str">
        <f>VLOOKUP(C16,Sheet2!A:AA,15,0)</f>
        <v>无</v>
      </c>
      <c r="AA16" s="45" t="str">
        <f>VLOOKUP(C16,Sheet2!A:AA,16,0)</f>
        <v>0</v>
      </c>
      <c r="AB16" s="45" t="str">
        <f>VLOOKUP(C16,Sheet2!A:AA,17,0)</f>
        <v>无</v>
      </c>
      <c r="AC16" s="45" t="str">
        <f>VLOOKUP(C16,Sheet2!A:AA,18,0)</f>
        <v>无职称</v>
      </c>
      <c r="AD16" s="45" t="str">
        <f>VLOOKUP(C16,Sheet2!A:AA,19,0)</f>
        <v>无</v>
      </c>
      <c r="AE16" s="45" t="str">
        <f>VLOOKUP(C16,Sheet2!A:AA,20,0)</f>
        <v>高级中学教师资格证（音乐）</v>
      </c>
      <c r="AF16" s="45" t="str">
        <f>VLOOKUP(C16,Sheet2!A:AA,21,0)</f>
        <v>728859171@qq.com</v>
      </c>
      <c r="AG16" s="45" t="str">
        <f>VLOOKUP(C16,Sheet2!A:AA,22,0)</f>
        <v>是</v>
      </c>
      <c r="AH16" s="45" t="str">
        <f>VLOOKUP(C16,Sheet2!A:AA,23,0)</f>
        <v>15885701155</v>
      </c>
      <c r="AI16" s="45">
        <f>VLOOKUP(C16,Sheet2!A:AA,24,0)</f>
        <v>0</v>
      </c>
      <c r="AJ16" s="31" t="str">
        <f>VLOOKUP(C16,Sheet2!A:AA,25,0)</f>
        <v>2011年9月—2014年7月在安顺民族中学读高中 2014年9月—2018年7月在海南师范大学音乐学院学大学本科</v>
      </c>
      <c r="AK16" s="45" t="str">
        <f>VLOOKUP(C16,Sheet2!A:AA,26,0)</f>
        <v>401贵州建设职业技术学院</v>
      </c>
      <c r="AL16" s="45" t="str">
        <f>VLOOKUP(C16,Sheet2!A:AA,27,0)</f>
        <v>05专业技术岗</v>
      </c>
      <c r="AM16" s="46"/>
      <c r="AN16" s="46"/>
      <c r="AO16" s="46"/>
      <c r="AP16" s="46"/>
    </row>
    <row r="17" s="36" customFormat="1" ht="141" customHeight="1" spans="1:42">
      <c r="A17" s="36" t="s">
        <v>177</v>
      </c>
      <c r="B17" s="39" t="s">
        <v>178</v>
      </c>
      <c r="C17" s="39" t="s">
        <v>179</v>
      </c>
      <c r="D17" s="39" t="s">
        <v>39</v>
      </c>
      <c r="E17" s="39" t="s">
        <v>180</v>
      </c>
      <c r="F17" s="39" t="s">
        <v>181</v>
      </c>
      <c r="G17" s="39" t="s">
        <v>182</v>
      </c>
      <c r="H17" s="39" t="s">
        <v>183</v>
      </c>
      <c r="I17" s="39" t="s">
        <v>44</v>
      </c>
      <c r="J17" s="39" t="s">
        <v>176</v>
      </c>
      <c r="K17" s="39" t="s">
        <v>46</v>
      </c>
      <c r="L17" s="45" t="str">
        <f>VLOOKUP(C17,Sheet2!A:AA,1,0)</f>
        <v>520128374610</v>
      </c>
      <c r="M17" s="45" t="str">
        <f>VLOOKUP(C17,Sheet2!A:AA,2,0)</f>
        <v>01992</v>
      </c>
      <c r="N17" s="45" t="str">
        <f>VLOOKUP(C17,Sheet2!A:AA,3,0)</f>
        <v>廖承洁</v>
      </c>
      <c r="O17" s="45" t="str">
        <f>VLOOKUP(C17,Sheet2!A:AA,4,0)</f>
        <v>男</v>
      </c>
      <c r="P17" s="45" t="str">
        <f>VLOOKUP(C17,Sheet2!A:AA,5,0)</f>
        <v>汉族</v>
      </c>
      <c r="Q17" s="45" t="str">
        <f>VLOOKUP(C17,Sheet2!A:AA,6,0)</f>
        <v>522401199510018837</v>
      </c>
      <c r="R17" s="45" t="str">
        <f>VLOOKUP(C17,Sheet2!A:AA,7,0)</f>
        <v>19951001</v>
      </c>
      <c r="S17" s="45" t="str">
        <f>VLOOKUP(C17,Sheet2!A:AA,8,0)</f>
        <v>中国共产主义青年团团员</v>
      </c>
      <c r="T17" s="45" t="str">
        <f>VLOOKUP(C17,Sheet2!A:AA,9,0)</f>
        <v>贵州</v>
      </c>
      <c r="U17" s="45" t="str">
        <f>VLOOKUP(C17,Sheet2!A:AA,10,0)</f>
        <v>大学本科毕业</v>
      </c>
      <c r="V17" s="45" t="str">
        <f>VLOOKUP(C17,Sheet2!A:AA,11,0)</f>
        <v>学士</v>
      </c>
      <c r="W17" s="45" t="str">
        <f>VLOOKUP(C17,Sheet2!A:AA,12,0)</f>
        <v>201707</v>
      </c>
      <c r="X17" s="45" t="str">
        <f>VLOOKUP(C17,Sheet2!A:AA,13,0)</f>
        <v>音乐表演</v>
      </c>
      <c r="Y17" s="45" t="str">
        <f>VLOOKUP(C17,Sheet2!A:AA,14,0)</f>
        <v>贵州大学</v>
      </c>
      <c r="Z17" s="45" t="str">
        <f>VLOOKUP(C17,Sheet2!A:AA,15,0)</f>
        <v>无</v>
      </c>
      <c r="AA17" s="45">
        <f>VLOOKUP(C17,Sheet2!A:AA,16,0)</f>
        <v>0</v>
      </c>
      <c r="AB17" s="45">
        <f>VLOOKUP(C17,Sheet2!A:AA,17,0)</f>
        <v>0</v>
      </c>
      <c r="AC17" s="45">
        <f>VLOOKUP(C17,Sheet2!A:AA,18,0)</f>
        <v>0</v>
      </c>
      <c r="AD17" s="45" t="str">
        <f>VLOOKUP(C17,Sheet2!A:AA,19,0)</f>
        <v>无</v>
      </c>
      <c r="AE17" s="45">
        <f>VLOOKUP(C17,Sheet2!A:AA,20,0)</f>
        <v>0</v>
      </c>
      <c r="AF17" s="45" t="str">
        <f>VLOOKUP(C17,Sheet2!A:AA,21,0)</f>
        <v>843103750@qq.com</v>
      </c>
      <c r="AG17" s="45" t="str">
        <f>VLOOKUP(C17,Sheet2!A:AA,22,0)</f>
        <v>否</v>
      </c>
      <c r="AH17" s="45" t="str">
        <f>VLOOKUP(C17,Sheet2!A:AA,23,0)</f>
        <v>15761628450</v>
      </c>
      <c r="AI17" s="45" t="str">
        <f>VLOOKUP(C17,Sheet2!A:AA,24,0)</f>
        <v>2015年5月参加首届中国（集美）大学生合唱大赛，获金奖。 2015年7月参加五届中国魅力校园合唱大赛，获金奖。 2016年7月参加多彩贵州各民族合唱大赛，获金黔奖。</v>
      </c>
      <c r="AJ17" s="31" t="str">
        <f>VLOOKUP(C17,Sheet2!A:AA,25,0)</f>
        <v>2007年9月——2010年7月毕节鸿联中学读初中 2010年9月——2013年7月毕节兰苑中学读高中 2013年9月——2017年7月贵州大学读本科 2017年7月——2018年7月待业</v>
      </c>
      <c r="AK17" s="45" t="str">
        <f>VLOOKUP(C17,Sheet2!A:AA,26,0)</f>
        <v>401贵州建设职业技术学院</v>
      </c>
      <c r="AL17" s="45" t="str">
        <f>VLOOKUP(C17,Sheet2!A:AA,27,0)</f>
        <v>05专业技术岗</v>
      </c>
      <c r="AM17" s="46"/>
      <c r="AN17" s="46"/>
      <c r="AO17" s="46"/>
      <c r="AP17" s="46"/>
    </row>
    <row r="18" s="36" customFormat="1" ht="141" customHeight="1" spans="1:42">
      <c r="A18" s="36" t="s">
        <v>184</v>
      </c>
      <c r="B18" s="39" t="s">
        <v>185</v>
      </c>
      <c r="C18" s="39" t="s">
        <v>186</v>
      </c>
      <c r="D18" s="39" t="s">
        <v>49</v>
      </c>
      <c r="E18" s="39" t="s">
        <v>65</v>
      </c>
      <c r="F18" s="39" t="s">
        <v>66</v>
      </c>
      <c r="G18" s="39" t="s">
        <v>187</v>
      </c>
      <c r="H18" s="39" t="s">
        <v>188</v>
      </c>
      <c r="I18" s="39" t="s">
        <v>44</v>
      </c>
      <c r="J18" s="39" t="s">
        <v>176</v>
      </c>
      <c r="K18" s="39" t="s">
        <v>46</v>
      </c>
      <c r="L18" s="45" t="str">
        <f>VLOOKUP(C18,Sheet2!A:AA,1,0)</f>
        <v>520128373424</v>
      </c>
      <c r="M18" s="45" t="str">
        <f>VLOOKUP(C18,Sheet2!A:AA,2,0)</f>
        <v>02920</v>
      </c>
      <c r="N18" s="45" t="str">
        <f>VLOOKUP(C18,Sheet2!A:AA,3,0)</f>
        <v>刘伟</v>
      </c>
      <c r="O18" s="45" t="str">
        <f>VLOOKUP(C18,Sheet2!A:AA,4,0)</f>
        <v>男</v>
      </c>
      <c r="P18" s="45" t="str">
        <f>VLOOKUP(C18,Sheet2!A:AA,5,0)</f>
        <v>土家族　</v>
      </c>
      <c r="Q18" s="45" t="str">
        <f>VLOOKUP(C18,Sheet2!A:AA,6,0)</f>
        <v>522228199401150416</v>
      </c>
      <c r="R18" s="45" t="str">
        <f>VLOOKUP(C18,Sheet2!A:AA,7,0)</f>
        <v>19940115</v>
      </c>
      <c r="S18" s="45" t="str">
        <f>VLOOKUP(C18,Sheet2!A:AA,8,0)</f>
        <v>中国共产主义青年团团员</v>
      </c>
      <c r="T18" s="45" t="str">
        <f>VLOOKUP(C18,Sheet2!A:AA,9,0)</f>
        <v>贵州省沿河土家族自治县和平镇沿江北路131号</v>
      </c>
      <c r="U18" s="45" t="str">
        <f>VLOOKUP(C18,Sheet2!A:AA,10,0)</f>
        <v>大学本科毕业</v>
      </c>
      <c r="V18" s="45" t="str">
        <f>VLOOKUP(C18,Sheet2!A:AA,11,0)</f>
        <v>学士</v>
      </c>
      <c r="W18" s="45" t="str">
        <f>VLOOKUP(C18,Sheet2!A:AA,12,0)</f>
        <v>201707</v>
      </c>
      <c r="X18" s="45" t="str">
        <f>VLOOKUP(C18,Sheet2!A:AA,13,0)</f>
        <v>音乐表演</v>
      </c>
      <c r="Y18" s="45" t="str">
        <f>VLOOKUP(C18,Sheet2!A:AA,14,0)</f>
        <v>贵阳学院</v>
      </c>
      <c r="Z18" s="45" t="str">
        <f>VLOOKUP(C18,Sheet2!A:AA,15,0)</f>
        <v>无</v>
      </c>
      <c r="AA18" s="45" t="str">
        <f>VLOOKUP(C18,Sheet2!A:AA,16,0)</f>
        <v>0</v>
      </c>
      <c r="AB18" s="45">
        <f>VLOOKUP(C18,Sheet2!A:AA,17,0)</f>
        <v>0</v>
      </c>
      <c r="AC18" s="45">
        <f>VLOOKUP(C18,Sheet2!A:AA,18,0)</f>
        <v>0</v>
      </c>
      <c r="AD18" s="45">
        <f>VLOOKUP(C18,Sheet2!A:AA,19,0)</f>
        <v>0</v>
      </c>
      <c r="AE18" s="45">
        <f>VLOOKUP(C18,Sheet2!A:AA,20,0)</f>
        <v>0</v>
      </c>
      <c r="AF18" s="45" t="str">
        <f>VLOOKUP(C18,Sheet2!A:AA,21,0)</f>
        <v>944150274@qq.com</v>
      </c>
      <c r="AG18" s="45" t="str">
        <f>VLOOKUP(C18,Sheet2!A:AA,22,0)</f>
        <v>是</v>
      </c>
      <c r="AH18" s="45" t="str">
        <f>VLOOKUP(C18,Sheet2!A:AA,23,0)</f>
        <v>18685006963</v>
      </c>
      <c r="AI18" s="45">
        <f>VLOOKUP(C18,Sheet2!A:AA,24,0)</f>
        <v>0</v>
      </c>
      <c r="AJ18" s="31" t="str">
        <f>VLOOKUP(C18,Sheet2!A:AA,25,0)</f>
        <v>2010年9月至2013年9月就读于铜仁地区实验中学；2013年9月至2017年7月就读于贵阳学院音乐表演专业</v>
      </c>
      <c r="AK18" s="45" t="str">
        <f>VLOOKUP(C18,Sheet2!A:AA,26,0)</f>
        <v>401贵州建设职业技术学院</v>
      </c>
      <c r="AL18" s="45" t="str">
        <f>VLOOKUP(C18,Sheet2!A:AA,27,0)</f>
        <v>05专业技术岗</v>
      </c>
      <c r="AM18" s="46"/>
      <c r="AN18" s="46"/>
      <c r="AO18" s="46"/>
      <c r="AP18" s="46"/>
    </row>
    <row r="19" s="36" customFormat="1" ht="141" customHeight="1" spans="1:42">
      <c r="A19" s="36" t="s">
        <v>189</v>
      </c>
      <c r="B19" s="39" t="s">
        <v>190</v>
      </c>
      <c r="C19" s="39" t="s">
        <v>191</v>
      </c>
      <c r="D19" s="39" t="s">
        <v>39</v>
      </c>
      <c r="E19" s="39" t="s">
        <v>192</v>
      </c>
      <c r="F19" s="39" t="s">
        <v>193</v>
      </c>
      <c r="G19" s="39" t="s">
        <v>194</v>
      </c>
      <c r="H19" s="39" t="s">
        <v>195</v>
      </c>
      <c r="I19" s="39" t="s">
        <v>44</v>
      </c>
      <c r="J19" s="39" t="s">
        <v>196</v>
      </c>
      <c r="K19" s="39" t="s">
        <v>46</v>
      </c>
      <c r="L19" s="45" t="str">
        <f>VLOOKUP(C19,Sheet2!A:AA,1,0)</f>
        <v>520128377418</v>
      </c>
      <c r="M19" s="45" t="str">
        <f>VLOOKUP(C19,Sheet2!A:AA,2,0)</f>
        <v>00472</v>
      </c>
      <c r="N19" s="45" t="str">
        <f>VLOOKUP(C19,Sheet2!A:AA,3,0)</f>
        <v>张金艳</v>
      </c>
      <c r="O19" s="45" t="str">
        <f>VLOOKUP(C19,Sheet2!A:AA,4,0)</f>
        <v>女</v>
      </c>
      <c r="P19" s="45" t="str">
        <f>VLOOKUP(C19,Sheet2!A:AA,5,0)</f>
        <v>土家族　</v>
      </c>
      <c r="Q19" s="45" t="str">
        <f>VLOOKUP(C19,Sheet2!A:AA,6,0)</f>
        <v>522226199502014429</v>
      </c>
      <c r="R19" s="45" t="str">
        <f>VLOOKUP(C19,Sheet2!A:AA,7,0)</f>
        <v>19950201</v>
      </c>
      <c r="S19" s="45" t="str">
        <f>VLOOKUP(C19,Sheet2!A:AA,8,0)</f>
        <v>中国共产主义青年团团员</v>
      </c>
      <c r="T19" s="45" t="str">
        <f>VLOOKUP(C19,Sheet2!A:AA,9,0)</f>
        <v>贵州省印江县</v>
      </c>
      <c r="U19" s="45" t="str">
        <f>VLOOKUP(C19,Sheet2!A:AA,10,0)</f>
        <v>大学本科毕业</v>
      </c>
      <c r="V19" s="45" t="str">
        <f>VLOOKUP(C19,Sheet2!A:AA,11,0)</f>
        <v>学士</v>
      </c>
      <c r="W19" s="45" t="str">
        <f>VLOOKUP(C19,Sheet2!A:AA,12,0)</f>
        <v>201607</v>
      </c>
      <c r="X19" s="45" t="str">
        <f>VLOOKUP(C19,Sheet2!A:AA,13,0)</f>
        <v>资源环境与城乡规划管理</v>
      </c>
      <c r="Y19" s="45" t="str">
        <f>VLOOKUP(C19,Sheet2!A:AA,14,0)</f>
        <v>贵州财经大学</v>
      </c>
      <c r="Z19" s="45" t="str">
        <f>VLOOKUP(C19,Sheet2!A:AA,15,0)</f>
        <v>无</v>
      </c>
      <c r="AA19" s="45">
        <f>VLOOKUP(C19,Sheet2!A:AA,16,0)</f>
        <v>0</v>
      </c>
      <c r="AB19" s="45">
        <f>VLOOKUP(C19,Sheet2!A:AA,17,0)</f>
        <v>0</v>
      </c>
      <c r="AC19" s="45" t="str">
        <f>VLOOKUP(C19,Sheet2!A:AA,18,0)</f>
        <v>无职称</v>
      </c>
      <c r="AD19" s="45">
        <f>VLOOKUP(C19,Sheet2!A:AA,19,0)</f>
        <v>0</v>
      </c>
      <c r="AE19" s="45">
        <f>VLOOKUP(C19,Sheet2!A:AA,20,0)</f>
        <v>0</v>
      </c>
      <c r="AF19" s="45" t="str">
        <f>VLOOKUP(C19,Sheet2!A:AA,21,0)</f>
        <v>951674053@qq.com</v>
      </c>
      <c r="AG19" s="45" t="str">
        <f>VLOOKUP(C19,Sheet2!A:AA,22,0)</f>
        <v>是</v>
      </c>
      <c r="AH19" s="45" t="str">
        <f>VLOOKUP(C19,Sheet2!A:AA,23,0)</f>
        <v>18286175307</v>
      </c>
      <c r="AI19" s="45">
        <f>VLOOKUP(C19,Sheet2!A:AA,24,0)</f>
        <v>0</v>
      </c>
      <c r="AJ19" s="31" t="str">
        <f>VLOOKUP(C19,Sheet2!A:AA,25,0)</f>
        <v>2009.9.1-2012.7.1印江民族中学高中 2012.9.1-2016.7.1贵州财经大学资源环境与城乡规划管理本科</v>
      </c>
      <c r="AK19" s="45" t="str">
        <f>VLOOKUP(C19,Sheet2!A:AA,26,0)</f>
        <v>401贵州建设职业技术学院</v>
      </c>
      <c r="AL19" s="45" t="str">
        <f>VLOOKUP(C19,Sheet2!A:AA,27,0)</f>
        <v>06管理岗</v>
      </c>
      <c r="AM19" s="46"/>
      <c r="AN19" s="46"/>
      <c r="AO19" s="46"/>
      <c r="AP19" s="46"/>
    </row>
    <row r="20" s="36" customFormat="1" ht="141" customHeight="1" spans="1:42">
      <c r="A20" s="36" t="s">
        <v>197</v>
      </c>
      <c r="B20" s="39" t="s">
        <v>198</v>
      </c>
      <c r="C20" s="39" t="s">
        <v>199</v>
      </c>
      <c r="D20" s="39" t="s">
        <v>49</v>
      </c>
      <c r="E20" s="39" t="s">
        <v>200</v>
      </c>
      <c r="F20" s="39" t="s">
        <v>201</v>
      </c>
      <c r="G20" s="39" t="s">
        <v>202</v>
      </c>
      <c r="H20" s="39" t="s">
        <v>203</v>
      </c>
      <c r="I20" s="39" t="s">
        <v>44</v>
      </c>
      <c r="J20" s="39" t="s">
        <v>196</v>
      </c>
      <c r="K20" s="39" t="s">
        <v>46</v>
      </c>
      <c r="L20" s="45" t="str">
        <f>VLOOKUP(C20,Sheet2!A:AA,1,0)</f>
        <v>520128376623</v>
      </c>
      <c r="M20" s="45" t="str">
        <f>VLOOKUP(C20,Sheet2!A:AA,2,0)</f>
        <v>01225</v>
      </c>
      <c r="N20" s="45" t="str">
        <f>VLOOKUP(C20,Sheet2!A:AA,3,0)</f>
        <v>王得春</v>
      </c>
      <c r="O20" s="45" t="str">
        <f>VLOOKUP(C20,Sheet2!A:AA,4,0)</f>
        <v>男</v>
      </c>
      <c r="P20" s="45" t="str">
        <f>VLOOKUP(C20,Sheet2!A:AA,5,0)</f>
        <v>汉族</v>
      </c>
      <c r="Q20" s="45" t="str">
        <f>VLOOKUP(C20,Sheet2!A:AA,6,0)</f>
        <v>620123198901048717</v>
      </c>
      <c r="R20" s="45" t="str">
        <f>VLOOKUP(C20,Sheet2!A:AA,7,0)</f>
        <v>19890104</v>
      </c>
      <c r="S20" s="45" t="str">
        <f>VLOOKUP(C20,Sheet2!A:AA,8,0)</f>
        <v>中国共产党党员</v>
      </c>
      <c r="T20" s="45" t="str">
        <f>VLOOKUP(C20,Sheet2!A:AA,9,0)</f>
        <v>贵州省贵阳市小河区珠江路万科大都会</v>
      </c>
      <c r="U20" s="45" t="str">
        <f>VLOOKUP(C20,Sheet2!A:AA,10,0)</f>
        <v>大学本科毕业</v>
      </c>
      <c r="V20" s="45" t="str">
        <f>VLOOKUP(C20,Sheet2!A:AA,11,0)</f>
        <v>学士</v>
      </c>
      <c r="W20" s="45" t="str">
        <f>VLOOKUP(C20,Sheet2!A:AA,12,0)</f>
        <v>201406</v>
      </c>
      <c r="X20" s="45" t="str">
        <f>VLOOKUP(C20,Sheet2!A:AA,13,0)</f>
        <v>土木工程</v>
      </c>
      <c r="Y20" s="45" t="str">
        <f>VLOOKUP(C20,Sheet2!A:AA,14,0)</f>
        <v>西南交通大学</v>
      </c>
      <c r="Z20" s="45" t="str">
        <f>VLOOKUP(C20,Sheet2!A:AA,15,0)</f>
        <v>成都铁路工程总承包有限责任公司贵州分公司</v>
      </c>
      <c r="AA20" s="45" t="str">
        <f>VLOOKUP(C20,Sheet2!A:AA,16,0)</f>
        <v>4</v>
      </c>
      <c r="AB20" s="45" t="str">
        <f>VLOOKUP(C20,Sheet2!A:AA,17,0)</f>
        <v>20140708</v>
      </c>
      <c r="AC20" s="45" t="str">
        <f>VLOOKUP(C20,Sheet2!A:AA,18,0)</f>
        <v>助理级</v>
      </c>
      <c r="AD20" s="45" t="str">
        <f>VLOOKUP(C20,Sheet2!A:AA,19,0)</f>
        <v>助理工程师</v>
      </c>
      <c r="AE20" s="45">
        <f>VLOOKUP(C20,Sheet2!A:AA,20,0)</f>
        <v>0</v>
      </c>
      <c r="AF20" s="45" t="str">
        <f>VLOOKUP(C20,Sheet2!A:AA,21,0)</f>
        <v>360468665@qq.com</v>
      </c>
      <c r="AG20" s="45" t="str">
        <f>VLOOKUP(C20,Sheet2!A:AA,22,0)</f>
        <v>是</v>
      </c>
      <c r="AH20" s="45" t="str">
        <f>VLOOKUP(C20,Sheet2!A:AA,23,0)</f>
        <v>18690720104</v>
      </c>
      <c r="AI20" s="45">
        <f>VLOOKUP(C20,Sheet2!A:AA,24,0)</f>
        <v>0</v>
      </c>
      <c r="AJ20" s="31" t="str">
        <f>VLOOKUP(C20,Sheet2!A:AA,25,0)</f>
        <v>2006.9-2010.6：榆中县第一中学学习。 2010.9-2014.6：西南交通大学学习。 2014.7-2015.7：公司任见习生。 2015.8-2017.3：公司任技术员。 2017.4-2018.3：公司任技术负责人。 2018.4至今：公司任专工。</v>
      </c>
      <c r="AK20" s="45" t="str">
        <f>VLOOKUP(C20,Sheet2!A:AA,26,0)</f>
        <v>401贵州建设职业技术学院</v>
      </c>
      <c r="AL20" s="45" t="str">
        <f>VLOOKUP(C20,Sheet2!A:AA,27,0)</f>
        <v>06管理岗</v>
      </c>
      <c r="AM20" s="46"/>
      <c r="AN20" s="46"/>
      <c r="AO20" s="46"/>
      <c r="AP20" s="46"/>
    </row>
    <row r="21" s="36" customFormat="1" ht="141" customHeight="1" spans="1:42">
      <c r="A21" s="36" t="s">
        <v>204</v>
      </c>
      <c r="B21" s="39" t="s">
        <v>205</v>
      </c>
      <c r="C21" s="39" t="s">
        <v>206</v>
      </c>
      <c r="D21" s="39" t="s">
        <v>61</v>
      </c>
      <c r="E21" s="39" t="s">
        <v>207</v>
      </c>
      <c r="F21" s="39" t="s">
        <v>208</v>
      </c>
      <c r="G21" s="39" t="s">
        <v>209</v>
      </c>
      <c r="H21" s="39" t="s">
        <v>210</v>
      </c>
      <c r="I21" s="39" t="s">
        <v>44</v>
      </c>
      <c r="J21" s="39" t="s">
        <v>196</v>
      </c>
      <c r="K21" s="39" t="s">
        <v>46</v>
      </c>
      <c r="L21" s="45" t="str">
        <f>VLOOKUP(C21,Sheet2!A:AA,1,0)</f>
        <v>520128378117</v>
      </c>
      <c r="M21" s="45" t="str">
        <f>VLOOKUP(C21,Sheet2!A:AA,2,0)</f>
        <v>00946</v>
      </c>
      <c r="N21" s="45" t="str">
        <f>VLOOKUP(C21,Sheet2!A:AA,3,0)</f>
        <v>石秋晨</v>
      </c>
      <c r="O21" s="45" t="str">
        <f>VLOOKUP(C21,Sheet2!A:AA,4,0)</f>
        <v>女</v>
      </c>
      <c r="P21" s="45" t="str">
        <f>VLOOKUP(C21,Sheet2!A:AA,5,0)</f>
        <v>汉族</v>
      </c>
      <c r="Q21" s="45" t="str">
        <f>VLOOKUP(C21,Sheet2!A:AA,6,0)</f>
        <v>522724199011070025</v>
      </c>
      <c r="R21" s="45" t="str">
        <f>VLOOKUP(C21,Sheet2!A:AA,7,0)</f>
        <v>19901107</v>
      </c>
      <c r="S21" s="45" t="str">
        <f>VLOOKUP(C21,Sheet2!A:AA,8,0)</f>
        <v>中国共产主义青年团团员</v>
      </c>
      <c r="T21" s="45" t="str">
        <f>VLOOKUP(C21,Sheet2!A:AA,9,0)</f>
        <v>贵州贵阳</v>
      </c>
      <c r="U21" s="45" t="str">
        <f>VLOOKUP(C21,Sheet2!A:AA,10,0)</f>
        <v>大学本科毕业</v>
      </c>
      <c r="V21" s="45" t="str">
        <f>VLOOKUP(C21,Sheet2!A:AA,11,0)</f>
        <v>学士</v>
      </c>
      <c r="W21" s="45" t="str">
        <f>VLOOKUP(C21,Sheet2!A:AA,12,0)</f>
        <v>201406</v>
      </c>
      <c r="X21" s="45" t="str">
        <f>VLOOKUP(C21,Sheet2!A:AA,13,0)</f>
        <v>土木工程</v>
      </c>
      <c r="Y21" s="45" t="str">
        <f>VLOOKUP(C21,Sheet2!A:AA,14,0)</f>
        <v>河北工程大学</v>
      </c>
      <c r="Z21" s="45">
        <f>VLOOKUP(C21,Sheet2!A:AA,15,0)</f>
        <v>0</v>
      </c>
      <c r="AA21" s="45">
        <f>VLOOKUP(C21,Sheet2!A:AA,16,0)</f>
        <v>0</v>
      </c>
      <c r="AB21" s="45">
        <f>VLOOKUP(C21,Sheet2!A:AA,17,0)</f>
        <v>0</v>
      </c>
      <c r="AC21" s="45">
        <f>VLOOKUP(C21,Sheet2!A:AA,18,0)</f>
        <v>0</v>
      </c>
      <c r="AD21" s="45">
        <f>VLOOKUP(C21,Sheet2!A:AA,19,0)</f>
        <v>0</v>
      </c>
      <c r="AE21" s="45">
        <f>VLOOKUP(C21,Sheet2!A:AA,20,0)</f>
        <v>0</v>
      </c>
      <c r="AF21" s="45">
        <f>VLOOKUP(C21,Sheet2!A:AA,21,0)</f>
        <v>0</v>
      </c>
      <c r="AG21" s="45" t="str">
        <f>VLOOKUP(C21,Sheet2!A:AA,22,0)</f>
        <v>是</v>
      </c>
      <c r="AH21" s="45" t="str">
        <f>VLOOKUP(C21,Sheet2!A:AA,23,0)</f>
        <v>13765758822</v>
      </c>
      <c r="AI21" s="45">
        <f>VLOOKUP(C21,Sheet2!A:AA,24,0)</f>
        <v>0</v>
      </c>
      <c r="AJ21" s="31" t="str">
        <f>VLOOKUP(C21,Sheet2!A:AA,25,0)</f>
        <v>2006.9-2009.6在贵阳一中就读 2009.9-2010.6在福泉一中复读高三 2010.9-2014.6在河北工程大学就读 2014.8-2016.12在南明区建筑工程质量监督管理站工作 2017.1至今在贵州省体育场地建设管理中心工作</v>
      </c>
      <c r="AK21" s="45" t="str">
        <f>VLOOKUP(C21,Sheet2!A:AA,26,0)</f>
        <v>401贵州建设职业技术学院</v>
      </c>
      <c r="AL21" s="45" t="str">
        <f>VLOOKUP(C21,Sheet2!A:AA,27,0)</f>
        <v>06管理岗</v>
      </c>
      <c r="AM21" s="46"/>
      <c r="AN21" s="46"/>
      <c r="AO21" s="46"/>
      <c r="AP21" s="46"/>
    </row>
    <row r="22" s="36" customFormat="1" ht="141" customHeight="1" spans="1:42">
      <c r="A22" s="36" t="s">
        <v>211</v>
      </c>
      <c r="B22" s="39" t="s">
        <v>212</v>
      </c>
      <c r="C22" s="39" t="s">
        <v>213</v>
      </c>
      <c r="D22" s="39" t="s">
        <v>56</v>
      </c>
      <c r="E22" s="39" t="s">
        <v>214</v>
      </c>
      <c r="F22" s="39" t="s">
        <v>215</v>
      </c>
      <c r="G22" s="39" t="s">
        <v>216</v>
      </c>
      <c r="H22" s="39" t="s">
        <v>217</v>
      </c>
      <c r="I22" s="39" t="s">
        <v>44</v>
      </c>
      <c r="J22" s="39" t="s">
        <v>196</v>
      </c>
      <c r="K22" s="39" t="s">
        <v>46</v>
      </c>
      <c r="L22" s="45" t="str">
        <f>VLOOKUP(C22,Sheet2!A:AA,1,0)</f>
        <v>520128372914</v>
      </c>
      <c r="M22" s="45" t="str">
        <f>VLOOKUP(C22,Sheet2!A:AA,2,0)</f>
        <v>02577</v>
      </c>
      <c r="N22" s="45" t="str">
        <f>VLOOKUP(C22,Sheet2!A:AA,3,0)</f>
        <v>马新毅</v>
      </c>
      <c r="O22" s="45" t="str">
        <f>VLOOKUP(C22,Sheet2!A:AA,4,0)</f>
        <v>男</v>
      </c>
      <c r="P22" s="45" t="str">
        <f>VLOOKUP(C22,Sheet2!A:AA,5,0)</f>
        <v>汉族</v>
      </c>
      <c r="Q22" s="45" t="str">
        <f>VLOOKUP(C22,Sheet2!A:AA,6,0)</f>
        <v>522422199409191274</v>
      </c>
      <c r="R22" s="45" t="str">
        <f>VLOOKUP(C22,Sheet2!A:AA,7,0)</f>
        <v>19940919</v>
      </c>
      <c r="S22" s="45" t="str">
        <f>VLOOKUP(C22,Sheet2!A:AA,8,0)</f>
        <v>中国共产主义青年团团员</v>
      </c>
      <c r="T22" s="45" t="str">
        <f>VLOOKUP(C22,Sheet2!A:AA,9,0)</f>
        <v>贵州省大方县</v>
      </c>
      <c r="U22" s="45" t="str">
        <f>VLOOKUP(C22,Sheet2!A:AA,10,0)</f>
        <v>大学本科毕业</v>
      </c>
      <c r="V22" s="45" t="str">
        <f>VLOOKUP(C22,Sheet2!A:AA,11,0)</f>
        <v>学士</v>
      </c>
      <c r="W22" s="45" t="str">
        <f>VLOOKUP(C22,Sheet2!A:AA,12,0)</f>
        <v>201707</v>
      </c>
      <c r="X22" s="45" t="str">
        <f>VLOOKUP(C22,Sheet2!A:AA,13,0)</f>
        <v>土木工程</v>
      </c>
      <c r="Y22" s="45" t="str">
        <f>VLOOKUP(C22,Sheet2!A:AA,14,0)</f>
        <v>成都理工大学</v>
      </c>
      <c r="Z22" s="45">
        <f>VLOOKUP(C22,Sheet2!A:AA,15,0)</f>
        <v>0</v>
      </c>
      <c r="AA22" s="45">
        <f>VLOOKUP(C22,Sheet2!A:AA,16,0)</f>
        <v>0</v>
      </c>
      <c r="AB22" s="45">
        <f>VLOOKUP(C22,Sheet2!A:AA,17,0)</f>
        <v>0</v>
      </c>
      <c r="AC22" s="45">
        <f>VLOOKUP(C22,Sheet2!A:AA,18,0)</f>
        <v>0</v>
      </c>
      <c r="AD22" s="45">
        <f>VLOOKUP(C22,Sheet2!A:AA,19,0)</f>
        <v>0</v>
      </c>
      <c r="AE22" s="45">
        <f>VLOOKUP(C22,Sheet2!A:AA,20,0)</f>
        <v>0</v>
      </c>
      <c r="AF22" s="45">
        <f>VLOOKUP(C22,Sheet2!A:AA,21,0)</f>
        <v>0</v>
      </c>
      <c r="AG22" s="45" t="str">
        <f>VLOOKUP(C22,Sheet2!A:AA,22,0)</f>
        <v>是</v>
      </c>
      <c r="AH22" s="45" t="str">
        <f>VLOOKUP(C22,Sheet2!A:AA,23,0)</f>
        <v>13238576141</v>
      </c>
      <c r="AI22" s="45">
        <f>VLOOKUP(C22,Sheet2!A:AA,24,0)</f>
        <v>0</v>
      </c>
      <c r="AJ22" s="31" t="str">
        <f>VLOOKUP(C22,Sheet2!A:AA,25,0)</f>
        <v>2009.09.01-2012.06.07就读于贵州省黔西县水西中学，2012.09.01-2013.06.07就读于贵州省贵阳市白云新农中学，2013.09.01-2017.07.01就读于成都理工大学。</v>
      </c>
      <c r="AK22" s="45" t="str">
        <f>VLOOKUP(C22,Sheet2!A:AA,26,0)</f>
        <v>401贵州建设职业技术学院</v>
      </c>
      <c r="AL22" s="45" t="str">
        <f>VLOOKUP(C22,Sheet2!A:AA,27,0)</f>
        <v>06管理岗</v>
      </c>
      <c r="AM22" s="46"/>
      <c r="AN22" s="46"/>
      <c r="AO22" s="46"/>
      <c r="AP22" s="46"/>
    </row>
    <row r="23" s="36" customFormat="1" ht="141" customHeight="1" spans="1:42">
      <c r="A23" s="36" t="s">
        <v>218</v>
      </c>
      <c r="B23" s="39" t="s">
        <v>219</v>
      </c>
      <c r="C23" s="39" t="s">
        <v>220</v>
      </c>
      <c r="D23" s="39" t="s">
        <v>56</v>
      </c>
      <c r="E23" s="39" t="s">
        <v>214</v>
      </c>
      <c r="F23" s="39" t="s">
        <v>215</v>
      </c>
      <c r="G23" s="39" t="s">
        <v>221</v>
      </c>
      <c r="H23" s="39" t="s">
        <v>222</v>
      </c>
      <c r="I23" s="39" t="s">
        <v>44</v>
      </c>
      <c r="J23" s="39" t="s">
        <v>196</v>
      </c>
      <c r="K23" s="39" t="s">
        <v>46</v>
      </c>
      <c r="L23" s="45" t="str">
        <f>VLOOKUP(C23,Sheet2!A:AA,1,0)</f>
        <v>520128373830</v>
      </c>
      <c r="M23" s="45" t="str">
        <f>VLOOKUP(C23,Sheet2!A:AA,2,0)</f>
        <v>04721</v>
      </c>
      <c r="N23" s="45" t="str">
        <f>VLOOKUP(C23,Sheet2!A:AA,3,0)</f>
        <v>饶贵进</v>
      </c>
      <c r="O23" s="45" t="str">
        <f>VLOOKUP(C23,Sheet2!A:AA,4,0)</f>
        <v>男</v>
      </c>
      <c r="P23" s="45" t="str">
        <f>VLOOKUP(C23,Sheet2!A:AA,5,0)</f>
        <v>汉族</v>
      </c>
      <c r="Q23" s="45" t="str">
        <f>VLOOKUP(C23,Sheet2!A:AA,6,0)</f>
        <v>522426199204053615</v>
      </c>
      <c r="R23" s="45" t="str">
        <f>VLOOKUP(C23,Sheet2!A:AA,7,0)</f>
        <v>19920405</v>
      </c>
      <c r="S23" s="45" t="str">
        <f>VLOOKUP(C23,Sheet2!A:AA,8,0)</f>
        <v>中国共产主义青年团团员</v>
      </c>
      <c r="T23" s="45" t="str">
        <f>VLOOKUP(C23,Sheet2!A:AA,9,0)</f>
        <v>贵州省纳雍县</v>
      </c>
      <c r="U23" s="45" t="str">
        <f>VLOOKUP(C23,Sheet2!A:AA,10,0)</f>
        <v>大学本科毕业</v>
      </c>
      <c r="V23" s="45" t="str">
        <f>VLOOKUP(C23,Sheet2!A:AA,11,0)</f>
        <v>学士</v>
      </c>
      <c r="W23" s="45" t="str">
        <f>VLOOKUP(C23,Sheet2!A:AA,12,0)</f>
        <v>201707</v>
      </c>
      <c r="X23" s="45" t="str">
        <f>VLOOKUP(C23,Sheet2!A:AA,13,0)</f>
        <v>土木工程</v>
      </c>
      <c r="Y23" s="45" t="str">
        <f>VLOOKUP(C23,Sheet2!A:AA,14,0)</f>
        <v>贵州民族大学</v>
      </c>
      <c r="Z23" s="45" t="str">
        <f>VLOOKUP(C23,Sheet2!A:AA,15,0)</f>
        <v>无</v>
      </c>
      <c r="AA23" s="45">
        <f>VLOOKUP(C23,Sheet2!A:AA,16,0)</f>
        <v>0</v>
      </c>
      <c r="AB23" s="45">
        <f>VLOOKUP(C23,Sheet2!A:AA,17,0)</f>
        <v>0</v>
      </c>
      <c r="AC23" s="45" t="str">
        <f>VLOOKUP(C23,Sheet2!A:AA,18,0)</f>
        <v>无职称</v>
      </c>
      <c r="AD23" s="45" t="str">
        <f>VLOOKUP(C23,Sheet2!A:AA,19,0)</f>
        <v>无</v>
      </c>
      <c r="AE23" s="45">
        <f>VLOOKUP(C23,Sheet2!A:AA,20,0)</f>
        <v>0</v>
      </c>
      <c r="AF23" s="45" t="str">
        <f>VLOOKUP(C23,Sheet2!A:AA,21,0)</f>
        <v>962741990@qq.com</v>
      </c>
      <c r="AG23" s="45" t="str">
        <f>VLOOKUP(C23,Sheet2!A:AA,22,0)</f>
        <v>是</v>
      </c>
      <c r="AH23" s="45" t="str">
        <f>VLOOKUP(C23,Sheet2!A:AA,23,0)</f>
        <v>13885001417</v>
      </c>
      <c r="AI23" s="45">
        <f>VLOOKUP(C23,Sheet2!A:AA,24,0)</f>
        <v>0</v>
      </c>
      <c r="AJ23" s="31" t="str">
        <f>VLOOKUP(C23,Sheet2!A:AA,25,0)</f>
        <v>2010.08-2013.07纳雍一中学生 2013.08-2017.07贵州民族大学学生</v>
      </c>
      <c r="AK23" s="45" t="str">
        <f>VLOOKUP(C23,Sheet2!A:AA,26,0)</f>
        <v>401贵州建设职业技术学院</v>
      </c>
      <c r="AL23" s="45" t="str">
        <f>VLOOKUP(C23,Sheet2!A:AA,27,0)</f>
        <v>06管理岗</v>
      </c>
      <c r="AM23" s="46"/>
      <c r="AN23" s="46"/>
      <c r="AO23" s="46"/>
      <c r="AP23" s="46"/>
    </row>
    <row r="24" s="36" customFormat="1" ht="141" customHeight="1" spans="1:42">
      <c r="A24" s="36" t="s">
        <v>223</v>
      </c>
      <c r="B24" s="39" t="s">
        <v>224</v>
      </c>
      <c r="C24" s="39" t="s">
        <v>225</v>
      </c>
      <c r="D24" s="39" t="s">
        <v>111</v>
      </c>
      <c r="E24" s="39" t="s">
        <v>144</v>
      </c>
      <c r="F24" s="39" t="s">
        <v>145</v>
      </c>
      <c r="G24" s="39" t="s">
        <v>226</v>
      </c>
      <c r="H24" s="39" t="s">
        <v>227</v>
      </c>
      <c r="I24" s="39" t="s">
        <v>44</v>
      </c>
      <c r="J24" s="39" t="s">
        <v>196</v>
      </c>
      <c r="K24" s="39" t="s">
        <v>46</v>
      </c>
      <c r="L24" s="45" t="str">
        <f>VLOOKUP(C24,Sheet2!A:AA,1,0)</f>
        <v>520128373729</v>
      </c>
      <c r="M24" s="45" t="str">
        <f>VLOOKUP(C24,Sheet2!A:AA,2,0)</f>
        <v>00483</v>
      </c>
      <c r="N24" s="45" t="str">
        <f>VLOOKUP(C24,Sheet2!A:AA,3,0)</f>
        <v>许琴</v>
      </c>
      <c r="O24" s="45" t="str">
        <f>VLOOKUP(C24,Sheet2!A:AA,4,0)</f>
        <v>男</v>
      </c>
      <c r="P24" s="45" t="str">
        <f>VLOOKUP(C24,Sheet2!A:AA,5,0)</f>
        <v>汉族</v>
      </c>
      <c r="Q24" s="45" t="str">
        <f>VLOOKUP(C24,Sheet2!A:AA,6,0)</f>
        <v>42220219920824005X</v>
      </c>
      <c r="R24" s="45" t="str">
        <f>VLOOKUP(C24,Sheet2!A:AA,7,0)</f>
        <v>19920824</v>
      </c>
      <c r="S24" s="45" t="str">
        <f>VLOOKUP(C24,Sheet2!A:AA,8,0)</f>
        <v>中国共产党党员</v>
      </c>
      <c r="T24" s="45" t="str">
        <f>VLOOKUP(C24,Sheet2!A:AA,9,0)</f>
        <v>湖北应城</v>
      </c>
      <c r="U24" s="45" t="str">
        <f>VLOOKUP(C24,Sheet2!A:AA,10,0)</f>
        <v>大学本科毕业</v>
      </c>
      <c r="V24" s="45" t="str">
        <f>VLOOKUP(C24,Sheet2!A:AA,11,0)</f>
        <v>学士</v>
      </c>
      <c r="W24" s="45" t="str">
        <f>VLOOKUP(C24,Sheet2!A:AA,12,0)</f>
        <v>201507</v>
      </c>
      <c r="X24" s="45" t="str">
        <f>VLOOKUP(C24,Sheet2!A:AA,13,0)</f>
        <v>土木工程（建筑工程方向）</v>
      </c>
      <c r="Y24" s="45" t="str">
        <f>VLOOKUP(C24,Sheet2!A:AA,14,0)</f>
        <v>南昌理工学院</v>
      </c>
      <c r="Z24" s="45">
        <f>VLOOKUP(C24,Sheet2!A:AA,15,0)</f>
        <v>0</v>
      </c>
      <c r="AA24" s="45">
        <f>VLOOKUP(C24,Sheet2!A:AA,16,0)</f>
        <v>0</v>
      </c>
      <c r="AB24" s="45">
        <f>VLOOKUP(C24,Sheet2!A:AA,17,0)</f>
        <v>0</v>
      </c>
      <c r="AC24" s="45">
        <f>VLOOKUP(C24,Sheet2!A:AA,18,0)</f>
        <v>0</v>
      </c>
      <c r="AD24" s="45">
        <f>VLOOKUP(C24,Sheet2!A:AA,19,0)</f>
        <v>0</v>
      </c>
      <c r="AE24" s="45" t="str">
        <f>VLOOKUP(C24,Sheet2!A:AA,20,0)</f>
        <v>二级建造师</v>
      </c>
      <c r="AF24" s="45" t="str">
        <f>VLOOKUP(C24,Sheet2!A:AA,21,0)</f>
        <v>1194700578@qq.com</v>
      </c>
      <c r="AG24" s="45" t="str">
        <f>VLOOKUP(C24,Sheet2!A:AA,22,0)</f>
        <v>是</v>
      </c>
      <c r="AH24" s="45" t="str">
        <f>VLOOKUP(C24,Sheet2!A:AA,23,0)</f>
        <v>18798790985</v>
      </c>
      <c r="AI24" s="45">
        <f>VLOOKUP(C24,Sheet2!A:AA,24,0)</f>
        <v>0</v>
      </c>
      <c r="AJ24" s="31" t="str">
        <f>VLOOKUP(C24,Sheet2!A:AA,25,0)</f>
        <v>高中：2008.9-2011.7，应城一中 本科：2011.9-2015.7，南昌理工学院，土木工程（建筑工程方向） 硕士：2015.9-2018.7，贵州大学，建筑与土木工程</v>
      </c>
      <c r="AK24" s="45" t="str">
        <f>VLOOKUP(C24,Sheet2!A:AA,26,0)</f>
        <v>401贵州建设职业技术学院</v>
      </c>
      <c r="AL24" s="45" t="str">
        <f>VLOOKUP(C24,Sheet2!A:AA,27,0)</f>
        <v>06管理岗</v>
      </c>
      <c r="AM24" s="46"/>
      <c r="AN24" s="46"/>
      <c r="AO24" s="46"/>
      <c r="AP24" s="46"/>
    </row>
    <row r="25" s="36" customFormat="1" ht="141" customHeight="1" spans="1:42">
      <c r="A25" s="36" t="s">
        <v>228</v>
      </c>
      <c r="B25" s="39" t="s">
        <v>229</v>
      </c>
      <c r="C25" s="39" t="s">
        <v>230</v>
      </c>
      <c r="D25" s="39" t="s">
        <v>111</v>
      </c>
      <c r="E25" s="39" t="s">
        <v>144</v>
      </c>
      <c r="F25" s="39" t="s">
        <v>145</v>
      </c>
      <c r="G25" s="39" t="s">
        <v>231</v>
      </c>
      <c r="H25" s="39" t="s">
        <v>232</v>
      </c>
      <c r="I25" s="39" t="s">
        <v>44</v>
      </c>
      <c r="J25" s="39" t="s">
        <v>196</v>
      </c>
      <c r="K25" s="39" t="s">
        <v>46</v>
      </c>
      <c r="L25" s="45" t="str">
        <f>VLOOKUP(C25,Sheet2!A:AA,1,0)</f>
        <v>520128374415</v>
      </c>
      <c r="M25" s="45" t="str">
        <f>VLOOKUP(C25,Sheet2!A:AA,2,0)</f>
        <v>02118</v>
      </c>
      <c r="N25" s="45" t="str">
        <f>VLOOKUP(C25,Sheet2!A:AA,3,0)</f>
        <v>寇辉</v>
      </c>
      <c r="O25" s="45" t="str">
        <f>VLOOKUP(C25,Sheet2!A:AA,4,0)</f>
        <v>男</v>
      </c>
      <c r="P25" s="45" t="str">
        <f>VLOOKUP(C25,Sheet2!A:AA,5,0)</f>
        <v>土家族　</v>
      </c>
      <c r="Q25" s="45" t="str">
        <f>VLOOKUP(C25,Sheet2!A:AA,6,0)</f>
        <v>43082119941103603X</v>
      </c>
      <c r="R25" s="45" t="str">
        <f>VLOOKUP(C25,Sheet2!A:AA,7,0)</f>
        <v>19941103</v>
      </c>
      <c r="S25" s="45" t="str">
        <f>VLOOKUP(C25,Sheet2!A:AA,8,0)</f>
        <v>中国共产主义青年团团员</v>
      </c>
      <c r="T25" s="45" t="str">
        <f>VLOOKUP(C25,Sheet2!A:AA,9,0)</f>
        <v>湖南省张家界市慈利县</v>
      </c>
      <c r="U25" s="45" t="str">
        <f>VLOOKUP(C25,Sheet2!A:AA,10,0)</f>
        <v>大学本科毕业</v>
      </c>
      <c r="V25" s="45" t="str">
        <f>VLOOKUP(C25,Sheet2!A:AA,11,0)</f>
        <v>学士</v>
      </c>
      <c r="W25" s="45" t="str">
        <f>VLOOKUP(C25,Sheet2!A:AA,12,0)</f>
        <v>201606</v>
      </c>
      <c r="X25" s="45" t="str">
        <f>VLOOKUP(C25,Sheet2!A:AA,13,0)</f>
        <v>土木工程</v>
      </c>
      <c r="Y25" s="45" t="str">
        <f>VLOOKUP(C25,Sheet2!A:AA,14,0)</f>
        <v>湖南文理学院芙蓉学院</v>
      </c>
      <c r="Z25" s="45">
        <f>VLOOKUP(C25,Sheet2!A:AA,15,0)</f>
        <v>0</v>
      </c>
      <c r="AA25" s="45">
        <f>VLOOKUP(C25,Sheet2!A:AA,16,0)</f>
        <v>0</v>
      </c>
      <c r="AB25" s="45">
        <f>VLOOKUP(C25,Sheet2!A:AA,17,0)</f>
        <v>0</v>
      </c>
      <c r="AC25" s="45">
        <f>VLOOKUP(C25,Sheet2!A:AA,18,0)</f>
        <v>0</v>
      </c>
      <c r="AD25" s="45">
        <f>VLOOKUP(C25,Sheet2!A:AA,19,0)</f>
        <v>0</v>
      </c>
      <c r="AE25" s="45">
        <f>VLOOKUP(C25,Sheet2!A:AA,20,0)</f>
        <v>0</v>
      </c>
      <c r="AF25" s="45">
        <f>VLOOKUP(C25,Sheet2!A:AA,21,0)</f>
        <v>0</v>
      </c>
      <c r="AG25" s="45" t="str">
        <f>VLOOKUP(C25,Sheet2!A:AA,22,0)</f>
        <v>是</v>
      </c>
      <c r="AH25" s="45" t="str">
        <f>VLOOKUP(C25,Sheet2!A:AA,23,0)</f>
        <v>18302607307</v>
      </c>
      <c r="AI25" s="45">
        <f>VLOOKUP(C25,Sheet2!A:AA,24,0)</f>
        <v>0</v>
      </c>
      <c r="AJ25" s="31" t="str">
        <f>VLOOKUP(C25,Sheet2!A:AA,25,0)</f>
        <v>2009年09月—2012年06月就读于湖南省慈利县第二高中 2012年09月—2016年06月就读于湖南文理学院芙蓉学院 2016年06月至今待业</v>
      </c>
      <c r="AK25" s="45" t="str">
        <f>VLOOKUP(C25,Sheet2!A:AA,26,0)</f>
        <v>401贵州建设职业技术学院</v>
      </c>
      <c r="AL25" s="45" t="str">
        <f>VLOOKUP(C25,Sheet2!A:AA,27,0)</f>
        <v>06管理岗</v>
      </c>
      <c r="AM25" s="46"/>
      <c r="AN25" s="46"/>
      <c r="AO25" s="46"/>
      <c r="AP25" s="46"/>
    </row>
    <row r="26" s="36" customFormat="1" ht="141" customHeight="1" spans="1:42">
      <c r="A26" s="36" t="s">
        <v>233</v>
      </c>
      <c r="B26" s="39" t="s">
        <v>234</v>
      </c>
      <c r="C26" s="39" t="s">
        <v>235</v>
      </c>
      <c r="D26" s="39" t="s">
        <v>111</v>
      </c>
      <c r="E26" s="39" t="s">
        <v>144</v>
      </c>
      <c r="F26" s="39" t="s">
        <v>145</v>
      </c>
      <c r="G26" s="39" t="s">
        <v>236</v>
      </c>
      <c r="H26" s="39" t="s">
        <v>237</v>
      </c>
      <c r="I26" s="39" t="s">
        <v>44</v>
      </c>
      <c r="J26" s="39" t="s">
        <v>196</v>
      </c>
      <c r="K26" s="39" t="s">
        <v>46</v>
      </c>
      <c r="L26" s="45" t="str">
        <f>VLOOKUP(C26,Sheet2!A:AA,1,0)</f>
        <v>520128376711</v>
      </c>
      <c r="M26" s="45" t="str">
        <f>VLOOKUP(C26,Sheet2!A:AA,2,0)</f>
        <v>02651</v>
      </c>
      <c r="N26" s="45" t="str">
        <f>VLOOKUP(C26,Sheet2!A:AA,3,0)</f>
        <v>郭坚洲</v>
      </c>
      <c r="O26" s="45" t="str">
        <f>VLOOKUP(C26,Sheet2!A:AA,4,0)</f>
        <v>男</v>
      </c>
      <c r="P26" s="45" t="str">
        <f>VLOOKUP(C26,Sheet2!A:AA,5,0)</f>
        <v>土家族　</v>
      </c>
      <c r="Q26" s="45" t="str">
        <f>VLOOKUP(C26,Sheet2!A:AA,6,0)</f>
        <v>522227199405180050</v>
      </c>
      <c r="R26" s="45" t="str">
        <f>VLOOKUP(C26,Sheet2!A:AA,7,0)</f>
        <v>19940518</v>
      </c>
      <c r="S26" s="45" t="str">
        <f>VLOOKUP(C26,Sheet2!A:AA,8,0)</f>
        <v>中国共产主义青年团团员</v>
      </c>
      <c r="T26" s="45" t="str">
        <f>VLOOKUP(C26,Sheet2!A:AA,9,0)</f>
        <v>贵州省铜仁市德江县</v>
      </c>
      <c r="U26" s="45" t="str">
        <f>VLOOKUP(C26,Sheet2!A:AA,10,0)</f>
        <v>大学本科毕业</v>
      </c>
      <c r="V26" s="45" t="str">
        <f>VLOOKUP(C26,Sheet2!A:AA,11,0)</f>
        <v>学士</v>
      </c>
      <c r="W26" s="45" t="str">
        <f>VLOOKUP(C26,Sheet2!A:AA,12,0)</f>
        <v>201706</v>
      </c>
      <c r="X26" s="45" t="str">
        <f>VLOOKUP(C26,Sheet2!A:AA,13,0)</f>
        <v>土木工程</v>
      </c>
      <c r="Y26" s="45" t="str">
        <f>VLOOKUP(C26,Sheet2!A:AA,14,0)</f>
        <v>贵州大学土木工程学院</v>
      </c>
      <c r="Z26" s="45">
        <f>VLOOKUP(C26,Sheet2!A:AA,15,0)</f>
        <v>0</v>
      </c>
      <c r="AA26" s="45">
        <f>VLOOKUP(C26,Sheet2!A:AA,16,0)</f>
        <v>0</v>
      </c>
      <c r="AB26" s="45">
        <f>VLOOKUP(C26,Sheet2!A:AA,17,0)</f>
        <v>0</v>
      </c>
      <c r="AC26" s="45">
        <f>VLOOKUP(C26,Sheet2!A:AA,18,0)</f>
        <v>0</v>
      </c>
      <c r="AD26" s="45">
        <f>VLOOKUP(C26,Sheet2!A:AA,19,0)</f>
        <v>0</v>
      </c>
      <c r="AE26" s="45">
        <f>VLOOKUP(C26,Sheet2!A:AA,20,0)</f>
        <v>0</v>
      </c>
      <c r="AF26" s="45">
        <f>VLOOKUP(C26,Sheet2!A:AA,21,0)</f>
        <v>0</v>
      </c>
      <c r="AG26" s="45" t="str">
        <f>VLOOKUP(C26,Sheet2!A:AA,22,0)</f>
        <v>是</v>
      </c>
      <c r="AH26" s="45" t="str">
        <f>VLOOKUP(C26,Sheet2!A:AA,23,0)</f>
        <v>13595628299</v>
      </c>
      <c r="AI26" s="45">
        <f>VLOOKUP(C26,Sheet2!A:AA,24,0)</f>
        <v>0</v>
      </c>
      <c r="AJ26" s="31" t="str">
        <f>VLOOKUP(C26,Sheet2!A:AA,25,0)</f>
        <v>2010年9月至2013年7月在德江县第一中学读书 2013年9月至2017年6月在贵州大学土木工程学院土木工程专业读书 2017年6月至今待业</v>
      </c>
      <c r="AK26" s="45" t="str">
        <f>VLOOKUP(C26,Sheet2!A:AA,26,0)</f>
        <v>401贵州建设职业技术学院</v>
      </c>
      <c r="AL26" s="45" t="str">
        <f>VLOOKUP(C26,Sheet2!A:AA,27,0)</f>
        <v>06管理岗</v>
      </c>
      <c r="AM26" s="46"/>
      <c r="AN26" s="46"/>
      <c r="AO26" s="46"/>
      <c r="AP26" s="46"/>
    </row>
    <row r="27" s="36" customFormat="1" ht="141" customHeight="1" spans="1:42">
      <c r="A27" s="36" t="s">
        <v>238</v>
      </c>
      <c r="B27" s="40" t="s">
        <v>239</v>
      </c>
      <c r="C27" s="40" t="s">
        <v>240</v>
      </c>
      <c r="D27" s="40">
        <v>10</v>
      </c>
      <c r="E27" s="40">
        <v>101.5</v>
      </c>
      <c r="F27" s="40">
        <v>67.67</v>
      </c>
      <c r="G27" s="40" t="s">
        <v>241</v>
      </c>
      <c r="H27" s="40" t="s">
        <v>242</v>
      </c>
      <c r="I27" s="40" t="s">
        <v>44</v>
      </c>
      <c r="J27" s="40" t="s">
        <v>196</v>
      </c>
      <c r="K27" s="40" t="s">
        <v>73</v>
      </c>
      <c r="L27" s="16" t="s">
        <v>240</v>
      </c>
      <c r="M27" s="17" t="s">
        <v>243</v>
      </c>
      <c r="N27" s="17" t="s">
        <v>241</v>
      </c>
      <c r="O27" s="17" t="s">
        <v>130</v>
      </c>
      <c r="P27" s="17" t="s">
        <v>76</v>
      </c>
      <c r="Q27" s="17" t="s">
        <v>242</v>
      </c>
      <c r="R27" s="17" t="s">
        <v>244</v>
      </c>
      <c r="S27" s="17" t="s">
        <v>98</v>
      </c>
      <c r="T27" s="17" t="s">
        <v>245</v>
      </c>
      <c r="U27" s="17" t="s">
        <v>134</v>
      </c>
      <c r="V27" s="17" t="s">
        <v>135</v>
      </c>
      <c r="W27" s="17" t="s">
        <v>246</v>
      </c>
      <c r="X27" s="17" t="s">
        <v>247</v>
      </c>
      <c r="Y27" s="17" t="s">
        <v>248</v>
      </c>
      <c r="Z27" s="17" t="s">
        <v>88</v>
      </c>
      <c r="AA27" s="17"/>
      <c r="AB27" s="17"/>
      <c r="AC27" s="17" t="s">
        <v>87</v>
      </c>
      <c r="AD27" s="17" t="s">
        <v>88</v>
      </c>
      <c r="AE27" s="17"/>
      <c r="AF27" s="17" t="s">
        <v>249</v>
      </c>
      <c r="AG27" s="17" t="s">
        <v>46</v>
      </c>
      <c r="AH27" s="17" t="s">
        <v>250</v>
      </c>
      <c r="AJ27" s="17" t="s">
        <v>251</v>
      </c>
      <c r="AK27" s="17" t="s">
        <v>44</v>
      </c>
      <c r="AL27" s="17" t="s">
        <v>196</v>
      </c>
      <c r="AM27" s="46"/>
      <c r="AN27" s="46"/>
      <c r="AO27" s="46"/>
      <c r="AP27" s="46"/>
    </row>
    <row r="28" s="36" customFormat="1" ht="141" customHeight="1" spans="1:42">
      <c r="A28" s="36" t="s">
        <v>252</v>
      </c>
      <c r="B28" s="40" t="s">
        <v>253</v>
      </c>
      <c r="C28" s="40" t="s">
        <v>254</v>
      </c>
      <c r="D28" s="40">
        <v>10</v>
      </c>
      <c r="E28" s="40">
        <v>101.5</v>
      </c>
      <c r="F28" s="40">
        <v>67.67</v>
      </c>
      <c r="G28" s="40" t="s">
        <v>255</v>
      </c>
      <c r="H28" s="40" t="s">
        <v>256</v>
      </c>
      <c r="I28" s="40" t="s">
        <v>44</v>
      </c>
      <c r="J28" s="40" t="s">
        <v>196</v>
      </c>
      <c r="K28" s="40" t="s">
        <v>73</v>
      </c>
      <c r="L28" s="16" t="s">
        <v>254</v>
      </c>
      <c r="M28" s="17" t="s">
        <v>257</v>
      </c>
      <c r="N28" s="17" t="s">
        <v>255</v>
      </c>
      <c r="O28" s="17" t="s">
        <v>130</v>
      </c>
      <c r="P28" s="17" t="s">
        <v>258</v>
      </c>
      <c r="Q28" s="17" t="s">
        <v>256</v>
      </c>
      <c r="R28" s="17" t="s">
        <v>259</v>
      </c>
      <c r="S28" s="17" t="s">
        <v>132</v>
      </c>
      <c r="T28" s="17" t="s">
        <v>260</v>
      </c>
      <c r="U28" s="17" t="s">
        <v>134</v>
      </c>
      <c r="V28" s="17" t="s">
        <v>135</v>
      </c>
      <c r="W28" s="17" t="s">
        <v>261</v>
      </c>
      <c r="X28" s="17" t="s">
        <v>247</v>
      </c>
      <c r="Y28" s="17" t="s">
        <v>262</v>
      </c>
      <c r="Z28" s="17" t="s">
        <v>263</v>
      </c>
      <c r="AA28" s="17" t="s">
        <v>61</v>
      </c>
      <c r="AB28" s="17" t="s">
        <v>104</v>
      </c>
      <c r="AC28" s="17" t="s">
        <v>105</v>
      </c>
      <c r="AD28" s="17" t="s">
        <v>264</v>
      </c>
      <c r="AE28" s="17"/>
      <c r="AF28" s="17"/>
      <c r="AG28" s="17" t="s">
        <v>46</v>
      </c>
      <c r="AH28" s="17" t="s">
        <v>265</v>
      </c>
      <c r="AJ28" s="17" t="s">
        <v>266</v>
      </c>
      <c r="AK28" s="17" t="s">
        <v>44</v>
      </c>
      <c r="AL28" s="17" t="s">
        <v>196</v>
      </c>
      <c r="AM28" s="46"/>
      <c r="AN28" s="46"/>
      <c r="AO28" s="46"/>
      <c r="AP28" s="46"/>
    </row>
    <row r="29" s="36" customFormat="1" ht="141" customHeight="1" spans="1:42">
      <c r="A29" s="36" t="s">
        <v>267</v>
      </c>
      <c r="B29" s="39" t="s">
        <v>268</v>
      </c>
      <c r="C29" s="39" t="s">
        <v>269</v>
      </c>
      <c r="D29" s="39" t="s">
        <v>49</v>
      </c>
      <c r="E29" s="39" t="s">
        <v>270</v>
      </c>
      <c r="F29" s="39" t="s">
        <v>271</v>
      </c>
      <c r="G29" s="39" t="s">
        <v>272</v>
      </c>
      <c r="H29" s="39" t="s">
        <v>273</v>
      </c>
      <c r="I29" s="39" t="s">
        <v>44</v>
      </c>
      <c r="J29" s="39" t="s">
        <v>274</v>
      </c>
      <c r="K29" s="39" t="s">
        <v>46</v>
      </c>
      <c r="L29" s="45" t="str">
        <f>VLOOKUP(C29,Sheet2!A:AA,1,0)</f>
        <v>520128371506</v>
      </c>
      <c r="M29" s="45" t="str">
        <f>VLOOKUP(C29,Sheet2!A:AA,2,0)</f>
        <v>02584</v>
      </c>
      <c r="N29" s="45" t="str">
        <f>VLOOKUP(C29,Sheet2!A:AA,3,0)</f>
        <v>唐怡</v>
      </c>
      <c r="O29" s="45" t="str">
        <f>VLOOKUP(C29,Sheet2!A:AA,4,0)</f>
        <v>女</v>
      </c>
      <c r="P29" s="45" t="str">
        <f>VLOOKUP(C29,Sheet2!A:AA,5,0)</f>
        <v>汉族</v>
      </c>
      <c r="Q29" s="45" t="str">
        <f>VLOOKUP(C29,Sheet2!A:AA,6,0)</f>
        <v>522622199308280025</v>
      </c>
      <c r="R29" s="45" t="str">
        <f>VLOOKUP(C29,Sheet2!A:AA,7,0)</f>
        <v>19930828</v>
      </c>
      <c r="S29" s="45" t="str">
        <f>VLOOKUP(C29,Sheet2!A:AA,8,0)</f>
        <v>中国共产主义青年团团员</v>
      </c>
      <c r="T29" s="45" t="str">
        <f>VLOOKUP(C29,Sheet2!A:AA,9,0)</f>
        <v>贵阳市云岩区</v>
      </c>
      <c r="U29" s="45" t="str">
        <f>VLOOKUP(C29,Sheet2!A:AA,10,0)</f>
        <v>大学本科毕业</v>
      </c>
      <c r="V29" s="45" t="str">
        <f>VLOOKUP(C29,Sheet2!A:AA,11,0)</f>
        <v>学士</v>
      </c>
      <c r="W29" s="45" t="str">
        <f>VLOOKUP(C29,Sheet2!A:AA,12,0)</f>
        <v>201506</v>
      </c>
      <c r="X29" s="45" t="str">
        <f>VLOOKUP(C29,Sheet2!A:AA,13,0)</f>
        <v>会计学</v>
      </c>
      <c r="Y29" s="45" t="str">
        <f>VLOOKUP(C29,Sheet2!A:AA,14,0)</f>
        <v>大连民族大学</v>
      </c>
      <c r="Z29" s="45" t="str">
        <f>VLOOKUP(C29,Sheet2!A:AA,15,0)</f>
        <v>无</v>
      </c>
      <c r="AA29" s="45" t="str">
        <f>VLOOKUP(C29,Sheet2!A:AA,16,0)</f>
        <v>2</v>
      </c>
      <c r="AB29" s="45">
        <f>VLOOKUP(C29,Sheet2!A:AA,17,0)</f>
        <v>0</v>
      </c>
      <c r="AC29" s="45">
        <f>VLOOKUP(C29,Sheet2!A:AA,18,0)</f>
        <v>0</v>
      </c>
      <c r="AD29" s="45">
        <f>VLOOKUP(C29,Sheet2!A:AA,19,0)</f>
        <v>0</v>
      </c>
      <c r="AE29" s="45" t="str">
        <f>VLOOKUP(C29,Sheet2!A:AA,20,0)</f>
        <v>会计从业资格证</v>
      </c>
      <c r="AF29" s="45">
        <f>VLOOKUP(C29,Sheet2!A:AA,21,0)</f>
        <v>0</v>
      </c>
      <c r="AG29" s="45" t="str">
        <f>VLOOKUP(C29,Sheet2!A:AA,22,0)</f>
        <v>是</v>
      </c>
      <c r="AH29" s="45" t="str">
        <f>VLOOKUP(C29,Sheet2!A:AA,23,0)</f>
        <v>18786436685</v>
      </c>
      <c r="AI29" s="45">
        <f>VLOOKUP(C29,Sheet2!A:AA,24,0)</f>
        <v>0</v>
      </c>
      <c r="AJ29" s="31" t="str">
        <f>VLOOKUP(C29,Sheet2!A:AA,25,0)</f>
        <v>2008.09-2011.06贵州省黄平民族中学 2011.09-2015.06大连民族大学 2015.07-2018.04中国建设银行贵州省分行花溪支行 2018.05-至今待业</v>
      </c>
      <c r="AK29" s="45" t="str">
        <f>VLOOKUP(C29,Sheet2!A:AA,26,0)</f>
        <v>401贵州建设职业技术学院</v>
      </c>
      <c r="AL29" s="45" t="str">
        <f>VLOOKUP(C29,Sheet2!A:AA,27,0)</f>
        <v>07管理岗</v>
      </c>
      <c r="AM29" s="46"/>
      <c r="AN29" s="46"/>
      <c r="AO29" s="46"/>
      <c r="AP29" s="46"/>
    </row>
    <row r="30" s="36" customFormat="1" ht="141" customHeight="1" spans="1:42">
      <c r="A30" s="36" t="s">
        <v>275</v>
      </c>
      <c r="B30" s="39" t="s">
        <v>276</v>
      </c>
      <c r="C30" s="39" t="s">
        <v>277</v>
      </c>
      <c r="D30" s="39" t="s">
        <v>49</v>
      </c>
      <c r="E30" s="39" t="s">
        <v>270</v>
      </c>
      <c r="F30" s="39" t="s">
        <v>271</v>
      </c>
      <c r="G30" s="39" t="s">
        <v>278</v>
      </c>
      <c r="H30" s="39" t="s">
        <v>279</v>
      </c>
      <c r="I30" s="39" t="s">
        <v>44</v>
      </c>
      <c r="J30" s="39" t="s">
        <v>274</v>
      </c>
      <c r="K30" s="39" t="s">
        <v>46</v>
      </c>
      <c r="L30" s="45" t="str">
        <f>VLOOKUP(C30,Sheet2!A:AA,1,0)</f>
        <v>520128376510</v>
      </c>
      <c r="M30" s="45" t="str">
        <f>VLOOKUP(C30,Sheet2!A:AA,2,0)</f>
        <v>00721</v>
      </c>
      <c r="N30" s="45" t="str">
        <f>VLOOKUP(C30,Sheet2!A:AA,3,0)</f>
        <v>王思理</v>
      </c>
      <c r="O30" s="45" t="str">
        <f>VLOOKUP(C30,Sheet2!A:AA,4,0)</f>
        <v>男</v>
      </c>
      <c r="P30" s="45" t="str">
        <f>VLOOKUP(C30,Sheet2!A:AA,5,0)</f>
        <v>汉族</v>
      </c>
      <c r="Q30" s="45" t="str">
        <f>VLOOKUP(C30,Sheet2!A:AA,6,0)</f>
        <v>511622198811220030</v>
      </c>
      <c r="R30" s="45" t="str">
        <f>VLOOKUP(C30,Sheet2!A:AA,7,0)</f>
        <v>19881122</v>
      </c>
      <c r="S30" s="45" t="str">
        <f>VLOOKUP(C30,Sheet2!A:AA,8,0)</f>
        <v>中国共产党党员</v>
      </c>
      <c r="T30" s="45" t="str">
        <f>VLOOKUP(C30,Sheet2!A:AA,9,0)</f>
        <v>四川省武胜县</v>
      </c>
      <c r="U30" s="45" t="str">
        <f>VLOOKUP(C30,Sheet2!A:AA,10,0)</f>
        <v>大学本科毕业</v>
      </c>
      <c r="V30" s="45" t="str">
        <f>VLOOKUP(C30,Sheet2!A:AA,11,0)</f>
        <v>学士</v>
      </c>
      <c r="W30" s="45" t="str">
        <f>VLOOKUP(C30,Sheet2!A:AA,12,0)</f>
        <v>201207</v>
      </c>
      <c r="X30" s="45" t="str">
        <f>VLOOKUP(C30,Sheet2!A:AA,13,0)</f>
        <v>会计学</v>
      </c>
      <c r="Y30" s="45" t="str">
        <f>VLOOKUP(C30,Sheet2!A:AA,14,0)</f>
        <v>重庆理工大学</v>
      </c>
      <c r="Z30" s="45" t="str">
        <f>VLOOKUP(C30,Sheet2!A:AA,15,0)</f>
        <v>四川省岳池县财政局</v>
      </c>
      <c r="AA30" s="45" t="str">
        <f>VLOOKUP(C30,Sheet2!A:AA,16,0)</f>
        <v>6</v>
      </c>
      <c r="AB30" s="45" t="str">
        <f>VLOOKUP(C30,Sheet2!A:AA,17,0)</f>
        <v>20120929</v>
      </c>
      <c r="AC30" s="45">
        <f>VLOOKUP(C30,Sheet2!A:AA,18,0)</f>
        <v>0</v>
      </c>
      <c r="AD30" s="45">
        <f>VLOOKUP(C30,Sheet2!A:AA,19,0)</f>
        <v>0</v>
      </c>
      <c r="AE30" s="45" t="str">
        <f>VLOOKUP(C30,Sheet2!A:AA,20,0)</f>
        <v>具有会计从业资格证</v>
      </c>
      <c r="AF30" s="45">
        <f>VLOOKUP(C30,Sheet2!A:AA,21,0)</f>
        <v>0</v>
      </c>
      <c r="AG30" s="45" t="str">
        <f>VLOOKUP(C30,Sheet2!A:AA,22,0)</f>
        <v>是</v>
      </c>
      <c r="AH30" s="45" t="str">
        <f>VLOOKUP(C30,Sheet2!A:AA,23,0)</f>
        <v>13882603133</v>
      </c>
      <c r="AI30" s="45">
        <f>VLOOKUP(C30,Sheet2!A:AA,24,0)</f>
        <v>0</v>
      </c>
      <c r="AJ30" s="31" t="str">
        <f>VLOOKUP(C30,Sheet2!A:AA,25,0)</f>
        <v>2005.9-2008.6就读于四川省武胜县中学； 2008.9-2012.7就读于重庆理工大学会计学专业。</v>
      </c>
      <c r="AK30" s="45" t="str">
        <f>VLOOKUP(C30,Sheet2!A:AA,26,0)</f>
        <v>401贵州建设职业技术学院</v>
      </c>
      <c r="AL30" s="45" t="str">
        <f>VLOOKUP(C30,Sheet2!A:AA,27,0)</f>
        <v>07管理岗</v>
      </c>
      <c r="AM30" s="46"/>
      <c r="AN30" s="46"/>
      <c r="AO30" s="46"/>
      <c r="AP30" s="46"/>
    </row>
    <row r="31" s="36" customFormat="1" ht="141" customHeight="1" spans="1:42">
      <c r="A31" s="36" t="s">
        <v>280</v>
      </c>
      <c r="B31" s="39" t="s">
        <v>281</v>
      </c>
      <c r="C31" s="39" t="s">
        <v>282</v>
      </c>
      <c r="D31" s="39" t="s">
        <v>56</v>
      </c>
      <c r="E31" s="39" t="s">
        <v>283</v>
      </c>
      <c r="F31" s="39" t="s">
        <v>284</v>
      </c>
      <c r="G31" s="39" t="s">
        <v>285</v>
      </c>
      <c r="H31" s="39" t="s">
        <v>286</v>
      </c>
      <c r="I31" s="39" t="s">
        <v>44</v>
      </c>
      <c r="J31" s="39" t="s">
        <v>274</v>
      </c>
      <c r="K31" s="39" t="s">
        <v>46</v>
      </c>
      <c r="L31" s="45" t="str">
        <f>VLOOKUP(C31,Sheet2!A:AA,1,0)</f>
        <v>520128372628</v>
      </c>
      <c r="M31" s="45" t="str">
        <f>VLOOKUP(C31,Sheet2!A:AA,2,0)</f>
        <v>03337</v>
      </c>
      <c r="N31" s="45" t="str">
        <f>VLOOKUP(C31,Sheet2!A:AA,3,0)</f>
        <v>郭靖</v>
      </c>
      <c r="O31" s="45" t="str">
        <f>VLOOKUP(C31,Sheet2!A:AA,4,0)</f>
        <v>女</v>
      </c>
      <c r="P31" s="45" t="str">
        <f>VLOOKUP(C31,Sheet2!A:AA,5,0)</f>
        <v>苗族</v>
      </c>
      <c r="Q31" s="45" t="str">
        <f>VLOOKUP(C31,Sheet2!A:AA,6,0)</f>
        <v>520113199211081227</v>
      </c>
      <c r="R31" s="45" t="str">
        <f>VLOOKUP(C31,Sheet2!A:AA,7,0)</f>
        <v>19921108</v>
      </c>
      <c r="S31" s="45" t="str">
        <f>VLOOKUP(C31,Sheet2!A:AA,8,0)</f>
        <v>中国共产主义青年团团员</v>
      </c>
      <c r="T31" s="45" t="str">
        <f>VLOOKUP(C31,Sheet2!A:AA,9,0)</f>
        <v>贵州贵阳</v>
      </c>
      <c r="U31" s="45" t="str">
        <f>VLOOKUP(C31,Sheet2!A:AA,10,0)</f>
        <v>大学本科毕业</v>
      </c>
      <c r="V31" s="45" t="str">
        <f>VLOOKUP(C31,Sheet2!A:AA,11,0)</f>
        <v>学士</v>
      </c>
      <c r="W31" s="45" t="str">
        <f>VLOOKUP(C31,Sheet2!A:AA,12,0)</f>
        <v>201507</v>
      </c>
      <c r="X31" s="45" t="str">
        <f>VLOOKUP(C31,Sheet2!A:AA,13,0)</f>
        <v>会计学</v>
      </c>
      <c r="Y31" s="45" t="str">
        <f>VLOOKUP(C31,Sheet2!A:AA,14,0)</f>
        <v>西北大学</v>
      </c>
      <c r="Z31" s="45" t="str">
        <f>VLOOKUP(C31,Sheet2!A:AA,15,0)</f>
        <v>黔东南银监分局</v>
      </c>
      <c r="AA31" s="45" t="str">
        <f>VLOOKUP(C31,Sheet2!A:AA,16,0)</f>
        <v>3</v>
      </c>
      <c r="AB31" s="45" t="str">
        <f>VLOOKUP(C31,Sheet2!A:AA,17,0)</f>
        <v>201507</v>
      </c>
      <c r="AC31" s="45" t="str">
        <f>VLOOKUP(C31,Sheet2!A:AA,18,0)</f>
        <v>助理级</v>
      </c>
      <c r="AD31" s="45" t="str">
        <f>VLOOKUP(C31,Sheet2!A:AA,19,0)</f>
        <v>助理会计师</v>
      </c>
      <c r="AE31" s="45" t="str">
        <f>VLOOKUP(C31,Sheet2!A:AA,20,0)</f>
        <v>会计从业资格证、三级人力资源师</v>
      </c>
      <c r="AF31" s="45" t="str">
        <f>VLOOKUP(C31,Sheet2!A:AA,21,0)</f>
        <v>michele11@163.com</v>
      </c>
      <c r="AG31" s="45" t="str">
        <f>VLOOKUP(C31,Sheet2!A:AA,22,0)</f>
        <v>是</v>
      </c>
      <c r="AH31" s="45" t="str">
        <f>VLOOKUP(C31,Sheet2!A:AA,23,0)</f>
        <v>18275216504</v>
      </c>
      <c r="AI31" s="45">
        <f>VLOOKUP(C31,Sheet2!A:AA,24,0)</f>
        <v>0</v>
      </c>
      <c r="AJ31" s="31" t="str">
        <f>VLOOKUP(C31,Sheet2!A:AA,25,0)</f>
        <v>200809-201107贵阳实验三中 201109-201507西北大学社会工作和会计学（双学位） 201509-201712贵州大学会计学（自学考试）</v>
      </c>
      <c r="AK31" s="45" t="str">
        <f>VLOOKUP(C31,Sheet2!A:AA,26,0)</f>
        <v>401贵州建设职业技术学院</v>
      </c>
      <c r="AL31" s="45" t="str">
        <f>VLOOKUP(C31,Sheet2!A:AA,27,0)</f>
        <v>07管理岗</v>
      </c>
      <c r="AM31" s="46"/>
      <c r="AN31" s="46"/>
      <c r="AO31" s="46"/>
      <c r="AP31" s="46"/>
    </row>
    <row r="32" s="36" customFormat="1" ht="141" customHeight="1" spans="1:42">
      <c r="A32" s="36" t="s">
        <v>287</v>
      </c>
      <c r="B32" s="39" t="s">
        <v>288</v>
      </c>
      <c r="C32" s="39" t="s">
        <v>289</v>
      </c>
      <c r="D32" s="39" t="s">
        <v>64</v>
      </c>
      <c r="E32" s="39" t="s">
        <v>290</v>
      </c>
      <c r="F32" s="39" t="s">
        <v>291</v>
      </c>
      <c r="G32" s="39" t="s">
        <v>292</v>
      </c>
      <c r="H32" s="39" t="s">
        <v>293</v>
      </c>
      <c r="I32" s="39" t="s">
        <v>44</v>
      </c>
      <c r="J32" s="39" t="s">
        <v>274</v>
      </c>
      <c r="K32" s="39" t="s">
        <v>46</v>
      </c>
      <c r="L32" s="45" t="str">
        <f>VLOOKUP(C32,Sheet2!A:AA,1,0)</f>
        <v>520128376715</v>
      </c>
      <c r="M32" s="45" t="str">
        <f>VLOOKUP(C32,Sheet2!A:AA,2,0)</f>
        <v>02217</v>
      </c>
      <c r="N32" s="45" t="str">
        <f>VLOOKUP(C32,Sheet2!A:AA,3,0)</f>
        <v>张玲</v>
      </c>
      <c r="O32" s="45" t="str">
        <f>VLOOKUP(C32,Sheet2!A:AA,4,0)</f>
        <v>女</v>
      </c>
      <c r="P32" s="45" t="str">
        <f>VLOOKUP(C32,Sheet2!A:AA,5,0)</f>
        <v>汉族</v>
      </c>
      <c r="Q32" s="45" t="str">
        <f>VLOOKUP(C32,Sheet2!A:AA,6,0)</f>
        <v>520221199309030167</v>
      </c>
      <c r="R32" s="45" t="str">
        <f>VLOOKUP(C32,Sheet2!A:AA,7,0)</f>
        <v>19930903</v>
      </c>
      <c r="S32" s="45" t="str">
        <f>VLOOKUP(C32,Sheet2!A:AA,8,0)</f>
        <v>中国共产主义青年团团员</v>
      </c>
      <c r="T32" s="45" t="str">
        <f>VLOOKUP(C32,Sheet2!A:AA,9,0)</f>
        <v>贵州省贵阳市云岩区万科城</v>
      </c>
      <c r="U32" s="45" t="str">
        <f>VLOOKUP(C32,Sheet2!A:AA,10,0)</f>
        <v>大学本科毕业</v>
      </c>
      <c r="V32" s="45" t="str">
        <f>VLOOKUP(C32,Sheet2!A:AA,11,0)</f>
        <v>学士</v>
      </c>
      <c r="W32" s="45" t="str">
        <f>VLOOKUP(C32,Sheet2!A:AA,12,0)</f>
        <v>201407</v>
      </c>
      <c r="X32" s="45" t="str">
        <f>VLOOKUP(C32,Sheet2!A:AA,13,0)</f>
        <v>会计学</v>
      </c>
      <c r="Y32" s="45" t="str">
        <f>VLOOKUP(C32,Sheet2!A:AA,14,0)</f>
        <v>贵州大学管理学院</v>
      </c>
      <c r="Z32" s="45" t="str">
        <f>VLOOKUP(C32,Sheet2!A:AA,15,0)</f>
        <v>中国人民银行清镇市支行</v>
      </c>
      <c r="AA32" s="45" t="str">
        <f>VLOOKUP(C32,Sheet2!A:AA,16,0)</f>
        <v>4</v>
      </c>
      <c r="AB32" s="45" t="str">
        <f>VLOOKUP(C32,Sheet2!A:AA,17,0)</f>
        <v>20140801</v>
      </c>
      <c r="AC32" s="45" t="str">
        <f>VLOOKUP(C32,Sheet2!A:AA,18,0)</f>
        <v>助理级</v>
      </c>
      <c r="AD32" s="45" t="str">
        <f>VLOOKUP(C32,Sheet2!A:AA,19,0)</f>
        <v>助理会计师</v>
      </c>
      <c r="AE32" s="45" t="str">
        <f>VLOOKUP(C32,Sheet2!A:AA,20,0)</f>
        <v>会计从业资格证</v>
      </c>
      <c r="AF32" s="45" t="str">
        <f>VLOOKUP(C32,Sheet2!A:AA,21,0)</f>
        <v>1540533389@qq.com</v>
      </c>
      <c r="AG32" s="45" t="str">
        <f>VLOOKUP(C32,Sheet2!A:AA,22,0)</f>
        <v>是</v>
      </c>
      <c r="AH32" s="45" t="str">
        <f>VLOOKUP(C32,Sheet2!A:AA,23,0)</f>
        <v>18798006320</v>
      </c>
      <c r="AI32" s="45" t="str">
        <f>VLOOKUP(C32,Sheet2!A:AA,24,0)</f>
        <v>2014年7月毕业于贵州大学管理学院会计学专业，毕业后就职于中国人民银行清镇市支行，从事工会会计、货币信贷、金融统计等工作并获得支行“优秀”行员称号。</v>
      </c>
      <c r="AJ32" s="31" t="str">
        <f>VLOOKUP(C32,Sheet2!A:AA,25,0)</f>
        <v>2007-2010年，就读于六盘水市第四中学 2010-2014年，就读于贵州大学管理学院会计学 2014年至今，就职于中国人民银行清镇市支行</v>
      </c>
      <c r="AK32" s="45" t="str">
        <f>VLOOKUP(C32,Sheet2!A:AA,26,0)</f>
        <v>401贵州建设职业技术学院</v>
      </c>
      <c r="AL32" s="45" t="str">
        <f>VLOOKUP(C32,Sheet2!A:AA,27,0)</f>
        <v>07管理岗</v>
      </c>
      <c r="AM32" s="46"/>
      <c r="AN32" s="46"/>
      <c r="AO32" s="46"/>
      <c r="AP32" s="46"/>
    </row>
    <row r="33" s="36" customFormat="1" ht="141" customHeight="1" spans="1:42">
      <c r="A33" s="36" t="s">
        <v>294</v>
      </c>
      <c r="B33" s="40" t="s">
        <v>295</v>
      </c>
      <c r="C33" s="40" t="s">
        <v>296</v>
      </c>
      <c r="D33" s="40">
        <v>8</v>
      </c>
      <c r="E33" s="40">
        <v>98.5</v>
      </c>
      <c r="F33" s="40">
        <v>65.67</v>
      </c>
      <c r="G33" s="40" t="s">
        <v>297</v>
      </c>
      <c r="H33" s="40" t="s">
        <v>298</v>
      </c>
      <c r="I33" s="40" t="s">
        <v>44</v>
      </c>
      <c r="J33" s="40" t="s">
        <v>274</v>
      </c>
      <c r="K33" s="40" t="s">
        <v>73</v>
      </c>
      <c r="L33" s="16" t="s">
        <v>296</v>
      </c>
      <c r="M33" s="17" t="s">
        <v>299</v>
      </c>
      <c r="N33" s="17" t="s">
        <v>297</v>
      </c>
      <c r="O33" s="17" t="s">
        <v>75</v>
      </c>
      <c r="P33" s="17" t="s">
        <v>76</v>
      </c>
      <c r="Q33" s="17" t="s">
        <v>298</v>
      </c>
      <c r="R33" s="17" t="s">
        <v>300</v>
      </c>
      <c r="S33" s="17" t="s">
        <v>98</v>
      </c>
      <c r="T33" s="17" t="s">
        <v>301</v>
      </c>
      <c r="U33" s="17" t="s">
        <v>134</v>
      </c>
      <c r="V33" s="17" t="s">
        <v>135</v>
      </c>
      <c r="W33" s="17" t="s">
        <v>302</v>
      </c>
      <c r="X33" s="17" t="s">
        <v>303</v>
      </c>
      <c r="Y33" s="17" t="s">
        <v>304</v>
      </c>
      <c r="Z33" s="17" t="s">
        <v>88</v>
      </c>
      <c r="AA33" s="17" t="s">
        <v>56</v>
      </c>
      <c r="AB33" s="17" t="s">
        <v>305</v>
      </c>
      <c r="AC33" s="17" t="s">
        <v>87</v>
      </c>
      <c r="AD33" s="17" t="s">
        <v>306</v>
      </c>
      <c r="AE33" s="17" t="s">
        <v>307</v>
      </c>
      <c r="AF33" s="17" t="s">
        <v>308</v>
      </c>
      <c r="AG33" s="17" t="s">
        <v>46</v>
      </c>
      <c r="AH33" s="17" t="s">
        <v>309</v>
      </c>
      <c r="AJ33" s="17" t="s">
        <v>310</v>
      </c>
      <c r="AK33" s="17" t="s">
        <v>44</v>
      </c>
      <c r="AL33" s="17" t="s">
        <v>274</v>
      </c>
      <c r="AM33" s="46"/>
      <c r="AN33" s="46"/>
      <c r="AO33" s="46"/>
      <c r="AP33" s="46"/>
    </row>
    <row r="34" s="36" customFormat="1" ht="141" customHeight="1" spans="1:42">
      <c r="A34" s="36" t="s">
        <v>311</v>
      </c>
      <c r="B34" s="40" t="s">
        <v>312</v>
      </c>
      <c r="C34" s="40" t="s">
        <v>313</v>
      </c>
      <c r="D34" s="40">
        <v>8</v>
      </c>
      <c r="E34" s="40">
        <v>98.5</v>
      </c>
      <c r="F34" s="40">
        <v>65.67</v>
      </c>
      <c r="G34" s="40" t="s">
        <v>314</v>
      </c>
      <c r="H34" s="40" t="s">
        <v>315</v>
      </c>
      <c r="I34" s="40" t="s">
        <v>44</v>
      </c>
      <c r="J34" s="40" t="s">
        <v>274</v>
      </c>
      <c r="K34" s="40" t="s">
        <v>73</v>
      </c>
      <c r="L34" s="16" t="s">
        <v>313</v>
      </c>
      <c r="M34" s="17" t="s">
        <v>316</v>
      </c>
      <c r="N34" s="17" t="s">
        <v>314</v>
      </c>
      <c r="O34" s="17" t="s">
        <v>130</v>
      </c>
      <c r="P34" s="17" t="s">
        <v>76</v>
      </c>
      <c r="Q34" s="17" t="s">
        <v>315</v>
      </c>
      <c r="R34" s="17" t="s">
        <v>317</v>
      </c>
      <c r="S34" s="17" t="s">
        <v>78</v>
      </c>
      <c r="T34" s="17" t="s">
        <v>318</v>
      </c>
      <c r="U34" s="17" t="s">
        <v>134</v>
      </c>
      <c r="V34" s="17" t="s">
        <v>135</v>
      </c>
      <c r="W34" s="17" t="s">
        <v>319</v>
      </c>
      <c r="X34" s="17" t="s">
        <v>303</v>
      </c>
      <c r="Y34" s="17" t="s">
        <v>320</v>
      </c>
      <c r="Z34" s="17" t="s">
        <v>321</v>
      </c>
      <c r="AA34" s="17" t="s">
        <v>49</v>
      </c>
      <c r="AB34" s="17" t="s">
        <v>322</v>
      </c>
      <c r="AC34" s="17" t="s">
        <v>323</v>
      </c>
      <c r="AD34" s="17" t="s">
        <v>306</v>
      </c>
      <c r="AE34" s="17" t="s">
        <v>307</v>
      </c>
      <c r="AF34" s="17" t="s">
        <v>324</v>
      </c>
      <c r="AG34" s="17" t="s">
        <v>46</v>
      </c>
      <c r="AH34" s="17" t="s">
        <v>325</v>
      </c>
      <c r="AJ34" s="17" t="s">
        <v>326</v>
      </c>
      <c r="AK34" s="17" t="s">
        <v>44</v>
      </c>
      <c r="AL34" s="17" t="s">
        <v>274</v>
      </c>
      <c r="AM34" s="46"/>
      <c r="AN34" s="46"/>
      <c r="AO34" s="46"/>
      <c r="AP34" s="46"/>
    </row>
    <row r="35" s="36" customFormat="1" ht="141" customHeight="1" spans="1:42">
      <c r="A35" s="36" t="s">
        <v>327</v>
      </c>
      <c r="B35" s="40" t="s">
        <v>328</v>
      </c>
      <c r="C35" s="40" t="s">
        <v>329</v>
      </c>
      <c r="D35" s="40">
        <v>8</v>
      </c>
      <c r="E35" s="40">
        <v>98.5</v>
      </c>
      <c r="F35" s="40">
        <v>65.67</v>
      </c>
      <c r="G35" s="40" t="s">
        <v>330</v>
      </c>
      <c r="H35" s="40" t="s">
        <v>331</v>
      </c>
      <c r="I35" s="40" t="s">
        <v>44</v>
      </c>
      <c r="J35" s="40" t="s">
        <v>274</v>
      </c>
      <c r="K35" s="40" t="s">
        <v>73</v>
      </c>
      <c r="L35" s="16" t="s">
        <v>329</v>
      </c>
      <c r="M35" s="17" t="s">
        <v>332</v>
      </c>
      <c r="N35" s="17" t="s">
        <v>330</v>
      </c>
      <c r="O35" s="17" t="s">
        <v>75</v>
      </c>
      <c r="P35" s="17" t="s">
        <v>76</v>
      </c>
      <c r="Q35" s="17" t="s">
        <v>331</v>
      </c>
      <c r="R35" s="17" t="s">
        <v>333</v>
      </c>
      <c r="S35" s="17" t="s">
        <v>78</v>
      </c>
      <c r="T35" s="17" t="s">
        <v>334</v>
      </c>
      <c r="U35" s="17" t="s">
        <v>134</v>
      </c>
      <c r="V35" s="17" t="s">
        <v>135</v>
      </c>
      <c r="W35" s="17" t="s">
        <v>319</v>
      </c>
      <c r="X35" s="17" t="s">
        <v>303</v>
      </c>
      <c r="Y35" s="17" t="s">
        <v>335</v>
      </c>
      <c r="Z35" s="17" t="s">
        <v>336</v>
      </c>
      <c r="AA35" s="17" t="s">
        <v>39</v>
      </c>
      <c r="AB35" s="17" t="s">
        <v>337</v>
      </c>
      <c r="AC35" s="17" t="s">
        <v>105</v>
      </c>
      <c r="AD35" s="17" t="s">
        <v>338</v>
      </c>
      <c r="AE35" s="17" t="s">
        <v>339</v>
      </c>
      <c r="AF35" s="17"/>
      <c r="AG35" s="17" t="s">
        <v>46</v>
      </c>
      <c r="AH35" s="17" t="s">
        <v>340</v>
      </c>
      <c r="AJ35" s="17" t="s">
        <v>341</v>
      </c>
      <c r="AK35" s="17" t="s">
        <v>44</v>
      </c>
      <c r="AL35" s="17" t="s">
        <v>274</v>
      </c>
      <c r="AM35" s="46"/>
      <c r="AN35" s="46"/>
      <c r="AO35" s="46"/>
      <c r="AP35" s="46"/>
    </row>
    <row r="36" s="36" customFormat="1" ht="141" customHeight="1" spans="1:42">
      <c r="A36" s="36" t="s">
        <v>342</v>
      </c>
      <c r="B36" s="39" t="s">
        <v>343</v>
      </c>
      <c r="C36" s="39" t="s">
        <v>344</v>
      </c>
      <c r="D36" s="39" t="s">
        <v>36</v>
      </c>
      <c r="E36" s="39" t="s">
        <v>345</v>
      </c>
      <c r="F36" s="39" t="s">
        <v>346</v>
      </c>
      <c r="G36" s="39" t="s">
        <v>347</v>
      </c>
      <c r="H36" s="39" t="s">
        <v>348</v>
      </c>
      <c r="I36" s="39" t="s">
        <v>44</v>
      </c>
      <c r="J36" s="39" t="s">
        <v>349</v>
      </c>
      <c r="K36" s="39" t="s">
        <v>46</v>
      </c>
      <c r="L36" s="45" t="str">
        <f>VLOOKUP(C36,Sheet2!A:AA,1,0)</f>
        <v>520128373026</v>
      </c>
      <c r="M36" s="45" t="str">
        <f>VLOOKUP(C36,Sheet2!A:AA,2,0)</f>
        <v>00613</v>
      </c>
      <c r="N36" s="45" t="str">
        <f>VLOOKUP(C36,Sheet2!A:AA,3,0)</f>
        <v>谭明海</v>
      </c>
      <c r="O36" s="45" t="str">
        <f>VLOOKUP(C36,Sheet2!A:AA,4,0)</f>
        <v>男</v>
      </c>
      <c r="P36" s="45" t="str">
        <f>VLOOKUP(C36,Sheet2!A:AA,5,0)</f>
        <v>汉族</v>
      </c>
      <c r="Q36" s="45" t="str">
        <f>VLOOKUP(C36,Sheet2!A:AA,6,0)</f>
        <v>500381198605294371</v>
      </c>
      <c r="R36" s="45" t="str">
        <f>VLOOKUP(C36,Sheet2!A:AA,7,0)</f>
        <v>19860529</v>
      </c>
      <c r="S36" s="45" t="str">
        <f>VLOOKUP(C36,Sheet2!A:AA,8,0)</f>
        <v>群众</v>
      </c>
      <c r="T36" s="45" t="str">
        <f>VLOOKUP(C36,Sheet2!A:AA,9,0)</f>
        <v>兴义市富民路</v>
      </c>
      <c r="U36" s="45" t="str">
        <f>VLOOKUP(C36,Sheet2!A:AA,10,0)</f>
        <v>大学本科毕业</v>
      </c>
      <c r="V36" s="45" t="str">
        <f>VLOOKUP(C36,Sheet2!A:AA,11,0)</f>
        <v>学士</v>
      </c>
      <c r="W36" s="45" t="str">
        <f>VLOOKUP(C36,Sheet2!A:AA,12,0)</f>
        <v>200807</v>
      </c>
      <c r="X36" s="45" t="str">
        <f>VLOOKUP(C36,Sheet2!A:AA,13,0)</f>
        <v>生物科学</v>
      </c>
      <c r="Y36" s="45" t="str">
        <f>VLOOKUP(C36,Sheet2!A:AA,14,0)</f>
        <v>西南大学</v>
      </c>
      <c r="Z36" s="45" t="str">
        <f>VLOOKUP(C36,Sheet2!A:AA,15,0)</f>
        <v>兴义市第八中学</v>
      </c>
      <c r="AA36" s="45" t="str">
        <f>VLOOKUP(C36,Sheet2!A:AA,16,0)</f>
        <v>9</v>
      </c>
      <c r="AB36" s="45" t="str">
        <f>VLOOKUP(C36,Sheet2!A:AA,17,0)</f>
        <v>200808</v>
      </c>
      <c r="AC36" s="45">
        <f>VLOOKUP(C36,Sheet2!A:AA,18,0)</f>
        <v>0</v>
      </c>
      <c r="AD36" s="45">
        <f>VLOOKUP(C36,Sheet2!A:AA,19,0)</f>
        <v>0</v>
      </c>
      <c r="AE36" s="45">
        <f>VLOOKUP(C36,Sheet2!A:AA,20,0)</f>
        <v>0</v>
      </c>
      <c r="AF36" s="45">
        <f>VLOOKUP(C36,Sheet2!A:AA,21,0)</f>
        <v>0</v>
      </c>
      <c r="AG36" s="45" t="str">
        <f>VLOOKUP(C36,Sheet2!A:AA,22,0)</f>
        <v>是</v>
      </c>
      <c r="AH36" s="45" t="str">
        <f>VLOOKUP(C36,Sheet2!A:AA,23,0)</f>
        <v>18608599440</v>
      </c>
      <c r="AI36" s="45">
        <f>VLOOKUP(C36,Sheet2!A:AA,24,0)</f>
        <v>0</v>
      </c>
      <c r="AJ36" s="31" t="str">
        <f>VLOOKUP(C36,Sheet2!A:AA,25,0)</f>
        <v>2001.09-2004.7重庆市江津第八中学就读 2004.09-2008.7重庆市西南大学生物科学专业就读，获学士学位 2008.08-2010.10重庆市酉阳县第一中学校任教 2010.10至今贵州省兴义市第八中学任教</v>
      </c>
      <c r="AK36" s="45" t="str">
        <f>VLOOKUP(C36,Sheet2!A:AA,26,0)</f>
        <v>401贵州建设职业技术学院</v>
      </c>
      <c r="AL36" s="45" t="str">
        <f>VLOOKUP(C36,Sheet2!A:AA,27,0)</f>
        <v>08管理岗</v>
      </c>
      <c r="AM36" s="46"/>
      <c r="AN36" s="46"/>
      <c r="AO36" s="46"/>
      <c r="AP36" s="46"/>
    </row>
    <row r="37" s="36" customFormat="1" ht="141" customHeight="1" spans="1:42">
      <c r="A37" s="36" t="s">
        <v>350</v>
      </c>
      <c r="B37" s="39" t="s">
        <v>351</v>
      </c>
      <c r="C37" s="39" t="s">
        <v>352</v>
      </c>
      <c r="D37" s="39" t="s">
        <v>39</v>
      </c>
      <c r="E37" s="39" t="s">
        <v>353</v>
      </c>
      <c r="F37" s="39" t="s">
        <v>354</v>
      </c>
      <c r="G37" s="39" t="s">
        <v>355</v>
      </c>
      <c r="H37" s="39" t="s">
        <v>356</v>
      </c>
      <c r="I37" s="39" t="s">
        <v>44</v>
      </c>
      <c r="J37" s="39" t="s">
        <v>349</v>
      </c>
      <c r="K37" s="39" t="s">
        <v>46</v>
      </c>
      <c r="L37" s="45" t="str">
        <f>VLOOKUP(C37,Sheet2!A:AA,1,0)</f>
        <v>520128375207</v>
      </c>
      <c r="M37" s="45" t="str">
        <f>VLOOKUP(C37,Sheet2!A:AA,2,0)</f>
        <v>04598</v>
      </c>
      <c r="N37" s="45" t="str">
        <f>VLOOKUP(C37,Sheet2!A:AA,3,0)</f>
        <v>徐红梅</v>
      </c>
      <c r="O37" s="45" t="str">
        <f>VLOOKUP(C37,Sheet2!A:AA,4,0)</f>
        <v>女</v>
      </c>
      <c r="P37" s="45" t="str">
        <f>VLOOKUP(C37,Sheet2!A:AA,5,0)</f>
        <v>汉族</v>
      </c>
      <c r="Q37" s="45" t="str">
        <f>VLOOKUP(C37,Sheet2!A:AA,6,0)</f>
        <v>520181199212204627</v>
      </c>
      <c r="R37" s="45" t="str">
        <f>VLOOKUP(C37,Sheet2!A:AA,7,0)</f>
        <v>19921220</v>
      </c>
      <c r="S37" s="45" t="str">
        <f>VLOOKUP(C37,Sheet2!A:AA,8,0)</f>
        <v>群众</v>
      </c>
      <c r="T37" s="45" t="str">
        <f>VLOOKUP(C37,Sheet2!A:AA,9,0)</f>
        <v>贵州清镇</v>
      </c>
      <c r="U37" s="45" t="str">
        <f>VLOOKUP(C37,Sheet2!A:AA,10,0)</f>
        <v>大学本科毕业</v>
      </c>
      <c r="V37" s="45" t="str">
        <f>VLOOKUP(C37,Sheet2!A:AA,11,0)</f>
        <v>学士</v>
      </c>
      <c r="W37" s="45" t="str">
        <f>VLOOKUP(C37,Sheet2!A:AA,12,0)</f>
        <v>201407</v>
      </c>
      <c r="X37" s="45" t="str">
        <f>VLOOKUP(C37,Sheet2!A:AA,13,0)</f>
        <v>机械设计制造及自动化</v>
      </c>
      <c r="Y37" s="45" t="str">
        <f>VLOOKUP(C37,Sheet2!A:AA,14,0)</f>
        <v>贵州大学</v>
      </c>
      <c r="Z37" s="45" t="str">
        <f>VLOOKUP(C37,Sheet2!A:AA,15,0)</f>
        <v>无</v>
      </c>
      <c r="AA37" s="45" t="str">
        <f>VLOOKUP(C37,Sheet2!A:AA,16,0)</f>
        <v>4</v>
      </c>
      <c r="AB37" s="45" t="str">
        <f>VLOOKUP(C37,Sheet2!A:AA,17,0)</f>
        <v>20140701</v>
      </c>
      <c r="AC37" s="45" t="str">
        <f>VLOOKUP(C37,Sheet2!A:AA,18,0)</f>
        <v>无职称</v>
      </c>
      <c r="AD37" s="45" t="str">
        <f>VLOOKUP(C37,Sheet2!A:AA,19,0)</f>
        <v>无</v>
      </c>
      <c r="AE37" s="45" t="str">
        <f>VLOOKUP(C37,Sheet2!A:AA,20,0)</f>
        <v>无</v>
      </c>
      <c r="AF37" s="45" t="str">
        <f>VLOOKUP(C37,Sheet2!A:AA,21,0)</f>
        <v>554359710@qq.com</v>
      </c>
      <c r="AG37" s="45" t="str">
        <f>VLOOKUP(C37,Sheet2!A:AA,22,0)</f>
        <v>是</v>
      </c>
      <c r="AH37" s="45" t="str">
        <f>VLOOKUP(C37,Sheet2!A:AA,23,0)</f>
        <v>18798011065</v>
      </c>
      <c r="AI37" s="45" t="str">
        <f>VLOOKUP(C37,Sheet2!A:AA,24,0)</f>
        <v>无</v>
      </c>
      <c r="AJ37" s="31" t="str">
        <f>VLOOKUP(C37,Sheet2!A:AA,25,0)</f>
        <v>2007年9月-2010年7月清镇市第一中学 2010年9月-2014年7月贵州大学 2014年7月-2016年3月：燕京啤酒贵州有限公司 2016年11月-2018年5月：希来教育科任老师兼管理咨询师</v>
      </c>
      <c r="AK37" s="45" t="str">
        <f>VLOOKUP(C37,Sheet2!A:AA,26,0)</f>
        <v>401贵州建设职业技术学院</v>
      </c>
      <c r="AL37" s="45" t="str">
        <f>VLOOKUP(C37,Sheet2!A:AA,27,0)</f>
        <v>08管理岗</v>
      </c>
      <c r="AM37" s="46"/>
      <c r="AN37" s="46"/>
      <c r="AO37" s="46"/>
      <c r="AP37" s="46"/>
    </row>
    <row r="38" s="36" customFormat="1" ht="141" customHeight="1" spans="1:42">
      <c r="A38" s="36" t="s">
        <v>357</v>
      </c>
      <c r="B38" s="39" t="s">
        <v>358</v>
      </c>
      <c r="C38" s="39" t="s">
        <v>359</v>
      </c>
      <c r="D38" s="39" t="s">
        <v>49</v>
      </c>
      <c r="E38" s="39" t="s">
        <v>360</v>
      </c>
      <c r="F38" s="39" t="s">
        <v>361</v>
      </c>
      <c r="G38" s="39" t="s">
        <v>362</v>
      </c>
      <c r="H38" s="39" t="s">
        <v>363</v>
      </c>
      <c r="I38" s="39" t="s">
        <v>44</v>
      </c>
      <c r="J38" s="39" t="s">
        <v>349</v>
      </c>
      <c r="K38" s="39" t="s">
        <v>46</v>
      </c>
      <c r="L38" s="45" t="str">
        <f>VLOOKUP(C38,Sheet2!A:AA,1,0)</f>
        <v>520128371214</v>
      </c>
      <c r="M38" s="45" t="str">
        <f>VLOOKUP(C38,Sheet2!A:AA,2,0)</f>
        <v>04385</v>
      </c>
      <c r="N38" s="45" t="str">
        <f>VLOOKUP(C38,Sheet2!A:AA,3,0)</f>
        <v>赵思兵</v>
      </c>
      <c r="O38" s="45" t="str">
        <f>VLOOKUP(C38,Sheet2!A:AA,4,0)</f>
        <v>男</v>
      </c>
      <c r="P38" s="45" t="str">
        <f>VLOOKUP(C38,Sheet2!A:AA,5,0)</f>
        <v>汉族</v>
      </c>
      <c r="Q38" s="45" t="str">
        <f>VLOOKUP(C38,Sheet2!A:AA,6,0)</f>
        <v>530381199104103717</v>
      </c>
      <c r="R38" s="45" t="str">
        <f>VLOOKUP(C38,Sheet2!A:AA,7,0)</f>
        <v>19910410</v>
      </c>
      <c r="S38" s="45" t="str">
        <f>VLOOKUP(C38,Sheet2!A:AA,8,0)</f>
        <v>中国共产主义青年团团员</v>
      </c>
      <c r="T38" s="45" t="str">
        <f>VLOOKUP(C38,Sheet2!A:AA,9,0)</f>
        <v>云南省曲靖市宣威市</v>
      </c>
      <c r="U38" s="45" t="str">
        <f>VLOOKUP(C38,Sheet2!A:AA,10,0)</f>
        <v>大学本科毕业</v>
      </c>
      <c r="V38" s="45" t="str">
        <f>VLOOKUP(C38,Sheet2!A:AA,11,0)</f>
        <v>学士</v>
      </c>
      <c r="W38" s="45" t="str">
        <f>VLOOKUP(C38,Sheet2!A:AA,12,0)</f>
        <v>201407</v>
      </c>
      <c r="X38" s="45" t="str">
        <f>VLOOKUP(C38,Sheet2!A:AA,13,0)</f>
        <v>应用电子技术教育</v>
      </c>
      <c r="Y38" s="45" t="str">
        <f>VLOOKUP(C38,Sheet2!A:AA,14,0)</f>
        <v>云南师范大学</v>
      </c>
      <c r="Z38" s="45" t="str">
        <f>VLOOKUP(C38,Sheet2!A:AA,15,0)</f>
        <v>云南昆明工业学校</v>
      </c>
      <c r="AA38" s="45" t="str">
        <f>VLOOKUP(C38,Sheet2!A:AA,16,0)</f>
        <v>4</v>
      </c>
      <c r="AB38" s="45" t="str">
        <f>VLOOKUP(C38,Sheet2!A:AA,17,0)</f>
        <v>20140725</v>
      </c>
      <c r="AC38" s="45">
        <f>VLOOKUP(C38,Sheet2!A:AA,18,0)</f>
        <v>0</v>
      </c>
      <c r="AD38" s="45">
        <f>VLOOKUP(C38,Sheet2!A:AA,19,0)</f>
        <v>0</v>
      </c>
      <c r="AE38" s="45">
        <f>VLOOKUP(C38,Sheet2!A:AA,20,0)</f>
        <v>0</v>
      </c>
      <c r="AF38" s="45" t="str">
        <f>VLOOKUP(C38,Sheet2!A:AA,21,0)</f>
        <v>1157829941@qq.com</v>
      </c>
      <c r="AG38" s="45" t="str">
        <f>VLOOKUP(C38,Sheet2!A:AA,22,0)</f>
        <v>是</v>
      </c>
      <c r="AH38" s="45" t="str">
        <f>VLOOKUP(C38,Sheet2!A:AA,23,0)</f>
        <v>18788445927</v>
      </c>
      <c r="AI38" s="45">
        <f>VLOOKUP(C38,Sheet2!A:AA,24,0)</f>
        <v>0</v>
      </c>
      <c r="AJ38" s="31" t="str">
        <f>VLOOKUP(C38,Sheet2!A:AA,25,0)</f>
        <v>2007.09-2010-07宣威市第五中学读高中 2010.09-2014.07云南师范大学物理与电子信息学院应用电子技术专业读大学 2014.07-2018.07云南昆明工业学校任班主任及授课教师</v>
      </c>
      <c r="AK38" s="45" t="str">
        <f>VLOOKUP(C38,Sheet2!A:AA,26,0)</f>
        <v>401贵州建设职业技术学院</v>
      </c>
      <c r="AL38" s="45" t="str">
        <f>VLOOKUP(C38,Sheet2!A:AA,27,0)</f>
        <v>08管理岗</v>
      </c>
      <c r="AM38" s="46"/>
      <c r="AN38" s="46"/>
      <c r="AO38" s="46"/>
      <c r="AP38" s="46"/>
    </row>
    <row r="39" s="36" customFormat="1" ht="141" customHeight="1" spans="1:42">
      <c r="A39" s="36" t="s">
        <v>364</v>
      </c>
      <c r="B39" s="39" t="s">
        <v>365</v>
      </c>
      <c r="C39" s="39" t="s">
        <v>366</v>
      </c>
      <c r="D39" s="39" t="s">
        <v>49</v>
      </c>
      <c r="E39" s="39" t="s">
        <v>360</v>
      </c>
      <c r="F39" s="39" t="s">
        <v>361</v>
      </c>
      <c r="G39" s="39" t="s">
        <v>367</v>
      </c>
      <c r="H39" s="39" t="s">
        <v>368</v>
      </c>
      <c r="I39" s="39" t="s">
        <v>44</v>
      </c>
      <c r="J39" s="39" t="s">
        <v>349</v>
      </c>
      <c r="K39" s="39" t="s">
        <v>46</v>
      </c>
      <c r="L39" s="45" t="str">
        <f>VLOOKUP(C39,Sheet2!A:AA,1,0)</f>
        <v>520128373103</v>
      </c>
      <c r="M39" s="45" t="str">
        <f>VLOOKUP(C39,Sheet2!A:AA,2,0)</f>
        <v>02983</v>
      </c>
      <c r="N39" s="45" t="str">
        <f>VLOOKUP(C39,Sheet2!A:AA,3,0)</f>
        <v>杨爽</v>
      </c>
      <c r="O39" s="45" t="str">
        <f>VLOOKUP(C39,Sheet2!A:AA,4,0)</f>
        <v>男</v>
      </c>
      <c r="P39" s="45" t="str">
        <f>VLOOKUP(C39,Sheet2!A:AA,5,0)</f>
        <v>土家族　</v>
      </c>
      <c r="Q39" s="45" t="str">
        <f>VLOOKUP(C39,Sheet2!A:AA,6,0)</f>
        <v>522228199111270014</v>
      </c>
      <c r="R39" s="45" t="str">
        <f>VLOOKUP(C39,Sheet2!A:AA,7,0)</f>
        <v>19911127</v>
      </c>
      <c r="S39" s="45" t="str">
        <f>VLOOKUP(C39,Sheet2!A:AA,8,0)</f>
        <v>中国共产主义青年团团员</v>
      </c>
      <c r="T39" s="45" t="str">
        <f>VLOOKUP(C39,Sheet2!A:AA,9,0)</f>
        <v>贵州省贵阳市小河区</v>
      </c>
      <c r="U39" s="45" t="str">
        <f>VLOOKUP(C39,Sheet2!A:AA,10,0)</f>
        <v>大学本科毕业</v>
      </c>
      <c r="V39" s="45" t="str">
        <f>VLOOKUP(C39,Sheet2!A:AA,11,0)</f>
        <v>学士</v>
      </c>
      <c r="W39" s="45" t="str">
        <f>VLOOKUP(C39,Sheet2!A:AA,12,0)</f>
        <v>201307</v>
      </c>
      <c r="X39" s="45" t="str">
        <f>VLOOKUP(C39,Sheet2!A:AA,13,0)</f>
        <v>机械设计制造及其自动化</v>
      </c>
      <c r="Y39" s="45" t="str">
        <f>VLOOKUP(C39,Sheet2!A:AA,14,0)</f>
        <v>哈尔滨工业大学</v>
      </c>
      <c r="Z39" s="45" t="str">
        <f>VLOOKUP(C39,Sheet2!A:AA,15,0)</f>
        <v>贵阳烟厂</v>
      </c>
      <c r="AA39" s="45" t="str">
        <f>VLOOKUP(C39,Sheet2!A:AA,16,0)</f>
        <v>5</v>
      </c>
      <c r="AB39" s="45" t="str">
        <f>VLOOKUP(C39,Sheet2!A:AA,17,0)</f>
        <v>201307</v>
      </c>
      <c r="AC39" s="45" t="str">
        <f>VLOOKUP(C39,Sheet2!A:AA,18,0)</f>
        <v>助理级</v>
      </c>
      <c r="AD39" s="45">
        <f>VLOOKUP(C39,Sheet2!A:AA,19,0)</f>
        <v>0</v>
      </c>
      <c r="AE39" s="45">
        <f>VLOOKUP(C39,Sheet2!A:AA,20,0)</f>
        <v>0</v>
      </c>
      <c r="AF39" s="45">
        <f>VLOOKUP(C39,Sheet2!A:AA,21,0)</f>
        <v>0</v>
      </c>
      <c r="AG39" s="45" t="str">
        <f>VLOOKUP(C39,Sheet2!A:AA,22,0)</f>
        <v>是</v>
      </c>
      <c r="AH39" s="45" t="str">
        <f>VLOOKUP(C39,Sheet2!A:AA,23,0)</f>
        <v>15608502815</v>
      </c>
      <c r="AI39" s="45">
        <f>VLOOKUP(C39,Sheet2!A:AA,24,0)</f>
        <v>0</v>
      </c>
      <c r="AJ39" s="31" t="str">
        <f>VLOOKUP(C39,Sheet2!A:AA,25,0)</f>
        <v>2006-2009就读于贵州省铜仁市第一中学 2009-2013就读于哈尔滨工业大学机电学院机械设计制造及其自动化专业 2013-2015航天科工集团十院航天控制担任机械结构设计员 2015-2018贵州中烟贵阳烟厂担任烟机操作工</v>
      </c>
      <c r="AK39" s="45" t="str">
        <f>VLOOKUP(C39,Sheet2!A:AA,26,0)</f>
        <v>401贵州建设职业技术学院</v>
      </c>
      <c r="AL39" s="45" t="str">
        <f>VLOOKUP(C39,Sheet2!A:AA,27,0)</f>
        <v>08管理岗</v>
      </c>
      <c r="AM39" s="46"/>
      <c r="AN39" s="46"/>
      <c r="AO39" s="46"/>
      <c r="AP39" s="46"/>
    </row>
    <row r="40" s="36" customFormat="1" ht="141" customHeight="1" spans="1:42">
      <c r="A40" s="36" t="s">
        <v>369</v>
      </c>
      <c r="B40" s="39" t="s">
        <v>370</v>
      </c>
      <c r="C40" s="39" t="s">
        <v>371</v>
      </c>
      <c r="D40" s="39" t="s">
        <v>56</v>
      </c>
      <c r="E40" s="39" t="s">
        <v>372</v>
      </c>
      <c r="F40" s="39" t="s">
        <v>373</v>
      </c>
      <c r="G40" s="39" t="s">
        <v>374</v>
      </c>
      <c r="H40" s="39" t="s">
        <v>375</v>
      </c>
      <c r="I40" s="39" t="s">
        <v>44</v>
      </c>
      <c r="J40" s="39" t="s">
        <v>349</v>
      </c>
      <c r="K40" s="39" t="s">
        <v>46</v>
      </c>
      <c r="L40" s="45" t="str">
        <f>VLOOKUP(C40,Sheet2!A:AA,1,0)</f>
        <v>520128374628</v>
      </c>
      <c r="M40" s="45" t="str">
        <f>VLOOKUP(C40,Sheet2!A:AA,2,0)</f>
        <v>03300</v>
      </c>
      <c r="N40" s="45" t="str">
        <f>VLOOKUP(C40,Sheet2!A:AA,3,0)</f>
        <v>程琳</v>
      </c>
      <c r="O40" s="45" t="str">
        <f>VLOOKUP(C40,Sheet2!A:AA,4,0)</f>
        <v>女</v>
      </c>
      <c r="P40" s="45" t="str">
        <f>VLOOKUP(C40,Sheet2!A:AA,5,0)</f>
        <v>汉族</v>
      </c>
      <c r="Q40" s="45" t="str">
        <f>VLOOKUP(C40,Sheet2!A:AA,6,0)</f>
        <v>210811199007251025</v>
      </c>
      <c r="R40" s="45" t="str">
        <f>VLOOKUP(C40,Sheet2!A:AA,7,0)</f>
        <v>19900725</v>
      </c>
      <c r="S40" s="45" t="str">
        <f>VLOOKUP(C40,Sheet2!A:AA,8,0)</f>
        <v>中国共产党党员</v>
      </c>
      <c r="T40" s="45" t="str">
        <f>VLOOKUP(C40,Sheet2!A:AA,9,0)</f>
        <v>辽宁省营口市老边区</v>
      </c>
      <c r="U40" s="45" t="str">
        <f>VLOOKUP(C40,Sheet2!A:AA,10,0)</f>
        <v>大学本科毕业</v>
      </c>
      <c r="V40" s="45" t="str">
        <f>VLOOKUP(C40,Sheet2!A:AA,11,0)</f>
        <v>学士</v>
      </c>
      <c r="W40" s="45" t="str">
        <f>VLOOKUP(C40,Sheet2!A:AA,12,0)</f>
        <v>201307</v>
      </c>
      <c r="X40" s="45" t="str">
        <f>VLOOKUP(C40,Sheet2!A:AA,13,0)</f>
        <v>旅游管理</v>
      </c>
      <c r="Y40" s="45" t="str">
        <f>VLOOKUP(C40,Sheet2!A:AA,14,0)</f>
        <v>贵州民族大学</v>
      </c>
      <c r="Z40" s="45">
        <f>VLOOKUP(C40,Sheet2!A:AA,15,0)</f>
        <v>0</v>
      </c>
      <c r="AA40" s="45">
        <f>VLOOKUP(C40,Sheet2!A:AA,16,0)</f>
        <v>0</v>
      </c>
      <c r="AB40" s="45">
        <f>VLOOKUP(C40,Sheet2!A:AA,17,0)</f>
        <v>0</v>
      </c>
      <c r="AC40" s="45">
        <f>VLOOKUP(C40,Sheet2!A:AA,18,0)</f>
        <v>0</v>
      </c>
      <c r="AD40" s="45">
        <f>VLOOKUP(C40,Sheet2!A:AA,19,0)</f>
        <v>0</v>
      </c>
      <c r="AE40" s="45">
        <f>VLOOKUP(C40,Sheet2!A:AA,20,0)</f>
        <v>0</v>
      </c>
      <c r="AF40" s="45">
        <f>VLOOKUP(C40,Sheet2!A:AA,21,0)</f>
        <v>0</v>
      </c>
      <c r="AG40" s="45" t="str">
        <f>VLOOKUP(C40,Sheet2!A:AA,22,0)</f>
        <v>是</v>
      </c>
      <c r="AH40" s="45" t="str">
        <f>VLOOKUP(C40,Sheet2!A:AA,23,0)</f>
        <v>18940795361</v>
      </c>
      <c r="AI40" s="45">
        <f>VLOOKUP(C40,Sheet2!A:AA,24,0)</f>
        <v>0</v>
      </c>
      <c r="AJ40" s="31" t="str">
        <f>VLOOKUP(C40,Sheet2!A:AA,25,0)</f>
        <v>2006年-2009年，就读于辽宁省营口市辽南育才学校；2009年-2013年，就读于贵省贵州民族大学；2013年-2016年，任职于贵州山水情旅行社；2016年-2018年，任职于辽宁省营口鸿谊牧业有限公司，职务为办公室。</v>
      </c>
      <c r="AK40" s="45" t="str">
        <f>VLOOKUP(C40,Sheet2!A:AA,26,0)</f>
        <v>401贵州建设职业技术学院</v>
      </c>
      <c r="AL40" s="45" t="str">
        <f>VLOOKUP(C40,Sheet2!A:AA,27,0)</f>
        <v>08管理岗</v>
      </c>
      <c r="AM40" s="46"/>
      <c r="AN40" s="46"/>
      <c r="AO40" s="46"/>
      <c r="AP40" s="46"/>
    </row>
    <row r="41" s="36" customFormat="1" ht="141" customHeight="1" spans="1:42">
      <c r="A41" s="36" t="s">
        <v>376</v>
      </c>
      <c r="B41" s="39" t="s">
        <v>377</v>
      </c>
      <c r="C41" s="39" t="s">
        <v>378</v>
      </c>
      <c r="D41" s="39" t="s">
        <v>64</v>
      </c>
      <c r="E41" s="39" t="s">
        <v>379</v>
      </c>
      <c r="F41" s="39" t="s">
        <v>380</v>
      </c>
      <c r="G41" s="39" t="s">
        <v>381</v>
      </c>
      <c r="H41" s="39" t="s">
        <v>382</v>
      </c>
      <c r="I41" s="39" t="s">
        <v>44</v>
      </c>
      <c r="J41" s="39" t="s">
        <v>349</v>
      </c>
      <c r="K41" s="39" t="s">
        <v>46</v>
      </c>
      <c r="L41" s="45" t="str">
        <f>VLOOKUP(C41,Sheet2!A:AA,1,0)</f>
        <v>520128377712</v>
      </c>
      <c r="M41" s="45" t="str">
        <f>VLOOKUP(C41,Sheet2!A:AA,2,0)</f>
        <v>03653</v>
      </c>
      <c r="N41" s="45" t="str">
        <f>VLOOKUP(C41,Sheet2!A:AA,3,0)</f>
        <v>陈建平</v>
      </c>
      <c r="O41" s="45" t="str">
        <f>VLOOKUP(C41,Sheet2!A:AA,4,0)</f>
        <v>男</v>
      </c>
      <c r="P41" s="45" t="str">
        <f>VLOOKUP(C41,Sheet2!A:AA,5,0)</f>
        <v>汉族</v>
      </c>
      <c r="Q41" s="45" t="str">
        <f>VLOOKUP(C41,Sheet2!A:AA,6,0)</f>
        <v>522426198912163255</v>
      </c>
      <c r="R41" s="45" t="str">
        <f>VLOOKUP(C41,Sheet2!A:AA,7,0)</f>
        <v>19891216</v>
      </c>
      <c r="S41" s="45" t="str">
        <f>VLOOKUP(C41,Sheet2!A:AA,8,0)</f>
        <v>中国共产主义青年团团员</v>
      </c>
      <c r="T41" s="45" t="str">
        <f>VLOOKUP(C41,Sheet2!A:AA,9,0)</f>
        <v>贵州省毕节市纳雍县</v>
      </c>
      <c r="U41" s="45" t="str">
        <f>VLOOKUP(C41,Sheet2!A:AA,10,0)</f>
        <v>大学本科毕业</v>
      </c>
      <c r="V41" s="45" t="str">
        <f>VLOOKUP(C41,Sheet2!A:AA,11,0)</f>
        <v>学士</v>
      </c>
      <c r="W41" s="45" t="str">
        <f>VLOOKUP(C41,Sheet2!A:AA,12,0)</f>
        <v>201307</v>
      </c>
      <c r="X41" s="45" t="str">
        <f>VLOOKUP(C41,Sheet2!A:AA,13,0)</f>
        <v>食品科学与工程</v>
      </c>
      <c r="Y41" s="45" t="str">
        <f>VLOOKUP(C41,Sheet2!A:AA,14,0)</f>
        <v>济南大学</v>
      </c>
      <c r="Z41" s="45" t="str">
        <f>VLOOKUP(C41,Sheet2!A:AA,15,0)</f>
        <v>无</v>
      </c>
      <c r="AA41" s="45">
        <f>VLOOKUP(C41,Sheet2!A:AA,16,0)</f>
        <v>0</v>
      </c>
      <c r="AB41" s="45">
        <f>VLOOKUP(C41,Sheet2!A:AA,17,0)</f>
        <v>0</v>
      </c>
      <c r="AC41" s="45" t="str">
        <f>VLOOKUP(C41,Sheet2!A:AA,18,0)</f>
        <v>无职称</v>
      </c>
      <c r="AD41" s="45">
        <f>VLOOKUP(C41,Sheet2!A:AA,19,0)</f>
        <v>0</v>
      </c>
      <c r="AE41" s="45">
        <f>VLOOKUP(C41,Sheet2!A:AA,20,0)</f>
        <v>0</v>
      </c>
      <c r="AF41" s="45">
        <f>VLOOKUP(C41,Sheet2!A:AA,21,0)</f>
        <v>0</v>
      </c>
      <c r="AG41" s="45" t="str">
        <f>VLOOKUP(C41,Sheet2!A:AA,22,0)</f>
        <v>是</v>
      </c>
      <c r="AH41" s="45" t="str">
        <f>VLOOKUP(C41,Sheet2!A:AA,23,0)</f>
        <v>18216519600</v>
      </c>
      <c r="AI41" s="45">
        <f>VLOOKUP(C41,Sheet2!A:AA,24,0)</f>
        <v>0</v>
      </c>
      <c r="AJ41" s="31" t="str">
        <f>VLOOKUP(C41,Sheet2!A:AA,25,0)</f>
        <v>2005年9月—2009年7月就读于六盘水市三中 2009年9月—2013年7月就读江南大学 2013年9月—至今辅导机构上课</v>
      </c>
      <c r="AK41" s="45" t="str">
        <f>VLOOKUP(C41,Sheet2!A:AA,26,0)</f>
        <v>401贵州建设职业技术学院</v>
      </c>
      <c r="AL41" s="45" t="str">
        <f>VLOOKUP(C41,Sheet2!A:AA,27,0)</f>
        <v>08管理岗</v>
      </c>
      <c r="AM41" s="46"/>
      <c r="AN41" s="46"/>
      <c r="AO41" s="46"/>
      <c r="AP41" s="46"/>
    </row>
    <row r="42" s="36" customFormat="1" ht="141" customHeight="1" spans="1:42">
      <c r="A42" s="36" t="s">
        <v>383</v>
      </c>
      <c r="B42" s="39" t="s">
        <v>384</v>
      </c>
      <c r="C42" s="39" t="s">
        <v>385</v>
      </c>
      <c r="D42" s="39" t="s">
        <v>64</v>
      </c>
      <c r="E42" s="39" t="s">
        <v>379</v>
      </c>
      <c r="F42" s="39" t="s">
        <v>380</v>
      </c>
      <c r="G42" s="39" t="s">
        <v>386</v>
      </c>
      <c r="H42" s="39" t="s">
        <v>387</v>
      </c>
      <c r="I42" s="39" t="s">
        <v>44</v>
      </c>
      <c r="J42" s="39" t="s">
        <v>349</v>
      </c>
      <c r="K42" s="39" t="s">
        <v>46</v>
      </c>
      <c r="L42" s="45" t="str">
        <f>VLOOKUP(C42,Sheet2!A:AA,1,0)</f>
        <v>520128376709</v>
      </c>
      <c r="M42" s="45" t="str">
        <f>VLOOKUP(C42,Sheet2!A:AA,2,0)</f>
        <v>00248</v>
      </c>
      <c r="N42" s="45" t="str">
        <f>VLOOKUP(C42,Sheet2!A:AA,3,0)</f>
        <v>周珈聿</v>
      </c>
      <c r="O42" s="45" t="str">
        <f>VLOOKUP(C42,Sheet2!A:AA,4,0)</f>
        <v>女</v>
      </c>
      <c r="P42" s="45" t="str">
        <f>VLOOKUP(C42,Sheet2!A:AA,5,0)</f>
        <v>汉族</v>
      </c>
      <c r="Q42" s="45" t="str">
        <f>VLOOKUP(C42,Sheet2!A:AA,6,0)</f>
        <v>520102199203010841</v>
      </c>
      <c r="R42" s="45" t="str">
        <f>VLOOKUP(C42,Sheet2!A:AA,7,0)</f>
        <v>19920301</v>
      </c>
      <c r="S42" s="45" t="str">
        <f>VLOOKUP(C42,Sheet2!A:AA,8,0)</f>
        <v>中国民主促进会会员</v>
      </c>
      <c r="T42" s="45" t="str">
        <f>VLOOKUP(C42,Sheet2!A:AA,9,0)</f>
        <v>贵州省贵阳市云岩区宝山北路109号</v>
      </c>
      <c r="U42" s="45" t="str">
        <f>VLOOKUP(C42,Sheet2!A:AA,10,0)</f>
        <v>大学本科毕业</v>
      </c>
      <c r="V42" s="45" t="str">
        <f>VLOOKUP(C42,Sheet2!A:AA,11,0)</f>
        <v>学士</v>
      </c>
      <c r="W42" s="45" t="str">
        <f>VLOOKUP(C42,Sheet2!A:AA,12,0)</f>
        <v>201406</v>
      </c>
      <c r="X42" s="45" t="str">
        <f>VLOOKUP(C42,Sheet2!A:AA,13,0)</f>
        <v>统计学（精算与风险管理）</v>
      </c>
      <c r="Y42" s="45" t="str">
        <f>VLOOKUP(C42,Sheet2!A:AA,14,0)</f>
        <v>天津财经大学</v>
      </c>
      <c r="Z42" s="45" t="str">
        <f>VLOOKUP(C42,Sheet2!A:AA,15,0)</f>
        <v>无</v>
      </c>
      <c r="AA42" s="45" t="str">
        <f>VLOOKUP(C42,Sheet2!A:AA,16,0)</f>
        <v>3</v>
      </c>
      <c r="AB42" s="45" t="str">
        <f>VLOOKUP(C42,Sheet2!A:AA,17,0)</f>
        <v>20140707</v>
      </c>
      <c r="AC42" s="45" t="str">
        <f>VLOOKUP(C42,Sheet2!A:AA,18,0)</f>
        <v>助理级</v>
      </c>
      <c r="AD42" s="45" t="str">
        <f>VLOOKUP(C42,Sheet2!A:AA,19,0)</f>
        <v>助理会计师</v>
      </c>
      <c r="AE42" s="45" t="str">
        <f>VLOOKUP(C42,Sheet2!A:AA,20,0)</f>
        <v>会计从业资格证，中级经济师</v>
      </c>
      <c r="AF42" s="45">
        <f>VLOOKUP(C42,Sheet2!A:AA,21,0)</f>
        <v>0</v>
      </c>
      <c r="AG42" s="45" t="str">
        <f>VLOOKUP(C42,Sheet2!A:AA,22,0)</f>
        <v>是</v>
      </c>
      <c r="AH42" s="45" t="str">
        <f>VLOOKUP(C42,Sheet2!A:AA,23,0)</f>
        <v>13885017611</v>
      </c>
      <c r="AI42" s="45">
        <f>VLOOKUP(C42,Sheet2!A:AA,24,0)</f>
        <v>0</v>
      </c>
      <c r="AJ42" s="31" t="str">
        <f>VLOOKUP(C42,Sheet2!A:AA,25,0)</f>
        <v>2007.9-2010.6就读于贵阳市第一中学； 2010.9-2014.6就读于天津财经大学； 2014.7-2018.1工作于中国电建集团贵阳勘测设计研究院有限公司； 2017.9-至今就读于贵州财经大学（非全日制）。</v>
      </c>
      <c r="AK42" s="45" t="str">
        <f>VLOOKUP(C42,Sheet2!A:AA,26,0)</f>
        <v>401贵州建设职业技术学院</v>
      </c>
      <c r="AL42" s="45" t="str">
        <f>VLOOKUP(C42,Sheet2!A:AA,27,0)</f>
        <v>08管理岗</v>
      </c>
      <c r="AM42" s="46"/>
      <c r="AN42" s="46"/>
      <c r="AO42" s="46"/>
      <c r="AP42" s="46"/>
    </row>
    <row r="43" s="36" customFormat="1" ht="141" customHeight="1" spans="1:42">
      <c r="A43" s="36" t="s">
        <v>388</v>
      </c>
      <c r="B43" s="39" t="s">
        <v>389</v>
      </c>
      <c r="C43" s="39" t="s">
        <v>390</v>
      </c>
      <c r="D43" s="39" t="s">
        <v>64</v>
      </c>
      <c r="E43" s="39" t="s">
        <v>379</v>
      </c>
      <c r="F43" s="39" t="s">
        <v>380</v>
      </c>
      <c r="G43" s="39" t="s">
        <v>391</v>
      </c>
      <c r="H43" s="39" t="s">
        <v>392</v>
      </c>
      <c r="I43" s="39" t="s">
        <v>44</v>
      </c>
      <c r="J43" s="39" t="s">
        <v>349</v>
      </c>
      <c r="K43" s="39" t="s">
        <v>46</v>
      </c>
      <c r="L43" s="45" t="str">
        <f>VLOOKUP(C43,Sheet2!A:AA,1,0)</f>
        <v>520128373930</v>
      </c>
      <c r="M43" s="45" t="str">
        <f>VLOOKUP(C43,Sheet2!A:AA,2,0)</f>
        <v>00181</v>
      </c>
      <c r="N43" s="45" t="str">
        <f>VLOOKUP(C43,Sheet2!A:AA,3,0)</f>
        <v>胡静</v>
      </c>
      <c r="O43" s="45" t="str">
        <f>VLOOKUP(C43,Sheet2!A:AA,4,0)</f>
        <v>女</v>
      </c>
      <c r="P43" s="45" t="str">
        <f>VLOOKUP(C43,Sheet2!A:AA,5,0)</f>
        <v>汉族</v>
      </c>
      <c r="Q43" s="45" t="str">
        <f>VLOOKUP(C43,Sheet2!A:AA,6,0)</f>
        <v>52011219880605282X</v>
      </c>
      <c r="R43" s="45" t="str">
        <f>VLOOKUP(C43,Sheet2!A:AA,7,0)</f>
        <v>19880605</v>
      </c>
      <c r="S43" s="45" t="str">
        <f>VLOOKUP(C43,Sheet2!A:AA,8,0)</f>
        <v>群众</v>
      </c>
      <c r="T43" s="45" t="str">
        <f>VLOOKUP(C43,Sheet2!A:AA,9,0)</f>
        <v>贵州省贵阳市南明区黄岭路90号1单元302室</v>
      </c>
      <c r="U43" s="45" t="str">
        <f>VLOOKUP(C43,Sheet2!A:AA,10,0)</f>
        <v>大学本科毕业</v>
      </c>
      <c r="V43" s="45" t="str">
        <f>VLOOKUP(C43,Sheet2!A:AA,11,0)</f>
        <v>学士</v>
      </c>
      <c r="W43" s="45" t="str">
        <f>VLOOKUP(C43,Sheet2!A:AA,12,0)</f>
        <v>201106</v>
      </c>
      <c r="X43" s="45" t="str">
        <f>VLOOKUP(C43,Sheet2!A:AA,13,0)</f>
        <v>统计学</v>
      </c>
      <c r="Y43" s="45" t="str">
        <f>VLOOKUP(C43,Sheet2!A:AA,14,0)</f>
        <v>西南财经大学</v>
      </c>
      <c r="Z43" s="45" t="str">
        <f>VLOOKUP(C43,Sheet2!A:AA,15,0)</f>
        <v>无</v>
      </c>
      <c r="AA43" s="45" t="str">
        <f>VLOOKUP(C43,Sheet2!A:AA,16,0)</f>
        <v>6</v>
      </c>
      <c r="AB43" s="45" t="str">
        <f>VLOOKUP(C43,Sheet2!A:AA,17,0)</f>
        <v>20110701</v>
      </c>
      <c r="AC43" s="45" t="str">
        <f>VLOOKUP(C43,Sheet2!A:AA,18,0)</f>
        <v>中级</v>
      </c>
      <c r="AD43" s="45" t="str">
        <f>VLOOKUP(C43,Sheet2!A:AA,19,0)</f>
        <v>经济师</v>
      </c>
      <c r="AE43" s="45">
        <f>VLOOKUP(C43,Sheet2!A:AA,20,0)</f>
        <v>0</v>
      </c>
      <c r="AF43" s="45">
        <f>VLOOKUP(C43,Sheet2!A:AA,21,0)</f>
        <v>0</v>
      </c>
      <c r="AG43" s="45" t="str">
        <f>VLOOKUP(C43,Sheet2!A:AA,22,0)</f>
        <v>是</v>
      </c>
      <c r="AH43" s="45" t="str">
        <f>VLOOKUP(C43,Sheet2!A:AA,23,0)</f>
        <v>18786696457</v>
      </c>
      <c r="AI43" s="45" t="str">
        <f>VLOOKUP(C43,Sheet2!A:AA,24,0)</f>
        <v>2011年7月在建行参加工作，于2018年3月离职，2015年9月至2018年6在贵州大学在职就读研究生，专业为工商管理，于2018年6月毕业。</v>
      </c>
      <c r="AJ43" s="31" t="str">
        <f>VLOOKUP(C43,Sheet2!A:AA,25,0)</f>
        <v>200409-200706，贵阳市第六中学；200709-201106，西南财经大学，统计学；201107-201803，建行贵州省分行，河滨支行；201509-201806，贵州大学，工商管理</v>
      </c>
      <c r="AK43" s="45" t="str">
        <f>VLOOKUP(C43,Sheet2!A:AA,26,0)</f>
        <v>401贵州建设职业技术学院</v>
      </c>
      <c r="AL43" s="45" t="str">
        <f>VLOOKUP(C43,Sheet2!A:AA,27,0)</f>
        <v>08管理岗</v>
      </c>
      <c r="AM43" s="46"/>
      <c r="AN43" s="46"/>
      <c r="AO43" s="46"/>
      <c r="AP43" s="46"/>
    </row>
    <row r="44" s="36" customFormat="1" ht="141" customHeight="1" spans="1:42">
      <c r="A44" s="36" t="s">
        <v>393</v>
      </c>
      <c r="B44" s="39" t="s">
        <v>394</v>
      </c>
      <c r="C44" s="39" t="s">
        <v>395</v>
      </c>
      <c r="D44" s="39" t="s">
        <v>124</v>
      </c>
      <c r="E44" s="39" t="s">
        <v>396</v>
      </c>
      <c r="F44" s="39" t="s">
        <v>397</v>
      </c>
      <c r="G44" s="39" t="s">
        <v>398</v>
      </c>
      <c r="H44" s="39" t="s">
        <v>399</v>
      </c>
      <c r="I44" s="39" t="s">
        <v>44</v>
      </c>
      <c r="J44" s="39" t="s">
        <v>349</v>
      </c>
      <c r="K44" s="39" t="s">
        <v>46</v>
      </c>
      <c r="L44" s="45" t="str">
        <f>VLOOKUP(C44,Sheet2!A:AA,1,0)</f>
        <v>520128370710</v>
      </c>
      <c r="M44" s="45" t="str">
        <f>VLOOKUP(C44,Sheet2!A:AA,2,0)</f>
        <v>02401</v>
      </c>
      <c r="N44" s="45" t="str">
        <f>VLOOKUP(C44,Sheet2!A:AA,3,0)</f>
        <v>刘佳佳</v>
      </c>
      <c r="O44" s="45" t="str">
        <f>VLOOKUP(C44,Sheet2!A:AA,4,0)</f>
        <v>女</v>
      </c>
      <c r="P44" s="45" t="str">
        <f>VLOOKUP(C44,Sheet2!A:AA,5,0)</f>
        <v>汉族</v>
      </c>
      <c r="Q44" s="45" t="str">
        <f>VLOOKUP(C44,Sheet2!A:AA,6,0)</f>
        <v>522723198911272545</v>
      </c>
      <c r="R44" s="45" t="str">
        <f>VLOOKUP(C44,Sheet2!A:AA,7,0)</f>
        <v>19891127</v>
      </c>
      <c r="S44" s="45" t="str">
        <f>VLOOKUP(C44,Sheet2!A:AA,8,0)</f>
        <v>群众</v>
      </c>
      <c r="T44" s="45" t="str">
        <f>VLOOKUP(C44,Sheet2!A:AA,9,0)</f>
        <v>贵州黔南</v>
      </c>
      <c r="U44" s="45" t="str">
        <f>VLOOKUP(C44,Sheet2!A:AA,10,0)</f>
        <v>大学本科毕业</v>
      </c>
      <c r="V44" s="45" t="str">
        <f>VLOOKUP(C44,Sheet2!A:AA,11,0)</f>
        <v>学士</v>
      </c>
      <c r="W44" s="45" t="str">
        <f>VLOOKUP(C44,Sheet2!A:AA,12,0)</f>
        <v>201306</v>
      </c>
      <c r="X44" s="45" t="str">
        <f>VLOOKUP(C44,Sheet2!A:AA,13,0)</f>
        <v>环境工程</v>
      </c>
      <c r="Y44" s="45" t="str">
        <f>VLOOKUP(C44,Sheet2!A:AA,14,0)</f>
        <v>西南科技大学</v>
      </c>
      <c r="Z44" s="45" t="str">
        <f>VLOOKUP(C44,Sheet2!A:AA,15,0)</f>
        <v>贵州贵体汇大数据有限公司</v>
      </c>
      <c r="AA44" s="45" t="str">
        <f>VLOOKUP(C44,Sheet2!A:AA,16,0)</f>
        <v>5</v>
      </c>
      <c r="AB44" s="45" t="str">
        <f>VLOOKUP(C44,Sheet2!A:AA,17,0)</f>
        <v>20130521</v>
      </c>
      <c r="AC44" s="45" t="str">
        <f>VLOOKUP(C44,Sheet2!A:AA,18,0)</f>
        <v>无职称</v>
      </c>
      <c r="AD44" s="45">
        <f>VLOOKUP(C44,Sheet2!A:AA,19,0)</f>
        <v>0</v>
      </c>
      <c r="AE44" s="45">
        <f>VLOOKUP(C44,Sheet2!A:AA,20,0)</f>
        <v>0</v>
      </c>
      <c r="AF44" s="45" t="str">
        <f>VLOOKUP(C44,Sheet2!A:AA,21,0)</f>
        <v>1175475309@qq.com</v>
      </c>
      <c r="AG44" s="45" t="str">
        <f>VLOOKUP(C44,Sheet2!A:AA,22,0)</f>
        <v>是</v>
      </c>
      <c r="AH44" s="45" t="str">
        <f>VLOOKUP(C44,Sheet2!A:AA,23,0)</f>
        <v>15585296567</v>
      </c>
      <c r="AI44" s="45">
        <f>VLOOKUP(C44,Sheet2!A:AA,24,0)</f>
        <v>0</v>
      </c>
      <c r="AJ44" s="31" t="str">
        <f>VLOOKUP(C44,Sheet2!A:AA,25,0)</f>
        <v>2006.8-2009.6，贵州都匀一中， 2009.8-2013.6，西南科技大学 2013.5-2014.5，重庆长青藤环保科技有限公司 2014.5-2016.7，杭州市余杭区五常街道办事处 2016.9至今，贵州贵体汇大数据有限公司</v>
      </c>
      <c r="AK44" s="45" t="str">
        <f>VLOOKUP(C44,Sheet2!A:AA,26,0)</f>
        <v>401贵州建设职业技术学院</v>
      </c>
      <c r="AL44" s="45" t="str">
        <f>VLOOKUP(C44,Sheet2!A:AA,27,0)</f>
        <v>08管理岗</v>
      </c>
      <c r="AM44" s="46"/>
      <c r="AN44" s="46"/>
      <c r="AO44" s="46"/>
      <c r="AP44" s="46"/>
    </row>
    <row r="45" s="36" customFormat="1" ht="141" customHeight="1" spans="1:42">
      <c r="A45" s="36" t="s">
        <v>400</v>
      </c>
      <c r="B45" s="39" t="s">
        <v>401</v>
      </c>
      <c r="C45" s="39" t="s">
        <v>402</v>
      </c>
      <c r="D45" s="39" t="s">
        <v>124</v>
      </c>
      <c r="E45" s="39" t="s">
        <v>396</v>
      </c>
      <c r="F45" s="39" t="s">
        <v>397</v>
      </c>
      <c r="G45" s="39" t="s">
        <v>403</v>
      </c>
      <c r="H45" s="39" t="s">
        <v>404</v>
      </c>
      <c r="I45" s="39" t="s">
        <v>44</v>
      </c>
      <c r="J45" s="39" t="s">
        <v>349</v>
      </c>
      <c r="K45" s="39" t="s">
        <v>46</v>
      </c>
      <c r="L45" s="45" t="str">
        <f>VLOOKUP(C45,Sheet2!A:AA,1,0)</f>
        <v>520128377627</v>
      </c>
      <c r="M45" s="45" t="str">
        <f>VLOOKUP(C45,Sheet2!A:AA,2,0)</f>
        <v>00720</v>
      </c>
      <c r="N45" s="45" t="str">
        <f>VLOOKUP(C45,Sheet2!A:AA,3,0)</f>
        <v>罗艺</v>
      </c>
      <c r="O45" s="45" t="str">
        <f>VLOOKUP(C45,Sheet2!A:AA,4,0)</f>
        <v>女</v>
      </c>
      <c r="P45" s="45" t="str">
        <f>VLOOKUP(C45,Sheet2!A:AA,5,0)</f>
        <v>汉族</v>
      </c>
      <c r="Q45" s="45" t="str">
        <f>VLOOKUP(C45,Sheet2!A:AA,6,0)</f>
        <v>520102199104163025</v>
      </c>
      <c r="R45" s="45" t="str">
        <f>VLOOKUP(C45,Sheet2!A:AA,7,0)</f>
        <v>19910416</v>
      </c>
      <c r="S45" s="45" t="str">
        <f>VLOOKUP(C45,Sheet2!A:AA,8,0)</f>
        <v>中国共产主义青年团团员</v>
      </c>
      <c r="T45" s="45" t="str">
        <f>VLOOKUP(C45,Sheet2!A:AA,9,0)</f>
        <v>贵州贵阳</v>
      </c>
      <c r="U45" s="45" t="str">
        <f>VLOOKUP(C45,Sheet2!A:AA,10,0)</f>
        <v>大学本科毕业</v>
      </c>
      <c r="V45" s="45" t="str">
        <f>VLOOKUP(C45,Sheet2!A:AA,11,0)</f>
        <v>学士</v>
      </c>
      <c r="W45" s="45" t="str">
        <f>VLOOKUP(C45,Sheet2!A:AA,12,0)</f>
        <v>201307</v>
      </c>
      <c r="X45" s="45" t="str">
        <f>VLOOKUP(C45,Sheet2!A:AA,13,0)</f>
        <v>国际经济与贸易</v>
      </c>
      <c r="Y45" s="45" t="str">
        <f>VLOOKUP(C45,Sheet2!A:AA,14,0)</f>
        <v>天津商业大学</v>
      </c>
      <c r="Z45" s="45" t="str">
        <f>VLOOKUP(C45,Sheet2!A:AA,15,0)</f>
        <v>贵州赛瑞研究院有限公司</v>
      </c>
      <c r="AA45" s="45" t="str">
        <f>VLOOKUP(C45,Sheet2!A:AA,16,0)</f>
        <v>5</v>
      </c>
      <c r="AB45" s="45" t="str">
        <f>VLOOKUP(C45,Sheet2!A:AA,17,0)</f>
        <v>20130701</v>
      </c>
      <c r="AC45" s="45" t="str">
        <f>VLOOKUP(C45,Sheet2!A:AA,18,0)</f>
        <v>无职称</v>
      </c>
      <c r="AD45" s="45" t="str">
        <f>VLOOKUP(C45,Sheet2!A:AA,19,0)</f>
        <v>无</v>
      </c>
      <c r="AE45" s="45">
        <f>VLOOKUP(C45,Sheet2!A:AA,20,0)</f>
        <v>0</v>
      </c>
      <c r="AF45" s="45" t="str">
        <f>VLOOKUP(C45,Sheet2!A:AA,21,0)</f>
        <v>1214394216@qq.com</v>
      </c>
      <c r="AG45" s="45" t="str">
        <f>VLOOKUP(C45,Sheet2!A:AA,22,0)</f>
        <v>是</v>
      </c>
      <c r="AH45" s="45" t="str">
        <f>VLOOKUP(C45,Sheet2!A:AA,23,0)</f>
        <v>152-8518-9828</v>
      </c>
      <c r="AI45" s="45">
        <f>VLOOKUP(C45,Sheet2!A:AA,24,0)</f>
        <v>0</v>
      </c>
      <c r="AJ45" s="31" t="str">
        <f>VLOOKUP(C45,Sheet2!A:AA,25,0)</f>
        <v>2006-2009贵州师大附中 2009-2013天津商业大学 2013-2014贵州天马传媒有限公司 2014-2016贵州泛亚信通网络科技有限公司 2016-至今贵州赛瑞研究院有限公司</v>
      </c>
      <c r="AK45" s="45" t="str">
        <f>VLOOKUP(C45,Sheet2!A:AA,26,0)</f>
        <v>401贵州建设职业技术学院</v>
      </c>
      <c r="AL45" s="45" t="str">
        <f>VLOOKUP(C45,Sheet2!A:AA,27,0)</f>
        <v>08管理岗</v>
      </c>
      <c r="AM45" s="46"/>
      <c r="AN45" s="46"/>
      <c r="AO45" s="46"/>
      <c r="AP45" s="46"/>
    </row>
  </sheetData>
  <mergeCells count="2">
    <mergeCell ref="B1:K1"/>
    <mergeCell ref="L1:AL1"/>
  </mergeCells>
  <pageMargins left="0" right="0.235416666666667" top="1" bottom="1" header="0.511805555555556" footer="0.511805555555556"/>
  <pageSetup paperSize="8" scale="3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45"/>
  <sheetViews>
    <sheetView zoomScale="70" zoomScaleNormal="70" workbookViewId="0">
      <selection activeCell="A45" sqref="$A36:$XFD45"/>
    </sheetView>
  </sheetViews>
  <sheetFormatPr defaultColWidth="9" defaultRowHeight="14.4"/>
  <cols>
    <col min="1" max="6" width="9" style="33"/>
    <col min="7" max="7" width="19.3796296296296" style="33" customWidth="1"/>
    <col min="8" max="16384" width="9" style="33"/>
  </cols>
  <sheetData>
    <row r="1" ht="30" customHeight="1" spans="1:37">
      <c r="A1" s="34" t="s">
        <v>0</v>
      </c>
      <c r="B1" s="34"/>
      <c r="C1" s="34"/>
      <c r="D1" s="34"/>
      <c r="E1" s="34"/>
      <c r="F1" s="34"/>
      <c r="G1" s="34"/>
      <c r="H1" s="34"/>
      <c r="I1" s="34"/>
      <c r="J1" s="34" t="s">
        <v>1</v>
      </c>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37">
      <c r="A2" s="33" t="s">
        <v>2</v>
      </c>
      <c r="B2" s="33" t="s">
        <v>3</v>
      </c>
      <c r="C2" s="33" t="s">
        <v>4</v>
      </c>
      <c r="D2" s="33" t="s">
        <v>5</v>
      </c>
      <c r="E2" s="33" t="s">
        <v>6</v>
      </c>
      <c r="F2" s="33" t="s">
        <v>7</v>
      </c>
      <c r="G2" s="33" t="s">
        <v>8</v>
      </c>
      <c r="H2" s="33" t="s">
        <v>9</v>
      </c>
      <c r="I2" s="33" t="s">
        <v>10</v>
      </c>
      <c r="J2" s="33" t="s">
        <v>11</v>
      </c>
      <c r="K2" s="33" t="s">
        <v>3</v>
      </c>
      <c r="L2" s="33" t="s">
        <v>12</v>
      </c>
      <c r="M2" s="33" t="s">
        <v>7</v>
      </c>
      <c r="N2" s="33" t="s">
        <v>13</v>
      </c>
      <c r="O2" s="33" t="s">
        <v>14</v>
      </c>
      <c r="P2" s="33" t="s">
        <v>8</v>
      </c>
      <c r="Q2" s="33" t="s">
        <v>15</v>
      </c>
      <c r="R2" s="33" t="s">
        <v>16</v>
      </c>
      <c r="S2" s="33" t="s">
        <v>17</v>
      </c>
      <c r="T2" s="33" t="s">
        <v>18</v>
      </c>
      <c r="U2" s="33" t="s">
        <v>19</v>
      </c>
      <c r="V2" s="33" t="s">
        <v>20</v>
      </c>
      <c r="W2" s="33" t="s">
        <v>21</v>
      </c>
      <c r="X2" s="33" t="s">
        <v>22</v>
      </c>
      <c r="Y2" s="33" t="s">
        <v>23</v>
      </c>
      <c r="Z2" s="33" t="s">
        <v>24</v>
      </c>
      <c r="AA2" s="33" t="s">
        <v>25</v>
      </c>
      <c r="AB2" s="33" t="s">
        <v>26</v>
      </c>
      <c r="AC2" s="33" t="s">
        <v>27</v>
      </c>
      <c r="AD2" s="33" t="s">
        <v>28</v>
      </c>
      <c r="AE2" s="33" t="s">
        <v>29</v>
      </c>
      <c r="AF2" s="33" t="s">
        <v>30</v>
      </c>
      <c r="AG2" s="33" t="s">
        <v>31</v>
      </c>
      <c r="AH2" s="33" t="s">
        <v>32</v>
      </c>
      <c r="AI2" s="33" t="s">
        <v>33</v>
      </c>
      <c r="AJ2" s="33" t="s">
        <v>34</v>
      </c>
      <c r="AK2" s="33" t="s">
        <v>35</v>
      </c>
    </row>
    <row r="3" spans="1:37">
      <c r="A3" s="33" t="s">
        <v>405</v>
      </c>
      <c r="B3" s="33" t="s">
        <v>406</v>
      </c>
      <c r="C3" s="33" t="s">
        <v>36</v>
      </c>
      <c r="D3" s="33" t="s">
        <v>114</v>
      </c>
      <c r="E3" s="33" t="s">
        <v>115</v>
      </c>
      <c r="F3" s="33" t="s">
        <v>407</v>
      </c>
      <c r="G3" s="33" t="s">
        <v>408</v>
      </c>
      <c r="H3" s="33" t="s">
        <v>44</v>
      </c>
      <c r="I3" s="33" t="s">
        <v>45</v>
      </c>
      <c r="J3" s="33" t="s">
        <v>46</v>
      </c>
      <c r="K3" s="33" t="s">
        <v>406</v>
      </c>
      <c r="L3" s="33" t="s">
        <v>409</v>
      </c>
      <c r="M3" s="33" t="s">
        <v>407</v>
      </c>
      <c r="N3" s="33" t="s">
        <v>75</v>
      </c>
      <c r="O3" s="33" t="s">
        <v>76</v>
      </c>
      <c r="P3" s="33" t="s">
        <v>408</v>
      </c>
      <c r="Q3" s="33" t="s">
        <v>410</v>
      </c>
      <c r="R3" s="33" t="s">
        <v>132</v>
      </c>
      <c r="S3" s="33" t="s">
        <v>411</v>
      </c>
      <c r="T3" s="33" t="s">
        <v>80</v>
      </c>
      <c r="U3" s="33" t="s">
        <v>81</v>
      </c>
      <c r="V3" s="33" t="s">
        <v>412</v>
      </c>
      <c r="W3" s="33" t="s">
        <v>83</v>
      </c>
      <c r="X3" s="33" t="s">
        <v>413</v>
      </c>
      <c r="Y3" s="33" t="s">
        <v>88</v>
      </c>
      <c r="Z3" s="33">
        <v>0</v>
      </c>
      <c r="AA3" s="33">
        <v>0</v>
      </c>
      <c r="AB3" s="33">
        <v>0</v>
      </c>
      <c r="AC3" s="33">
        <v>0</v>
      </c>
      <c r="AD3" s="33">
        <v>0</v>
      </c>
      <c r="AE3" s="33">
        <v>0</v>
      </c>
      <c r="AF3" s="33" t="s">
        <v>46</v>
      </c>
      <c r="AG3" s="33" t="s">
        <v>414</v>
      </c>
      <c r="AH3" s="33">
        <v>0</v>
      </c>
      <c r="AI3" s="33" t="s">
        <v>415</v>
      </c>
      <c r="AJ3" s="33" t="s">
        <v>44</v>
      </c>
      <c r="AK3" s="33" t="s">
        <v>45</v>
      </c>
    </row>
    <row r="4" spans="1:37">
      <c r="A4" s="33" t="s">
        <v>37</v>
      </c>
      <c r="B4" s="33" t="s">
        <v>38</v>
      </c>
      <c r="C4" s="33" t="s">
        <v>39</v>
      </c>
      <c r="D4" s="33" t="s">
        <v>40</v>
      </c>
      <c r="E4" s="33" t="s">
        <v>41</v>
      </c>
      <c r="F4" s="33" t="s">
        <v>42</v>
      </c>
      <c r="G4" s="33" t="s">
        <v>43</v>
      </c>
      <c r="H4" s="33" t="s">
        <v>44</v>
      </c>
      <c r="I4" s="33" t="s">
        <v>45</v>
      </c>
      <c r="J4" s="33" t="s">
        <v>46</v>
      </c>
      <c r="K4" s="33" t="s">
        <v>38</v>
      </c>
      <c r="L4" s="33" t="s">
        <v>416</v>
      </c>
      <c r="M4" s="33" t="s">
        <v>42</v>
      </c>
      <c r="N4" s="33" t="s">
        <v>75</v>
      </c>
      <c r="O4" s="33" t="s">
        <v>76</v>
      </c>
      <c r="P4" s="33" t="s">
        <v>43</v>
      </c>
      <c r="Q4" s="33" t="s">
        <v>417</v>
      </c>
      <c r="R4" s="33" t="s">
        <v>98</v>
      </c>
      <c r="S4" s="33" t="s">
        <v>418</v>
      </c>
      <c r="T4" s="33" t="s">
        <v>80</v>
      </c>
      <c r="U4" s="33" t="s">
        <v>81</v>
      </c>
      <c r="V4" s="33" t="s">
        <v>412</v>
      </c>
      <c r="W4" s="33" t="s">
        <v>101</v>
      </c>
      <c r="X4" s="33" t="s">
        <v>84</v>
      </c>
      <c r="Y4" s="33" t="s">
        <v>88</v>
      </c>
      <c r="Z4" s="33" t="s">
        <v>419</v>
      </c>
      <c r="AA4" s="33" t="s">
        <v>420</v>
      </c>
      <c r="AB4" s="33" t="s">
        <v>87</v>
      </c>
      <c r="AC4" s="33" t="s">
        <v>88</v>
      </c>
      <c r="AD4" s="33" t="s">
        <v>421</v>
      </c>
      <c r="AE4" s="33" t="s">
        <v>422</v>
      </c>
      <c r="AF4" s="33" t="s">
        <v>46</v>
      </c>
      <c r="AG4" s="33" t="s">
        <v>423</v>
      </c>
      <c r="AH4" s="33">
        <v>0</v>
      </c>
      <c r="AI4" s="33" t="s">
        <v>424</v>
      </c>
      <c r="AJ4" s="33" t="s">
        <v>44</v>
      </c>
      <c r="AK4" s="33" t="s">
        <v>45</v>
      </c>
    </row>
    <row r="5" spans="1:37">
      <c r="A5" s="33" t="s">
        <v>47</v>
      </c>
      <c r="B5" s="33" t="s">
        <v>48</v>
      </c>
      <c r="C5" s="33" t="s">
        <v>49</v>
      </c>
      <c r="D5" s="33" t="s">
        <v>50</v>
      </c>
      <c r="E5" s="33" t="s">
        <v>51</v>
      </c>
      <c r="F5" s="33" t="s">
        <v>52</v>
      </c>
      <c r="G5" s="33" t="s">
        <v>53</v>
      </c>
      <c r="H5" s="33" t="s">
        <v>44</v>
      </c>
      <c r="I5" s="33" t="s">
        <v>45</v>
      </c>
      <c r="J5" s="33" t="s">
        <v>46</v>
      </c>
      <c r="K5" s="33" t="s">
        <v>48</v>
      </c>
      <c r="L5" s="33" t="s">
        <v>425</v>
      </c>
      <c r="M5" s="33" t="s">
        <v>52</v>
      </c>
      <c r="N5" s="33" t="s">
        <v>75</v>
      </c>
      <c r="O5" s="33" t="s">
        <v>76</v>
      </c>
      <c r="P5" s="33" t="s">
        <v>53</v>
      </c>
      <c r="Q5" s="33" t="s">
        <v>426</v>
      </c>
      <c r="R5" s="33" t="s">
        <v>98</v>
      </c>
      <c r="S5" s="33" t="s">
        <v>427</v>
      </c>
      <c r="T5" s="33" t="s">
        <v>80</v>
      </c>
      <c r="U5" s="33" t="s">
        <v>81</v>
      </c>
      <c r="V5" s="33" t="s">
        <v>412</v>
      </c>
      <c r="W5" s="33" t="s">
        <v>428</v>
      </c>
      <c r="X5" s="33" t="s">
        <v>429</v>
      </c>
      <c r="Y5" s="33">
        <v>0</v>
      </c>
      <c r="Z5" s="33">
        <v>0</v>
      </c>
      <c r="AA5" s="33">
        <v>0</v>
      </c>
      <c r="AB5" s="33">
        <v>0</v>
      </c>
      <c r="AC5" s="33">
        <v>0</v>
      </c>
      <c r="AD5" s="33">
        <v>0</v>
      </c>
      <c r="AE5" s="33">
        <v>0</v>
      </c>
      <c r="AF5" s="33" t="s">
        <v>46</v>
      </c>
      <c r="AG5" s="33" t="s">
        <v>430</v>
      </c>
      <c r="AH5" s="33">
        <v>0</v>
      </c>
      <c r="AI5" s="33" t="s">
        <v>431</v>
      </c>
      <c r="AJ5" s="33" t="s">
        <v>44</v>
      </c>
      <c r="AK5" s="33" t="s">
        <v>45</v>
      </c>
    </row>
    <row r="6" spans="1:37">
      <c r="A6" s="33" t="s">
        <v>432</v>
      </c>
      <c r="B6" s="33" t="s">
        <v>433</v>
      </c>
      <c r="C6" s="33" t="s">
        <v>61</v>
      </c>
      <c r="D6" s="33" t="s">
        <v>180</v>
      </c>
      <c r="E6" s="33" t="s">
        <v>181</v>
      </c>
      <c r="F6" s="33" t="s">
        <v>434</v>
      </c>
      <c r="G6" s="33" t="s">
        <v>435</v>
      </c>
      <c r="H6" s="33" t="s">
        <v>44</v>
      </c>
      <c r="I6" s="33" t="s">
        <v>45</v>
      </c>
      <c r="J6" s="33" t="s">
        <v>46</v>
      </c>
      <c r="K6" s="33" t="s">
        <v>433</v>
      </c>
      <c r="L6" s="33" t="s">
        <v>436</v>
      </c>
      <c r="M6" s="33" t="s">
        <v>434</v>
      </c>
      <c r="N6" s="33" t="s">
        <v>130</v>
      </c>
      <c r="O6" s="33" t="s">
        <v>76</v>
      </c>
      <c r="P6" s="33" t="s">
        <v>435</v>
      </c>
      <c r="Q6" s="33" t="s">
        <v>437</v>
      </c>
      <c r="R6" s="33" t="s">
        <v>98</v>
      </c>
      <c r="S6" s="33" t="s">
        <v>438</v>
      </c>
      <c r="T6" s="33" t="s">
        <v>80</v>
      </c>
      <c r="U6" s="33" t="s">
        <v>81</v>
      </c>
      <c r="V6" s="33" t="s">
        <v>412</v>
      </c>
      <c r="W6" s="33" t="s">
        <v>101</v>
      </c>
      <c r="X6" s="33" t="s">
        <v>429</v>
      </c>
      <c r="Y6" s="33">
        <v>0</v>
      </c>
      <c r="Z6" s="33">
        <v>0</v>
      </c>
      <c r="AA6" s="33">
        <v>0</v>
      </c>
      <c r="AB6" s="33">
        <v>0</v>
      </c>
      <c r="AC6" s="33">
        <v>0</v>
      </c>
      <c r="AD6" s="33">
        <v>0</v>
      </c>
      <c r="AE6" s="33">
        <v>0</v>
      </c>
      <c r="AF6" s="33" t="s">
        <v>46</v>
      </c>
      <c r="AG6" s="33" t="s">
        <v>439</v>
      </c>
      <c r="AH6" s="33">
        <v>0</v>
      </c>
      <c r="AI6" s="33" t="s">
        <v>440</v>
      </c>
      <c r="AJ6" s="33" t="s">
        <v>44</v>
      </c>
      <c r="AK6" s="33" t="s">
        <v>45</v>
      </c>
    </row>
    <row r="7" spans="1:37">
      <c r="A7" s="33" t="s">
        <v>54</v>
      </c>
      <c r="B7" s="33" t="s">
        <v>55</v>
      </c>
      <c r="C7" s="33" t="s">
        <v>56</v>
      </c>
      <c r="D7" s="33" t="s">
        <v>57</v>
      </c>
      <c r="E7" s="33" t="s">
        <v>58</v>
      </c>
      <c r="F7" s="33" t="s">
        <v>59</v>
      </c>
      <c r="G7" s="33" t="s">
        <v>60</v>
      </c>
      <c r="H7" s="33" t="s">
        <v>44</v>
      </c>
      <c r="I7" s="33" t="s">
        <v>45</v>
      </c>
      <c r="J7" s="33" t="s">
        <v>46</v>
      </c>
      <c r="K7" s="33" t="s">
        <v>55</v>
      </c>
      <c r="L7" s="33" t="s">
        <v>441</v>
      </c>
      <c r="M7" s="33" t="s">
        <v>59</v>
      </c>
      <c r="N7" s="33" t="s">
        <v>75</v>
      </c>
      <c r="O7" s="33" t="s">
        <v>76</v>
      </c>
      <c r="P7" s="33" t="s">
        <v>60</v>
      </c>
      <c r="Q7" s="33" t="s">
        <v>442</v>
      </c>
      <c r="R7" s="33" t="s">
        <v>78</v>
      </c>
      <c r="S7" s="33" t="s">
        <v>443</v>
      </c>
      <c r="T7" s="33" t="s">
        <v>80</v>
      </c>
      <c r="U7" s="33" t="s">
        <v>81</v>
      </c>
      <c r="V7" s="33" t="s">
        <v>444</v>
      </c>
      <c r="W7" s="33" t="s">
        <v>428</v>
      </c>
      <c r="X7" s="33" t="s">
        <v>445</v>
      </c>
      <c r="Y7" s="33" t="s">
        <v>88</v>
      </c>
      <c r="Z7" s="33">
        <v>0</v>
      </c>
      <c r="AA7" s="33">
        <v>0</v>
      </c>
      <c r="AB7" s="33">
        <v>0</v>
      </c>
      <c r="AC7" s="33">
        <v>0</v>
      </c>
      <c r="AD7" s="33" t="s">
        <v>446</v>
      </c>
      <c r="AE7" s="33">
        <v>0</v>
      </c>
      <c r="AF7" s="33" t="s">
        <v>46</v>
      </c>
      <c r="AG7" s="33" t="s">
        <v>447</v>
      </c>
      <c r="AH7" s="33">
        <v>0</v>
      </c>
      <c r="AI7" s="33" t="s">
        <v>448</v>
      </c>
      <c r="AJ7" s="33" t="s">
        <v>44</v>
      </c>
      <c r="AK7" s="33" t="s">
        <v>45</v>
      </c>
    </row>
    <row r="8" spans="1:37">
      <c r="A8" s="33" t="s">
        <v>62</v>
      </c>
      <c r="B8" s="33" t="s">
        <v>63</v>
      </c>
      <c r="C8" s="33" t="s">
        <v>64</v>
      </c>
      <c r="D8" s="33" t="s">
        <v>65</v>
      </c>
      <c r="E8" s="33" t="s">
        <v>66</v>
      </c>
      <c r="F8" s="33" t="s">
        <v>67</v>
      </c>
      <c r="G8" s="33" t="s">
        <v>68</v>
      </c>
      <c r="H8" s="33" t="s">
        <v>44</v>
      </c>
      <c r="I8" s="33" t="s">
        <v>45</v>
      </c>
      <c r="J8" s="33" t="s">
        <v>46</v>
      </c>
      <c r="K8" s="33" t="s">
        <v>63</v>
      </c>
      <c r="L8" s="33" t="s">
        <v>449</v>
      </c>
      <c r="M8" s="33" t="s">
        <v>67</v>
      </c>
      <c r="N8" s="33" t="s">
        <v>130</v>
      </c>
      <c r="O8" s="33" t="s">
        <v>76</v>
      </c>
      <c r="P8" s="33" t="s">
        <v>68</v>
      </c>
      <c r="Q8" s="33" t="s">
        <v>450</v>
      </c>
      <c r="R8" s="33" t="s">
        <v>98</v>
      </c>
      <c r="S8" s="33" t="s">
        <v>451</v>
      </c>
      <c r="T8" s="33" t="s">
        <v>80</v>
      </c>
      <c r="U8" s="33" t="s">
        <v>81</v>
      </c>
      <c r="V8" s="33" t="s">
        <v>412</v>
      </c>
      <c r="W8" s="33" t="s">
        <v>101</v>
      </c>
      <c r="X8" s="33" t="s">
        <v>452</v>
      </c>
      <c r="Y8" s="33" t="s">
        <v>88</v>
      </c>
      <c r="Z8" s="33">
        <v>0</v>
      </c>
      <c r="AA8" s="33">
        <v>0</v>
      </c>
      <c r="AB8" s="33">
        <v>0</v>
      </c>
      <c r="AC8" s="33">
        <v>0</v>
      </c>
      <c r="AD8" s="33">
        <v>0</v>
      </c>
      <c r="AE8" s="33" t="s">
        <v>453</v>
      </c>
      <c r="AF8" s="33" t="s">
        <v>46</v>
      </c>
      <c r="AG8" s="33" t="s">
        <v>454</v>
      </c>
      <c r="AH8" s="33">
        <v>0</v>
      </c>
      <c r="AI8" s="33" t="s">
        <v>455</v>
      </c>
      <c r="AJ8" s="33" t="s">
        <v>44</v>
      </c>
      <c r="AK8" s="33" t="s">
        <v>45</v>
      </c>
    </row>
    <row r="9" spans="1:37">
      <c r="A9" s="33" t="s">
        <v>112</v>
      </c>
      <c r="B9" s="33" t="s">
        <v>113</v>
      </c>
      <c r="C9" s="33" t="s">
        <v>36</v>
      </c>
      <c r="D9" s="33" t="s">
        <v>114</v>
      </c>
      <c r="E9" s="33" t="s">
        <v>115</v>
      </c>
      <c r="F9" s="33" t="s">
        <v>116</v>
      </c>
      <c r="G9" s="33" t="s">
        <v>117</v>
      </c>
      <c r="H9" s="33" t="s">
        <v>44</v>
      </c>
      <c r="I9" s="33" t="s">
        <v>118</v>
      </c>
      <c r="J9" s="33" t="s">
        <v>46</v>
      </c>
      <c r="K9" s="33" t="s">
        <v>113</v>
      </c>
      <c r="L9" s="33" t="s">
        <v>456</v>
      </c>
      <c r="M9" s="33" t="s">
        <v>116</v>
      </c>
      <c r="N9" s="33" t="s">
        <v>130</v>
      </c>
      <c r="O9" s="33" t="s">
        <v>76</v>
      </c>
      <c r="P9" s="33" t="s">
        <v>117</v>
      </c>
      <c r="Q9" s="33" t="s">
        <v>457</v>
      </c>
      <c r="R9" s="33" t="s">
        <v>98</v>
      </c>
      <c r="S9" s="33" t="s">
        <v>458</v>
      </c>
      <c r="T9" s="33" t="s">
        <v>134</v>
      </c>
      <c r="U9" s="33" t="s">
        <v>135</v>
      </c>
      <c r="V9" s="33" t="s">
        <v>459</v>
      </c>
      <c r="W9" s="33" t="s">
        <v>137</v>
      </c>
      <c r="X9" s="33" t="s">
        <v>429</v>
      </c>
      <c r="Y9" s="33" t="s">
        <v>460</v>
      </c>
      <c r="Z9" s="33" t="s">
        <v>39</v>
      </c>
      <c r="AA9" s="33" t="s">
        <v>461</v>
      </c>
      <c r="AB9" s="33" t="s">
        <v>87</v>
      </c>
      <c r="AC9" s="33" t="s">
        <v>88</v>
      </c>
      <c r="AD9" s="33" t="s">
        <v>88</v>
      </c>
      <c r="AE9" s="33" t="s">
        <v>462</v>
      </c>
      <c r="AF9" s="33" t="s">
        <v>46</v>
      </c>
      <c r="AG9" s="33" t="s">
        <v>463</v>
      </c>
      <c r="AH9" s="33" t="s">
        <v>464</v>
      </c>
      <c r="AI9" s="33" t="s">
        <v>465</v>
      </c>
      <c r="AJ9" s="33" t="s">
        <v>44</v>
      </c>
      <c r="AK9" s="33" t="s">
        <v>118</v>
      </c>
    </row>
    <row r="10" spans="1:37">
      <c r="A10" s="33" t="s">
        <v>466</v>
      </c>
      <c r="B10" s="33" t="s">
        <v>467</v>
      </c>
      <c r="C10" s="33" t="s">
        <v>39</v>
      </c>
      <c r="D10" s="33" t="s">
        <v>40</v>
      </c>
      <c r="E10" s="33" t="s">
        <v>41</v>
      </c>
      <c r="F10" s="33" t="s">
        <v>468</v>
      </c>
      <c r="G10" s="33" t="s">
        <v>469</v>
      </c>
      <c r="H10" s="33" t="s">
        <v>44</v>
      </c>
      <c r="I10" s="33" t="s">
        <v>118</v>
      </c>
      <c r="J10" s="33" t="s">
        <v>46</v>
      </c>
      <c r="K10" s="33" t="s">
        <v>467</v>
      </c>
      <c r="L10" s="33" t="s">
        <v>470</v>
      </c>
      <c r="M10" s="33" t="s">
        <v>468</v>
      </c>
      <c r="N10" s="33" t="s">
        <v>130</v>
      </c>
      <c r="O10" s="33" t="s">
        <v>471</v>
      </c>
      <c r="P10" s="33" t="s">
        <v>469</v>
      </c>
      <c r="Q10" s="33" t="s">
        <v>472</v>
      </c>
      <c r="R10" s="33" t="s">
        <v>78</v>
      </c>
      <c r="S10" s="33" t="s">
        <v>473</v>
      </c>
      <c r="T10" s="33" t="s">
        <v>134</v>
      </c>
      <c r="U10" s="33" t="s">
        <v>135</v>
      </c>
      <c r="V10" s="33" t="s">
        <v>474</v>
      </c>
      <c r="W10" s="33" t="s">
        <v>137</v>
      </c>
      <c r="X10" s="33" t="s">
        <v>475</v>
      </c>
      <c r="Y10" s="33" t="s">
        <v>88</v>
      </c>
      <c r="Z10" s="33" t="s">
        <v>39</v>
      </c>
      <c r="AA10" s="33" t="s">
        <v>474</v>
      </c>
      <c r="AB10" s="33">
        <v>0</v>
      </c>
      <c r="AC10" s="33">
        <v>0</v>
      </c>
      <c r="AD10" s="33">
        <v>0</v>
      </c>
      <c r="AE10" s="33">
        <v>0</v>
      </c>
      <c r="AF10" s="33" t="s">
        <v>46</v>
      </c>
      <c r="AG10" s="33" t="s">
        <v>476</v>
      </c>
      <c r="AH10" s="33">
        <v>0</v>
      </c>
      <c r="AI10" s="33" t="s">
        <v>477</v>
      </c>
      <c r="AJ10" s="33" t="s">
        <v>44</v>
      </c>
      <c r="AK10" s="33" t="s">
        <v>118</v>
      </c>
    </row>
    <row r="11" spans="1:37">
      <c r="A11" s="33" t="s">
        <v>120</v>
      </c>
      <c r="B11" s="33" t="s">
        <v>121</v>
      </c>
      <c r="C11" s="33" t="s">
        <v>49</v>
      </c>
      <c r="D11" s="33" t="s">
        <v>50</v>
      </c>
      <c r="E11" s="33" t="s">
        <v>51</v>
      </c>
      <c r="F11" s="33" t="s">
        <v>122</v>
      </c>
      <c r="G11" s="33" t="s">
        <v>123</v>
      </c>
      <c r="H11" s="33" t="s">
        <v>44</v>
      </c>
      <c r="I11" s="33" t="s">
        <v>118</v>
      </c>
      <c r="J11" s="33" t="s">
        <v>46</v>
      </c>
      <c r="K11" s="33" t="s">
        <v>121</v>
      </c>
      <c r="L11" s="33" t="s">
        <v>478</v>
      </c>
      <c r="M11" s="33" t="s">
        <v>122</v>
      </c>
      <c r="N11" s="33" t="s">
        <v>130</v>
      </c>
      <c r="O11" s="33" t="s">
        <v>76</v>
      </c>
      <c r="P11" s="33" t="s">
        <v>123</v>
      </c>
      <c r="Q11" s="33" t="s">
        <v>479</v>
      </c>
      <c r="R11" s="33" t="s">
        <v>78</v>
      </c>
      <c r="S11" s="33" t="s">
        <v>480</v>
      </c>
      <c r="T11" s="33" t="s">
        <v>134</v>
      </c>
      <c r="U11" s="33" t="s">
        <v>135</v>
      </c>
      <c r="V11" s="33" t="s">
        <v>319</v>
      </c>
      <c r="W11" s="33" t="s">
        <v>137</v>
      </c>
      <c r="X11" s="33" t="s">
        <v>481</v>
      </c>
      <c r="Y11" s="33" t="s">
        <v>482</v>
      </c>
      <c r="Z11" s="33" t="s">
        <v>49</v>
      </c>
      <c r="AA11" s="33" t="s">
        <v>319</v>
      </c>
      <c r="AB11" s="33" t="s">
        <v>105</v>
      </c>
      <c r="AC11" s="33" t="s">
        <v>264</v>
      </c>
      <c r="AD11" s="33" t="s">
        <v>88</v>
      </c>
      <c r="AE11" s="33" t="s">
        <v>483</v>
      </c>
      <c r="AF11" s="33" t="s">
        <v>46</v>
      </c>
      <c r="AG11" s="33" t="s">
        <v>484</v>
      </c>
      <c r="AH11" s="33">
        <v>0</v>
      </c>
      <c r="AI11" s="33" t="s">
        <v>485</v>
      </c>
      <c r="AJ11" s="33" t="s">
        <v>44</v>
      </c>
      <c r="AK11" s="33" t="s">
        <v>118</v>
      </c>
    </row>
    <row r="12" spans="1:37">
      <c r="A12" s="33" t="s">
        <v>142</v>
      </c>
      <c r="B12" s="33" t="s">
        <v>143</v>
      </c>
      <c r="C12" s="33" t="s">
        <v>36</v>
      </c>
      <c r="D12" s="33" t="s">
        <v>144</v>
      </c>
      <c r="E12" s="33" t="s">
        <v>145</v>
      </c>
      <c r="F12" s="33" t="s">
        <v>146</v>
      </c>
      <c r="G12" s="33" t="s">
        <v>147</v>
      </c>
      <c r="H12" s="33" t="s">
        <v>44</v>
      </c>
      <c r="I12" s="33" t="s">
        <v>148</v>
      </c>
      <c r="J12" s="33" t="s">
        <v>46</v>
      </c>
      <c r="K12" s="33" t="s">
        <v>143</v>
      </c>
      <c r="L12" s="33" t="s">
        <v>486</v>
      </c>
      <c r="M12" s="33" t="s">
        <v>146</v>
      </c>
      <c r="N12" s="33" t="s">
        <v>75</v>
      </c>
      <c r="O12" s="33" t="s">
        <v>76</v>
      </c>
      <c r="P12" s="33" t="s">
        <v>147</v>
      </c>
      <c r="Q12" s="33" t="s">
        <v>487</v>
      </c>
      <c r="R12" s="33" t="s">
        <v>78</v>
      </c>
      <c r="S12" s="33" t="s">
        <v>488</v>
      </c>
      <c r="T12" s="33" t="s">
        <v>134</v>
      </c>
      <c r="U12" s="33" t="s">
        <v>135</v>
      </c>
      <c r="V12" s="33" t="s">
        <v>489</v>
      </c>
      <c r="W12" s="33" t="s">
        <v>490</v>
      </c>
      <c r="X12" s="33" t="s">
        <v>491</v>
      </c>
      <c r="Y12" s="33" t="s">
        <v>492</v>
      </c>
      <c r="Z12" s="33" t="s">
        <v>39</v>
      </c>
      <c r="AA12" s="33" t="s">
        <v>493</v>
      </c>
      <c r="AB12" s="33">
        <v>0</v>
      </c>
      <c r="AC12" s="33">
        <v>0</v>
      </c>
      <c r="AD12" s="33">
        <v>0</v>
      </c>
      <c r="AE12" s="33" t="s">
        <v>494</v>
      </c>
      <c r="AF12" s="33" t="s">
        <v>46</v>
      </c>
      <c r="AG12" s="33" t="s">
        <v>495</v>
      </c>
      <c r="AH12" s="33">
        <v>0</v>
      </c>
      <c r="AI12" s="33" t="s">
        <v>496</v>
      </c>
      <c r="AJ12" s="33" t="s">
        <v>44</v>
      </c>
      <c r="AK12" s="33" t="s">
        <v>148</v>
      </c>
    </row>
    <row r="13" spans="1:37">
      <c r="A13" s="33" t="s">
        <v>497</v>
      </c>
      <c r="B13" s="33" t="s">
        <v>498</v>
      </c>
      <c r="C13" s="33" t="s">
        <v>39</v>
      </c>
      <c r="D13" s="33" t="s">
        <v>160</v>
      </c>
      <c r="E13" s="33" t="s">
        <v>161</v>
      </c>
      <c r="F13" s="33" t="s">
        <v>499</v>
      </c>
      <c r="G13" s="33" t="s">
        <v>500</v>
      </c>
      <c r="H13" s="33" t="s">
        <v>44</v>
      </c>
      <c r="I13" s="33" t="s">
        <v>148</v>
      </c>
      <c r="J13" s="33" t="s">
        <v>46</v>
      </c>
      <c r="K13" s="33" t="s">
        <v>498</v>
      </c>
      <c r="L13" s="33" t="s">
        <v>501</v>
      </c>
      <c r="M13" s="33" t="s">
        <v>499</v>
      </c>
      <c r="N13" s="33" t="s">
        <v>130</v>
      </c>
      <c r="O13" s="33" t="s">
        <v>76</v>
      </c>
      <c r="P13" s="33" t="s">
        <v>500</v>
      </c>
      <c r="Q13" s="33" t="s">
        <v>502</v>
      </c>
      <c r="R13" s="33" t="s">
        <v>78</v>
      </c>
      <c r="S13" s="33" t="s">
        <v>503</v>
      </c>
      <c r="T13" s="33" t="s">
        <v>134</v>
      </c>
      <c r="U13" s="33" t="s">
        <v>135</v>
      </c>
      <c r="V13" s="33" t="s">
        <v>319</v>
      </c>
      <c r="W13" s="33" t="s">
        <v>490</v>
      </c>
      <c r="X13" s="33" t="s">
        <v>504</v>
      </c>
      <c r="Y13" s="33" t="s">
        <v>505</v>
      </c>
      <c r="Z13" s="33" t="s">
        <v>49</v>
      </c>
      <c r="AA13" s="33" t="s">
        <v>506</v>
      </c>
      <c r="AB13" s="33" t="s">
        <v>87</v>
      </c>
      <c r="AC13" s="33" t="s">
        <v>88</v>
      </c>
      <c r="AD13" s="33" t="s">
        <v>88</v>
      </c>
      <c r="AE13" s="33" t="s">
        <v>507</v>
      </c>
      <c r="AF13" s="33" t="s">
        <v>46</v>
      </c>
      <c r="AG13" s="33" t="s">
        <v>508</v>
      </c>
      <c r="AH13" s="33">
        <v>0</v>
      </c>
      <c r="AI13" s="33" t="s">
        <v>509</v>
      </c>
      <c r="AJ13" s="33" t="s">
        <v>44</v>
      </c>
      <c r="AK13" s="33" t="s">
        <v>148</v>
      </c>
    </row>
    <row r="14" spans="1:37">
      <c r="A14" s="33" t="s">
        <v>150</v>
      </c>
      <c r="B14" s="33" t="s">
        <v>151</v>
      </c>
      <c r="C14" s="33" t="s">
        <v>36</v>
      </c>
      <c r="D14" s="33" t="s">
        <v>152</v>
      </c>
      <c r="E14" s="33" t="s">
        <v>153</v>
      </c>
      <c r="F14" s="33" t="s">
        <v>154</v>
      </c>
      <c r="G14" s="33" t="s">
        <v>155</v>
      </c>
      <c r="H14" s="33" t="s">
        <v>44</v>
      </c>
      <c r="I14" s="33" t="s">
        <v>156</v>
      </c>
      <c r="J14" s="33" t="s">
        <v>46</v>
      </c>
      <c r="K14" s="33" t="s">
        <v>151</v>
      </c>
      <c r="L14" s="33" t="s">
        <v>510</v>
      </c>
      <c r="M14" s="33" t="s">
        <v>154</v>
      </c>
      <c r="N14" s="33" t="s">
        <v>75</v>
      </c>
      <c r="O14" s="33" t="s">
        <v>76</v>
      </c>
      <c r="P14" s="33" t="s">
        <v>155</v>
      </c>
      <c r="Q14" s="33" t="s">
        <v>511</v>
      </c>
      <c r="R14" s="33" t="s">
        <v>78</v>
      </c>
      <c r="S14" s="33" t="s">
        <v>512</v>
      </c>
      <c r="T14" s="33" t="s">
        <v>134</v>
      </c>
      <c r="U14" s="33" t="s">
        <v>135</v>
      </c>
      <c r="V14" s="33" t="s">
        <v>513</v>
      </c>
      <c r="W14" s="33" t="s">
        <v>514</v>
      </c>
      <c r="X14" s="33" t="s">
        <v>515</v>
      </c>
      <c r="Y14" s="33" t="s">
        <v>88</v>
      </c>
      <c r="Z14" s="33" t="s">
        <v>49</v>
      </c>
      <c r="AA14" s="33" t="s">
        <v>513</v>
      </c>
      <c r="AB14" s="33" t="s">
        <v>87</v>
      </c>
      <c r="AC14" s="33">
        <v>0</v>
      </c>
      <c r="AD14" s="33">
        <v>0</v>
      </c>
      <c r="AE14" s="33" t="s">
        <v>516</v>
      </c>
      <c r="AF14" s="33" t="s">
        <v>46</v>
      </c>
      <c r="AG14" s="33" t="s">
        <v>517</v>
      </c>
      <c r="AH14" s="33">
        <v>0</v>
      </c>
      <c r="AI14" s="33" t="s">
        <v>518</v>
      </c>
      <c r="AJ14" s="33" t="s">
        <v>44</v>
      </c>
      <c r="AK14" s="33" t="s">
        <v>156</v>
      </c>
    </row>
    <row r="15" spans="1:37">
      <c r="A15" s="33" t="s">
        <v>158</v>
      </c>
      <c r="B15" s="33" t="s">
        <v>159</v>
      </c>
      <c r="C15" s="33" t="s">
        <v>39</v>
      </c>
      <c r="D15" s="33" t="s">
        <v>160</v>
      </c>
      <c r="E15" s="33" t="s">
        <v>161</v>
      </c>
      <c r="F15" s="33" t="s">
        <v>162</v>
      </c>
      <c r="G15" s="33" t="s">
        <v>163</v>
      </c>
      <c r="H15" s="33" t="s">
        <v>44</v>
      </c>
      <c r="I15" s="33" t="s">
        <v>156</v>
      </c>
      <c r="J15" s="33" t="s">
        <v>46</v>
      </c>
      <c r="K15" s="33" t="s">
        <v>159</v>
      </c>
      <c r="L15" s="33" t="s">
        <v>519</v>
      </c>
      <c r="M15" s="33" t="s">
        <v>162</v>
      </c>
      <c r="N15" s="33" t="s">
        <v>75</v>
      </c>
      <c r="O15" s="33" t="s">
        <v>76</v>
      </c>
      <c r="P15" s="33" t="s">
        <v>163</v>
      </c>
      <c r="Q15" s="33" t="s">
        <v>520</v>
      </c>
      <c r="R15" s="33" t="s">
        <v>132</v>
      </c>
      <c r="S15" s="33" t="s">
        <v>521</v>
      </c>
      <c r="T15" s="33" t="s">
        <v>134</v>
      </c>
      <c r="U15" s="33" t="s">
        <v>135</v>
      </c>
      <c r="V15" s="33" t="s">
        <v>522</v>
      </c>
      <c r="W15" s="33" t="s">
        <v>514</v>
      </c>
      <c r="X15" s="33" t="s">
        <v>523</v>
      </c>
      <c r="Y15" s="33" t="s">
        <v>524</v>
      </c>
      <c r="Z15" s="33" t="s">
        <v>64</v>
      </c>
      <c r="AA15" s="33" t="s">
        <v>522</v>
      </c>
      <c r="AB15" s="33">
        <v>0</v>
      </c>
      <c r="AC15" s="33">
        <v>0</v>
      </c>
      <c r="AD15" s="33" t="s">
        <v>525</v>
      </c>
      <c r="AE15" s="33">
        <v>0</v>
      </c>
      <c r="AF15" s="33" t="s">
        <v>46</v>
      </c>
      <c r="AG15" s="33" t="s">
        <v>526</v>
      </c>
      <c r="AH15" s="33">
        <v>0</v>
      </c>
      <c r="AI15" s="33" t="s">
        <v>527</v>
      </c>
      <c r="AJ15" s="33" t="s">
        <v>44</v>
      </c>
      <c r="AK15" s="33" t="s">
        <v>156</v>
      </c>
    </row>
    <row r="16" spans="1:37">
      <c r="A16" s="33" t="s">
        <v>165</v>
      </c>
      <c r="B16" s="33" t="s">
        <v>166</v>
      </c>
      <c r="C16" s="33" t="s">
        <v>49</v>
      </c>
      <c r="D16" s="33" t="s">
        <v>57</v>
      </c>
      <c r="E16" s="33" t="s">
        <v>58</v>
      </c>
      <c r="F16" s="33" t="s">
        <v>167</v>
      </c>
      <c r="G16" s="33" t="s">
        <v>168</v>
      </c>
      <c r="H16" s="33" t="s">
        <v>44</v>
      </c>
      <c r="I16" s="33" t="s">
        <v>156</v>
      </c>
      <c r="J16" s="33" t="s">
        <v>46</v>
      </c>
      <c r="K16" s="33" t="s">
        <v>166</v>
      </c>
      <c r="L16" s="33" t="s">
        <v>528</v>
      </c>
      <c r="M16" s="33" t="s">
        <v>167</v>
      </c>
      <c r="N16" s="33" t="s">
        <v>75</v>
      </c>
      <c r="O16" s="33" t="s">
        <v>76</v>
      </c>
      <c r="P16" s="33" t="s">
        <v>168</v>
      </c>
      <c r="Q16" s="33" t="s">
        <v>529</v>
      </c>
      <c r="R16" s="33" t="s">
        <v>132</v>
      </c>
      <c r="S16" s="33" t="s">
        <v>245</v>
      </c>
      <c r="T16" s="33" t="s">
        <v>134</v>
      </c>
      <c r="U16" s="33" t="s">
        <v>135</v>
      </c>
      <c r="V16" s="33" t="s">
        <v>513</v>
      </c>
      <c r="W16" s="33" t="s">
        <v>514</v>
      </c>
      <c r="X16" s="33" t="s">
        <v>530</v>
      </c>
      <c r="Y16" s="33" t="s">
        <v>88</v>
      </c>
      <c r="Z16" s="33" t="s">
        <v>49</v>
      </c>
      <c r="AA16" s="33" t="s">
        <v>531</v>
      </c>
      <c r="AB16" s="33" t="s">
        <v>87</v>
      </c>
      <c r="AC16" s="33">
        <v>0</v>
      </c>
      <c r="AD16" s="33">
        <v>0</v>
      </c>
      <c r="AE16" s="33" t="s">
        <v>532</v>
      </c>
      <c r="AF16" s="33" t="s">
        <v>46</v>
      </c>
      <c r="AG16" s="33" t="s">
        <v>533</v>
      </c>
      <c r="AH16" s="33">
        <v>0</v>
      </c>
      <c r="AI16" s="33" t="s">
        <v>534</v>
      </c>
      <c r="AJ16" s="33" t="s">
        <v>44</v>
      </c>
      <c r="AK16" s="33" t="s">
        <v>156</v>
      </c>
    </row>
    <row r="17" spans="1:37">
      <c r="A17" s="33" t="s">
        <v>170</v>
      </c>
      <c r="B17" s="33" t="s">
        <v>171</v>
      </c>
      <c r="C17" s="33" t="s">
        <v>36</v>
      </c>
      <c r="D17" s="33" t="s">
        <v>172</v>
      </c>
      <c r="E17" s="33" t="s">
        <v>173</v>
      </c>
      <c r="F17" s="33" t="s">
        <v>174</v>
      </c>
      <c r="G17" s="33" t="s">
        <v>175</v>
      </c>
      <c r="H17" s="33" t="s">
        <v>44</v>
      </c>
      <c r="I17" s="33" t="s">
        <v>176</v>
      </c>
      <c r="J17" s="33" t="s">
        <v>46</v>
      </c>
      <c r="K17" s="33" t="s">
        <v>171</v>
      </c>
      <c r="L17" s="33" t="s">
        <v>535</v>
      </c>
      <c r="M17" s="33" t="s">
        <v>174</v>
      </c>
      <c r="N17" s="33" t="s">
        <v>75</v>
      </c>
      <c r="O17" s="33" t="s">
        <v>536</v>
      </c>
      <c r="P17" s="33" t="s">
        <v>175</v>
      </c>
      <c r="Q17" s="33" t="s">
        <v>537</v>
      </c>
      <c r="R17" s="33" t="s">
        <v>78</v>
      </c>
      <c r="S17" s="33" t="s">
        <v>538</v>
      </c>
      <c r="T17" s="33" t="s">
        <v>134</v>
      </c>
      <c r="U17" s="33" t="s">
        <v>135</v>
      </c>
      <c r="V17" s="33" t="s">
        <v>412</v>
      </c>
      <c r="W17" s="33" t="s">
        <v>539</v>
      </c>
      <c r="X17" s="33" t="s">
        <v>540</v>
      </c>
      <c r="Y17" s="33" t="s">
        <v>88</v>
      </c>
      <c r="Z17" s="33" t="s">
        <v>419</v>
      </c>
      <c r="AA17" s="33" t="s">
        <v>88</v>
      </c>
      <c r="AB17" s="33" t="s">
        <v>87</v>
      </c>
      <c r="AC17" s="33" t="s">
        <v>88</v>
      </c>
      <c r="AD17" s="33" t="s">
        <v>541</v>
      </c>
      <c r="AE17" s="33" t="s">
        <v>542</v>
      </c>
      <c r="AF17" s="33" t="s">
        <v>46</v>
      </c>
      <c r="AG17" s="33" t="s">
        <v>543</v>
      </c>
      <c r="AH17" s="33">
        <v>0</v>
      </c>
      <c r="AI17" s="33" t="s">
        <v>544</v>
      </c>
      <c r="AJ17" s="33" t="s">
        <v>44</v>
      </c>
      <c r="AK17" s="33" t="s">
        <v>176</v>
      </c>
    </row>
    <row r="18" spans="1:37">
      <c r="A18" s="33" t="s">
        <v>178</v>
      </c>
      <c r="B18" s="33" t="s">
        <v>179</v>
      </c>
      <c r="C18" s="33" t="s">
        <v>39</v>
      </c>
      <c r="D18" s="33" t="s">
        <v>180</v>
      </c>
      <c r="E18" s="33" t="s">
        <v>181</v>
      </c>
      <c r="F18" s="33" t="s">
        <v>182</v>
      </c>
      <c r="G18" s="33" t="s">
        <v>183</v>
      </c>
      <c r="H18" s="33" t="s">
        <v>44</v>
      </c>
      <c r="I18" s="33" t="s">
        <v>176</v>
      </c>
      <c r="J18" s="33" t="s">
        <v>46</v>
      </c>
      <c r="K18" s="33" t="s">
        <v>179</v>
      </c>
      <c r="L18" s="33" t="s">
        <v>545</v>
      </c>
      <c r="M18" s="33" t="s">
        <v>182</v>
      </c>
      <c r="N18" s="33" t="s">
        <v>130</v>
      </c>
      <c r="O18" s="33" t="s">
        <v>76</v>
      </c>
      <c r="P18" s="33" t="s">
        <v>183</v>
      </c>
      <c r="Q18" s="33" t="s">
        <v>546</v>
      </c>
      <c r="R18" s="33" t="s">
        <v>78</v>
      </c>
      <c r="S18" s="33" t="s">
        <v>133</v>
      </c>
      <c r="T18" s="33" t="s">
        <v>134</v>
      </c>
      <c r="U18" s="33" t="s">
        <v>135</v>
      </c>
      <c r="V18" s="33" t="s">
        <v>82</v>
      </c>
      <c r="W18" s="33" t="s">
        <v>547</v>
      </c>
      <c r="X18" s="33" t="s">
        <v>429</v>
      </c>
      <c r="Y18" s="33" t="s">
        <v>88</v>
      </c>
      <c r="Z18" s="33">
        <v>0</v>
      </c>
      <c r="AA18" s="33">
        <v>0</v>
      </c>
      <c r="AB18" s="33">
        <v>0</v>
      </c>
      <c r="AC18" s="33" t="s">
        <v>88</v>
      </c>
      <c r="AD18" s="33">
        <v>0</v>
      </c>
      <c r="AE18" s="33" t="s">
        <v>548</v>
      </c>
      <c r="AF18" s="33" t="s">
        <v>549</v>
      </c>
      <c r="AG18" s="33" t="s">
        <v>550</v>
      </c>
      <c r="AH18" s="33" t="s">
        <v>551</v>
      </c>
      <c r="AI18" s="33" t="s">
        <v>552</v>
      </c>
      <c r="AJ18" s="33" t="s">
        <v>44</v>
      </c>
      <c r="AK18" s="33" t="s">
        <v>176</v>
      </c>
    </row>
    <row r="19" spans="1:37">
      <c r="A19" s="33" t="s">
        <v>185</v>
      </c>
      <c r="B19" s="33" t="s">
        <v>186</v>
      </c>
      <c r="C19" s="33" t="s">
        <v>49</v>
      </c>
      <c r="D19" s="33" t="s">
        <v>65</v>
      </c>
      <c r="E19" s="33" t="s">
        <v>66</v>
      </c>
      <c r="F19" s="33" t="s">
        <v>187</v>
      </c>
      <c r="G19" s="33" t="s">
        <v>188</v>
      </c>
      <c r="H19" s="33" t="s">
        <v>44</v>
      </c>
      <c r="I19" s="33" t="s">
        <v>176</v>
      </c>
      <c r="J19" s="33" t="s">
        <v>46</v>
      </c>
      <c r="K19" s="33" t="s">
        <v>186</v>
      </c>
      <c r="L19" s="33" t="s">
        <v>553</v>
      </c>
      <c r="M19" s="33" t="s">
        <v>187</v>
      </c>
      <c r="N19" s="33" t="s">
        <v>130</v>
      </c>
      <c r="O19" s="33" t="s">
        <v>554</v>
      </c>
      <c r="P19" s="33" t="s">
        <v>188</v>
      </c>
      <c r="Q19" s="33" t="s">
        <v>555</v>
      </c>
      <c r="R19" s="33" t="s">
        <v>78</v>
      </c>
      <c r="S19" s="33" t="s">
        <v>556</v>
      </c>
      <c r="T19" s="33" t="s">
        <v>134</v>
      </c>
      <c r="U19" s="33" t="s">
        <v>135</v>
      </c>
      <c r="V19" s="33" t="s">
        <v>82</v>
      </c>
      <c r="W19" s="33" t="s">
        <v>547</v>
      </c>
      <c r="X19" s="33" t="s">
        <v>557</v>
      </c>
      <c r="Y19" s="33" t="s">
        <v>88</v>
      </c>
      <c r="Z19" s="33" t="s">
        <v>419</v>
      </c>
      <c r="AA19" s="33">
        <v>0</v>
      </c>
      <c r="AB19" s="33">
        <v>0</v>
      </c>
      <c r="AC19" s="33">
        <v>0</v>
      </c>
      <c r="AD19" s="33">
        <v>0</v>
      </c>
      <c r="AE19" s="33" t="s">
        <v>558</v>
      </c>
      <c r="AF19" s="33" t="s">
        <v>46</v>
      </c>
      <c r="AG19" s="33" t="s">
        <v>559</v>
      </c>
      <c r="AH19" s="33">
        <v>0</v>
      </c>
      <c r="AI19" s="33" t="s">
        <v>560</v>
      </c>
      <c r="AJ19" s="33" t="s">
        <v>44</v>
      </c>
      <c r="AK19" s="33" t="s">
        <v>176</v>
      </c>
    </row>
    <row r="20" spans="1:37">
      <c r="A20" s="33" t="s">
        <v>561</v>
      </c>
      <c r="B20" s="33" t="s">
        <v>562</v>
      </c>
      <c r="C20" s="33" t="s">
        <v>36</v>
      </c>
      <c r="D20" s="33" t="s">
        <v>563</v>
      </c>
      <c r="E20" s="33" t="s">
        <v>564</v>
      </c>
      <c r="F20" s="33" t="s">
        <v>565</v>
      </c>
      <c r="G20" s="33" t="s">
        <v>566</v>
      </c>
      <c r="H20" s="33" t="s">
        <v>44</v>
      </c>
      <c r="I20" s="33" t="s">
        <v>196</v>
      </c>
      <c r="J20" s="33" t="s">
        <v>46</v>
      </c>
      <c r="K20" s="33" t="s">
        <v>562</v>
      </c>
      <c r="L20" s="33" t="s">
        <v>567</v>
      </c>
      <c r="M20" s="33" t="s">
        <v>565</v>
      </c>
      <c r="N20" s="33" t="s">
        <v>130</v>
      </c>
      <c r="O20" s="33" t="s">
        <v>76</v>
      </c>
      <c r="P20" s="33" t="s">
        <v>566</v>
      </c>
      <c r="Q20" s="33" t="s">
        <v>568</v>
      </c>
      <c r="R20" s="33" t="s">
        <v>78</v>
      </c>
      <c r="S20" s="33" t="s">
        <v>569</v>
      </c>
      <c r="T20" s="33" t="s">
        <v>134</v>
      </c>
      <c r="U20" s="33" t="s">
        <v>135</v>
      </c>
      <c r="V20" s="33" t="s">
        <v>82</v>
      </c>
      <c r="W20" s="33" t="s">
        <v>570</v>
      </c>
      <c r="X20" s="33" t="s">
        <v>429</v>
      </c>
      <c r="Y20" s="33" t="s">
        <v>88</v>
      </c>
      <c r="Z20" s="33" t="s">
        <v>419</v>
      </c>
      <c r="AA20" s="33">
        <v>0</v>
      </c>
      <c r="AB20" s="33">
        <v>0</v>
      </c>
      <c r="AC20" s="33">
        <v>0</v>
      </c>
      <c r="AD20" s="33">
        <v>0</v>
      </c>
      <c r="AE20" s="33">
        <v>0</v>
      </c>
      <c r="AF20" s="33" t="s">
        <v>46</v>
      </c>
      <c r="AG20" s="33" t="s">
        <v>571</v>
      </c>
      <c r="AH20" s="33">
        <v>0</v>
      </c>
      <c r="AI20" s="33" t="s">
        <v>572</v>
      </c>
      <c r="AJ20" s="33" t="s">
        <v>44</v>
      </c>
      <c r="AK20" s="33" t="s">
        <v>196</v>
      </c>
    </row>
    <row r="21" spans="1:37">
      <c r="A21" s="33" t="s">
        <v>190</v>
      </c>
      <c r="B21" s="33" t="s">
        <v>191</v>
      </c>
      <c r="C21" s="33" t="s">
        <v>39</v>
      </c>
      <c r="D21" s="33" t="s">
        <v>192</v>
      </c>
      <c r="E21" s="33" t="s">
        <v>193</v>
      </c>
      <c r="F21" s="33" t="s">
        <v>194</v>
      </c>
      <c r="G21" s="33" t="s">
        <v>195</v>
      </c>
      <c r="H21" s="33" t="s">
        <v>44</v>
      </c>
      <c r="I21" s="33" t="s">
        <v>196</v>
      </c>
      <c r="J21" s="33" t="s">
        <v>46</v>
      </c>
      <c r="K21" s="33" t="s">
        <v>191</v>
      </c>
      <c r="L21" s="33" t="s">
        <v>573</v>
      </c>
      <c r="M21" s="33" t="s">
        <v>194</v>
      </c>
      <c r="N21" s="33" t="s">
        <v>75</v>
      </c>
      <c r="O21" s="33" t="s">
        <v>554</v>
      </c>
      <c r="P21" s="33" t="s">
        <v>195</v>
      </c>
      <c r="Q21" s="33" t="s">
        <v>574</v>
      </c>
      <c r="R21" s="33" t="s">
        <v>78</v>
      </c>
      <c r="S21" s="33" t="s">
        <v>575</v>
      </c>
      <c r="T21" s="33" t="s">
        <v>134</v>
      </c>
      <c r="U21" s="33" t="s">
        <v>135</v>
      </c>
      <c r="V21" s="33" t="s">
        <v>459</v>
      </c>
      <c r="W21" s="33" t="s">
        <v>576</v>
      </c>
      <c r="X21" s="33" t="s">
        <v>577</v>
      </c>
      <c r="Y21" s="33" t="s">
        <v>88</v>
      </c>
      <c r="Z21" s="33">
        <v>0</v>
      </c>
      <c r="AA21" s="33">
        <v>0</v>
      </c>
      <c r="AB21" s="33" t="s">
        <v>87</v>
      </c>
      <c r="AC21" s="33">
        <v>0</v>
      </c>
      <c r="AD21" s="33">
        <v>0</v>
      </c>
      <c r="AE21" s="33" t="s">
        <v>578</v>
      </c>
      <c r="AF21" s="33" t="s">
        <v>46</v>
      </c>
      <c r="AG21" s="33" t="s">
        <v>579</v>
      </c>
      <c r="AH21" s="33">
        <v>0</v>
      </c>
      <c r="AI21" s="33" t="s">
        <v>580</v>
      </c>
      <c r="AJ21" s="33" t="s">
        <v>44</v>
      </c>
      <c r="AK21" s="33" t="s">
        <v>196</v>
      </c>
    </row>
    <row r="22" spans="1:37">
      <c r="A22" s="33" t="s">
        <v>198</v>
      </c>
      <c r="B22" s="33" t="s">
        <v>199</v>
      </c>
      <c r="C22" s="33" t="s">
        <v>49</v>
      </c>
      <c r="D22" s="33" t="s">
        <v>200</v>
      </c>
      <c r="E22" s="33" t="s">
        <v>201</v>
      </c>
      <c r="F22" s="33" t="s">
        <v>202</v>
      </c>
      <c r="G22" s="33" t="s">
        <v>203</v>
      </c>
      <c r="H22" s="33" t="s">
        <v>44</v>
      </c>
      <c r="I22" s="33" t="s">
        <v>196</v>
      </c>
      <c r="J22" s="33" t="s">
        <v>46</v>
      </c>
      <c r="K22" s="33" t="s">
        <v>199</v>
      </c>
      <c r="L22" s="33" t="s">
        <v>581</v>
      </c>
      <c r="M22" s="33" t="s">
        <v>202</v>
      </c>
      <c r="N22" s="33" t="s">
        <v>130</v>
      </c>
      <c r="O22" s="33" t="s">
        <v>76</v>
      </c>
      <c r="P22" s="33" t="s">
        <v>203</v>
      </c>
      <c r="Q22" s="33" t="s">
        <v>582</v>
      </c>
      <c r="R22" s="33" t="s">
        <v>98</v>
      </c>
      <c r="S22" s="33" t="s">
        <v>583</v>
      </c>
      <c r="T22" s="33" t="s">
        <v>134</v>
      </c>
      <c r="U22" s="33" t="s">
        <v>135</v>
      </c>
      <c r="V22" s="33" t="s">
        <v>584</v>
      </c>
      <c r="W22" s="33" t="s">
        <v>247</v>
      </c>
      <c r="X22" s="33" t="s">
        <v>585</v>
      </c>
      <c r="Y22" s="33" t="s">
        <v>586</v>
      </c>
      <c r="Z22" s="33" t="s">
        <v>61</v>
      </c>
      <c r="AA22" s="33" t="s">
        <v>587</v>
      </c>
      <c r="AB22" s="33" t="s">
        <v>105</v>
      </c>
      <c r="AC22" s="33" t="s">
        <v>264</v>
      </c>
      <c r="AD22" s="33">
        <v>0</v>
      </c>
      <c r="AE22" s="33" t="s">
        <v>588</v>
      </c>
      <c r="AF22" s="33" t="s">
        <v>46</v>
      </c>
      <c r="AG22" s="33" t="s">
        <v>589</v>
      </c>
      <c r="AH22" s="33">
        <v>0</v>
      </c>
      <c r="AI22" s="33" t="s">
        <v>590</v>
      </c>
      <c r="AJ22" s="33" t="s">
        <v>44</v>
      </c>
      <c r="AK22" s="33" t="s">
        <v>196</v>
      </c>
    </row>
    <row r="23" spans="1:37">
      <c r="A23" s="33" t="s">
        <v>205</v>
      </c>
      <c r="B23" s="33" t="s">
        <v>206</v>
      </c>
      <c r="C23" s="33" t="s">
        <v>61</v>
      </c>
      <c r="D23" s="33" t="s">
        <v>207</v>
      </c>
      <c r="E23" s="33" t="s">
        <v>208</v>
      </c>
      <c r="F23" s="33" t="s">
        <v>209</v>
      </c>
      <c r="G23" s="33" t="s">
        <v>210</v>
      </c>
      <c r="H23" s="33" t="s">
        <v>44</v>
      </c>
      <c r="I23" s="33" t="s">
        <v>196</v>
      </c>
      <c r="J23" s="33" t="s">
        <v>46</v>
      </c>
      <c r="K23" s="33" t="s">
        <v>206</v>
      </c>
      <c r="L23" s="33" t="s">
        <v>591</v>
      </c>
      <c r="M23" s="33" t="s">
        <v>209</v>
      </c>
      <c r="N23" s="33" t="s">
        <v>75</v>
      </c>
      <c r="O23" s="33" t="s">
        <v>76</v>
      </c>
      <c r="P23" s="33" t="s">
        <v>210</v>
      </c>
      <c r="Q23" s="33" t="s">
        <v>592</v>
      </c>
      <c r="R23" s="33" t="s">
        <v>78</v>
      </c>
      <c r="S23" s="33" t="s">
        <v>245</v>
      </c>
      <c r="T23" s="33" t="s">
        <v>134</v>
      </c>
      <c r="U23" s="33" t="s">
        <v>135</v>
      </c>
      <c r="V23" s="33" t="s">
        <v>584</v>
      </c>
      <c r="W23" s="33" t="s">
        <v>247</v>
      </c>
      <c r="X23" s="33" t="s">
        <v>593</v>
      </c>
      <c r="Y23" s="33">
        <v>0</v>
      </c>
      <c r="Z23" s="33">
        <v>0</v>
      </c>
      <c r="AA23" s="33">
        <v>0</v>
      </c>
      <c r="AB23" s="33">
        <v>0</v>
      </c>
      <c r="AC23" s="33">
        <v>0</v>
      </c>
      <c r="AD23" s="33">
        <v>0</v>
      </c>
      <c r="AE23" s="33">
        <v>0</v>
      </c>
      <c r="AF23" s="33" t="s">
        <v>46</v>
      </c>
      <c r="AG23" s="33" t="s">
        <v>594</v>
      </c>
      <c r="AH23" s="33">
        <v>0</v>
      </c>
      <c r="AI23" s="33" t="s">
        <v>595</v>
      </c>
      <c r="AJ23" s="33" t="s">
        <v>44</v>
      </c>
      <c r="AK23" s="33" t="s">
        <v>196</v>
      </c>
    </row>
    <row r="24" spans="1:37">
      <c r="A24" s="33" t="s">
        <v>212</v>
      </c>
      <c r="B24" s="33" t="s">
        <v>213</v>
      </c>
      <c r="C24" s="33" t="s">
        <v>56</v>
      </c>
      <c r="D24" s="33" t="s">
        <v>214</v>
      </c>
      <c r="E24" s="33" t="s">
        <v>215</v>
      </c>
      <c r="F24" s="33" t="s">
        <v>216</v>
      </c>
      <c r="G24" s="33" t="s">
        <v>217</v>
      </c>
      <c r="H24" s="33" t="s">
        <v>44</v>
      </c>
      <c r="I24" s="33" t="s">
        <v>196</v>
      </c>
      <c r="J24" s="33" t="s">
        <v>46</v>
      </c>
      <c r="K24" s="33" t="s">
        <v>213</v>
      </c>
      <c r="L24" s="33" t="s">
        <v>596</v>
      </c>
      <c r="M24" s="33" t="s">
        <v>216</v>
      </c>
      <c r="N24" s="33" t="s">
        <v>130</v>
      </c>
      <c r="O24" s="33" t="s">
        <v>76</v>
      </c>
      <c r="P24" s="33" t="s">
        <v>217</v>
      </c>
      <c r="Q24" s="33" t="s">
        <v>597</v>
      </c>
      <c r="R24" s="33" t="s">
        <v>78</v>
      </c>
      <c r="S24" s="33" t="s">
        <v>569</v>
      </c>
      <c r="T24" s="33" t="s">
        <v>134</v>
      </c>
      <c r="U24" s="33" t="s">
        <v>135</v>
      </c>
      <c r="V24" s="33" t="s">
        <v>82</v>
      </c>
      <c r="W24" s="33" t="s">
        <v>247</v>
      </c>
      <c r="X24" s="33" t="s">
        <v>598</v>
      </c>
      <c r="Y24" s="33">
        <v>0</v>
      </c>
      <c r="Z24" s="33">
        <v>0</v>
      </c>
      <c r="AA24" s="33">
        <v>0</v>
      </c>
      <c r="AB24" s="33">
        <v>0</v>
      </c>
      <c r="AC24" s="33">
        <v>0</v>
      </c>
      <c r="AD24" s="33">
        <v>0</v>
      </c>
      <c r="AE24" s="33">
        <v>0</v>
      </c>
      <c r="AF24" s="33" t="s">
        <v>46</v>
      </c>
      <c r="AG24" s="33" t="s">
        <v>599</v>
      </c>
      <c r="AH24" s="33">
        <v>0</v>
      </c>
      <c r="AI24" s="33" t="s">
        <v>600</v>
      </c>
      <c r="AJ24" s="33" t="s">
        <v>44</v>
      </c>
      <c r="AK24" s="33" t="s">
        <v>196</v>
      </c>
    </row>
    <row r="25" spans="1:37">
      <c r="A25" s="33" t="s">
        <v>219</v>
      </c>
      <c r="B25" s="33" t="s">
        <v>220</v>
      </c>
      <c r="C25" s="33" t="s">
        <v>56</v>
      </c>
      <c r="D25" s="33" t="s">
        <v>214</v>
      </c>
      <c r="E25" s="33" t="s">
        <v>215</v>
      </c>
      <c r="F25" s="33" t="s">
        <v>221</v>
      </c>
      <c r="G25" s="33" t="s">
        <v>222</v>
      </c>
      <c r="H25" s="33" t="s">
        <v>44</v>
      </c>
      <c r="I25" s="33" t="s">
        <v>196</v>
      </c>
      <c r="J25" s="33" t="s">
        <v>46</v>
      </c>
      <c r="K25" s="33" t="s">
        <v>220</v>
      </c>
      <c r="L25" s="33" t="s">
        <v>601</v>
      </c>
      <c r="M25" s="33" t="s">
        <v>221</v>
      </c>
      <c r="N25" s="33" t="s">
        <v>130</v>
      </c>
      <c r="O25" s="33" t="s">
        <v>76</v>
      </c>
      <c r="P25" s="33" t="s">
        <v>222</v>
      </c>
      <c r="Q25" s="33" t="s">
        <v>602</v>
      </c>
      <c r="R25" s="33" t="s">
        <v>78</v>
      </c>
      <c r="S25" s="33" t="s">
        <v>603</v>
      </c>
      <c r="T25" s="33" t="s">
        <v>134</v>
      </c>
      <c r="U25" s="33" t="s">
        <v>135</v>
      </c>
      <c r="V25" s="33" t="s">
        <v>82</v>
      </c>
      <c r="W25" s="33" t="s">
        <v>247</v>
      </c>
      <c r="X25" s="33" t="s">
        <v>481</v>
      </c>
      <c r="Y25" s="33" t="s">
        <v>88</v>
      </c>
      <c r="Z25" s="33">
        <v>0</v>
      </c>
      <c r="AA25" s="33">
        <v>0</v>
      </c>
      <c r="AB25" s="33" t="s">
        <v>87</v>
      </c>
      <c r="AC25" s="33" t="s">
        <v>88</v>
      </c>
      <c r="AD25" s="33">
        <v>0</v>
      </c>
      <c r="AE25" s="33" t="s">
        <v>604</v>
      </c>
      <c r="AF25" s="33" t="s">
        <v>46</v>
      </c>
      <c r="AG25" s="33" t="s">
        <v>605</v>
      </c>
      <c r="AH25" s="33">
        <v>0</v>
      </c>
      <c r="AI25" s="33" t="s">
        <v>606</v>
      </c>
      <c r="AJ25" s="33" t="s">
        <v>44</v>
      </c>
      <c r="AK25" s="33" t="s">
        <v>196</v>
      </c>
    </row>
    <row r="26" spans="1:37">
      <c r="A26" s="33" t="s">
        <v>224</v>
      </c>
      <c r="B26" s="33" t="s">
        <v>225</v>
      </c>
      <c r="C26" s="33" t="s">
        <v>111</v>
      </c>
      <c r="D26" s="33" t="s">
        <v>144</v>
      </c>
      <c r="E26" s="33" t="s">
        <v>145</v>
      </c>
      <c r="F26" s="33" t="s">
        <v>226</v>
      </c>
      <c r="G26" s="33" t="s">
        <v>227</v>
      </c>
      <c r="H26" s="33" t="s">
        <v>44</v>
      </c>
      <c r="I26" s="33" t="s">
        <v>196</v>
      </c>
      <c r="J26" s="33" t="s">
        <v>46</v>
      </c>
      <c r="K26" s="33" t="s">
        <v>225</v>
      </c>
      <c r="L26" s="33" t="s">
        <v>607</v>
      </c>
      <c r="M26" s="33" t="s">
        <v>226</v>
      </c>
      <c r="N26" s="33" t="s">
        <v>130</v>
      </c>
      <c r="O26" s="33" t="s">
        <v>76</v>
      </c>
      <c r="P26" s="33" t="s">
        <v>227</v>
      </c>
      <c r="Q26" s="33" t="s">
        <v>608</v>
      </c>
      <c r="R26" s="33" t="s">
        <v>98</v>
      </c>
      <c r="S26" s="33" t="s">
        <v>609</v>
      </c>
      <c r="T26" s="33" t="s">
        <v>134</v>
      </c>
      <c r="U26" s="33" t="s">
        <v>135</v>
      </c>
      <c r="V26" s="33" t="s">
        <v>319</v>
      </c>
      <c r="W26" s="33" t="s">
        <v>610</v>
      </c>
      <c r="X26" s="33" t="s">
        <v>611</v>
      </c>
      <c r="Y26" s="33">
        <v>0</v>
      </c>
      <c r="Z26" s="33">
        <v>0</v>
      </c>
      <c r="AA26" s="33">
        <v>0</v>
      </c>
      <c r="AB26" s="33">
        <v>0</v>
      </c>
      <c r="AC26" s="33">
        <v>0</v>
      </c>
      <c r="AD26" s="33" t="s">
        <v>612</v>
      </c>
      <c r="AE26" s="33" t="s">
        <v>613</v>
      </c>
      <c r="AF26" s="33" t="s">
        <v>46</v>
      </c>
      <c r="AG26" s="33" t="s">
        <v>614</v>
      </c>
      <c r="AH26" s="33">
        <v>0</v>
      </c>
      <c r="AI26" s="33" t="s">
        <v>615</v>
      </c>
      <c r="AJ26" s="33" t="s">
        <v>44</v>
      </c>
      <c r="AK26" s="33" t="s">
        <v>196</v>
      </c>
    </row>
    <row r="27" spans="1:37">
      <c r="A27" s="33" t="s">
        <v>229</v>
      </c>
      <c r="B27" s="33" t="s">
        <v>230</v>
      </c>
      <c r="C27" s="33" t="s">
        <v>111</v>
      </c>
      <c r="D27" s="33" t="s">
        <v>144</v>
      </c>
      <c r="E27" s="33" t="s">
        <v>145</v>
      </c>
      <c r="F27" s="33" t="s">
        <v>231</v>
      </c>
      <c r="G27" s="33" t="s">
        <v>232</v>
      </c>
      <c r="H27" s="33" t="s">
        <v>44</v>
      </c>
      <c r="I27" s="33" t="s">
        <v>196</v>
      </c>
      <c r="J27" s="33" t="s">
        <v>46</v>
      </c>
      <c r="K27" s="33" t="s">
        <v>230</v>
      </c>
      <c r="L27" s="33" t="s">
        <v>616</v>
      </c>
      <c r="M27" s="33" t="s">
        <v>231</v>
      </c>
      <c r="N27" s="33" t="s">
        <v>130</v>
      </c>
      <c r="O27" s="33" t="s">
        <v>554</v>
      </c>
      <c r="P27" s="33" t="s">
        <v>232</v>
      </c>
      <c r="Q27" s="33" t="s">
        <v>617</v>
      </c>
      <c r="R27" s="33" t="s">
        <v>78</v>
      </c>
      <c r="S27" s="33" t="s">
        <v>618</v>
      </c>
      <c r="T27" s="33" t="s">
        <v>134</v>
      </c>
      <c r="U27" s="33" t="s">
        <v>135</v>
      </c>
      <c r="V27" s="33" t="s">
        <v>489</v>
      </c>
      <c r="W27" s="33" t="s">
        <v>247</v>
      </c>
      <c r="X27" s="33" t="s">
        <v>619</v>
      </c>
      <c r="Y27" s="33">
        <v>0</v>
      </c>
      <c r="Z27" s="33">
        <v>0</v>
      </c>
      <c r="AA27" s="33">
        <v>0</v>
      </c>
      <c r="AB27" s="33">
        <v>0</v>
      </c>
      <c r="AC27" s="33">
        <v>0</v>
      </c>
      <c r="AD27" s="33">
        <v>0</v>
      </c>
      <c r="AE27" s="33">
        <v>0</v>
      </c>
      <c r="AF27" s="33" t="s">
        <v>46</v>
      </c>
      <c r="AG27" s="33" t="s">
        <v>620</v>
      </c>
      <c r="AH27" s="33">
        <v>0</v>
      </c>
      <c r="AI27" s="33" t="s">
        <v>621</v>
      </c>
      <c r="AJ27" s="33" t="s">
        <v>44</v>
      </c>
      <c r="AK27" s="33" t="s">
        <v>196</v>
      </c>
    </row>
    <row r="28" spans="1:37">
      <c r="A28" s="33" t="s">
        <v>234</v>
      </c>
      <c r="B28" s="33" t="s">
        <v>235</v>
      </c>
      <c r="C28" s="33" t="s">
        <v>111</v>
      </c>
      <c r="D28" s="33" t="s">
        <v>144</v>
      </c>
      <c r="E28" s="33" t="s">
        <v>145</v>
      </c>
      <c r="F28" s="33" t="s">
        <v>236</v>
      </c>
      <c r="G28" s="33" t="s">
        <v>237</v>
      </c>
      <c r="H28" s="33" t="s">
        <v>44</v>
      </c>
      <c r="I28" s="33" t="s">
        <v>196</v>
      </c>
      <c r="J28" s="33" t="s">
        <v>46</v>
      </c>
      <c r="K28" s="33" t="s">
        <v>235</v>
      </c>
      <c r="L28" s="33" t="s">
        <v>622</v>
      </c>
      <c r="M28" s="33" t="s">
        <v>236</v>
      </c>
      <c r="N28" s="33" t="s">
        <v>130</v>
      </c>
      <c r="O28" s="33" t="s">
        <v>554</v>
      </c>
      <c r="P28" s="33" t="s">
        <v>237</v>
      </c>
      <c r="Q28" s="33" t="s">
        <v>623</v>
      </c>
      <c r="R28" s="33" t="s">
        <v>78</v>
      </c>
      <c r="S28" s="33" t="s">
        <v>624</v>
      </c>
      <c r="T28" s="33" t="s">
        <v>134</v>
      </c>
      <c r="U28" s="33" t="s">
        <v>135</v>
      </c>
      <c r="V28" s="33" t="s">
        <v>246</v>
      </c>
      <c r="W28" s="33" t="s">
        <v>247</v>
      </c>
      <c r="X28" s="33" t="s">
        <v>625</v>
      </c>
      <c r="Y28" s="33">
        <v>0</v>
      </c>
      <c r="Z28" s="33">
        <v>0</v>
      </c>
      <c r="AA28" s="33">
        <v>0</v>
      </c>
      <c r="AB28" s="33">
        <v>0</v>
      </c>
      <c r="AC28" s="33">
        <v>0</v>
      </c>
      <c r="AD28" s="33">
        <v>0</v>
      </c>
      <c r="AE28" s="33">
        <v>0</v>
      </c>
      <c r="AF28" s="33" t="s">
        <v>46</v>
      </c>
      <c r="AG28" s="33" t="s">
        <v>626</v>
      </c>
      <c r="AH28" s="33">
        <v>0</v>
      </c>
      <c r="AI28" s="33" t="s">
        <v>627</v>
      </c>
      <c r="AJ28" s="33" t="s">
        <v>44</v>
      </c>
      <c r="AK28" s="33" t="s">
        <v>196</v>
      </c>
    </row>
    <row r="29" spans="1:37">
      <c r="A29" s="33" t="s">
        <v>628</v>
      </c>
      <c r="B29" s="33" t="s">
        <v>629</v>
      </c>
      <c r="C29" s="33" t="s">
        <v>36</v>
      </c>
      <c r="D29" s="33" t="s">
        <v>360</v>
      </c>
      <c r="E29" s="33" t="s">
        <v>361</v>
      </c>
      <c r="F29" s="33" t="s">
        <v>630</v>
      </c>
      <c r="G29" s="33" t="s">
        <v>631</v>
      </c>
      <c r="H29" s="33" t="s">
        <v>44</v>
      </c>
      <c r="I29" s="33" t="s">
        <v>274</v>
      </c>
      <c r="J29" s="33" t="s">
        <v>46</v>
      </c>
      <c r="K29" s="33" t="s">
        <v>629</v>
      </c>
      <c r="L29" s="33" t="s">
        <v>632</v>
      </c>
      <c r="M29" s="33" t="s">
        <v>630</v>
      </c>
      <c r="N29" s="33" t="s">
        <v>75</v>
      </c>
      <c r="O29" s="33" t="s">
        <v>471</v>
      </c>
      <c r="P29" s="33" t="s">
        <v>631</v>
      </c>
      <c r="Q29" s="33" t="s">
        <v>633</v>
      </c>
      <c r="R29" s="33" t="s">
        <v>78</v>
      </c>
      <c r="S29" s="33" t="s">
        <v>634</v>
      </c>
      <c r="T29" s="33" t="s">
        <v>134</v>
      </c>
      <c r="U29" s="33" t="s">
        <v>135</v>
      </c>
      <c r="V29" s="33" t="s">
        <v>459</v>
      </c>
      <c r="W29" s="33" t="s">
        <v>303</v>
      </c>
      <c r="X29" s="33" t="s">
        <v>635</v>
      </c>
      <c r="Y29" s="33" t="s">
        <v>636</v>
      </c>
      <c r="Z29" s="33" t="s">
        <v>39</v>
      </c>
      <c r="AA29" s="33" t="s">
        <v>459</v>
      </c>
      <c r="AB29" s="33" t="s">
        <v>323</v>
      </c>
      <c r="AC29" s="33" t="s">
        <v>306</v>
      </c>
      <c r="AD29" s="33" t="s">
        <v>307</v>
      </c>
      <c r="AE29" s="33" t="s">
        <v>637</v>
      </c>
      <c r="AF29" s="33" t="s">
        <v>46</v>
      </c>
      <c r="AG29" s="33" t="s">
        <v>638</v>
      </c>
      <c r="AH29" s="33">
        <v>0</v>
      </c>
      <c r="AI29" s="33" t="s">
        <v>639</v>
      </c>
      <c r="AJ29" s="33" t="s">
        <v>44</v>
      </c>
      <c r="AK29" s="33" t="s">
        <v>274</v>
      </c>
    </row>
    <row r="30" spans="1:37">
      <c r="A30" s="33" t="s">
        <v>640</v>
      </c>
      <c r="B30" s="33" t="s">
        <v>641</v>
      </c>
      <c r="C30" s="33" t="s">
        <v>39</v>
      </c>
      <c r="D30" s="33" t="s">
        <v>50</v>
      </c>
      <c r="E30" s="33" t="s">
        <v>51</v>
      </c>
      <c r="F30" s="33" t="s">
        <v>642</v>
      </c>
      <c r="G30" s="33" t="s">
        <v>643</v>
      </c>
      <c r="H30" s="33" t="s">
        <v>44</v>
      </c>
      <c r="I30" s="33" t="s">
        <v>274</v>
      </c>
      <c r="J30" s="33" t="s">
        <v>46</v>
      </c>
      <c r="K30" s="33" t="s">
        <v>641</v>
      </c>
      <c r="L30" s="33" t="s">
        <v>644</v>
      </c>
      <c r="M30" s="33" t="s">
        <v>642</v>
      </c>
      <c r="N30" s="33" t="s">
        <v>75</v>
      </c>
      <c r="O30" s="33" t="s">
        <v>76</v>
      </c>
      <c r="P30" s="33" t="s">
        <v>643</v>
      </c>
      <c r="Q30" s="33" t="s">
        <v>479</v>
      </c>
      <c r="R30" s="33" t="s">
        <v>98</v>
      </c>
      <c r="S30" s="33" t="s">
        <v>645</v>
      </c>
      <c r="T30" s="33" t="s">
        <v>134</v>
      </c>
      <c r="U30" s="33" t="s">
        <v>135</v>
      </c>
      <c r="V30" s="33" t="s">
        <v>474</v>
      </c>
      <c r="W30" s="33" t="s">
        <v>646</v>
      </c>
      <c r="X30" s="33" t="s">
        <v>647</v>
      </c>
      <c r="Y30" s="33" t="s">
        <v>648</v>
      </c>
      <c r="Z30" s="33" t="s">
        <v>49</v>
      </c>
      <c r="AA30" s="33" t="s">
        <v>319</v>
      </c>
      <c r="AB30" s="33" t="s">
        <v>105</v>
      </c>
      <c r="AC30" s="33">
        <v>0</v>
      </c>
      <c r="AD30" s="33" t="s">
        <v>307</v>
      </c>
      <c r="AE30" s="33">
        <v>0</v>
      </c>
      <c r="AF30" s="33" t="s">
        <v>46</v>
      </c>
      <c r="AG30" s="33" t="s">
        <v>649</v>
      </c>
      <c r="AH30" s="33">
        <v>0</v>
      </c>
      <c r="AI30" s="33" t="s">
        <v>650</v>
      </c>
      <c r="AJ30" s="33" t="s">
        <v>44</v>
      </c>
      <c r="AK30" s="33" t="s">
        <v>274</v>
      </c>
    </row>
    <row r="31" spans="1:37">
      <c r="A31" s="33" t="s">
        <v>268</v>
      </c>
      <c r="B31" s="33" t="s">
        <v>269</v>
      </c>
      <c r="C31" s="33" t="s">
        <v>49</v>
      </c>
      <c r="D31" s="33" t="s">
        <v>270</v>
      </c>
      <c r="E31" s="33" t="s">
        <v>271</v>
      </c>
      <c r="F31" s="33" t="s">
        <v>272</v>
      </c>
      <c r="G31" s="33" t="s">
        <v>273</v>
      </c>
      <c r="H31" s="33" t="s">
        <v>44</v>
      </c>
      <c r="I31" s="33" t="s">
        <v>274</v>
      </c>
      <c r="J31" s="33" t="s">
        <v>46</v>
      </c>
      <c r="K31" s="33" t="s">
        <v>269</v>
      </c>
      <c r="L31" s="33" t="s">
        <v>651</v>
      </c>
      <c r="M31" s="33" t="s">
        <v>272</v>
      </c>
      <c r="N31" s="33" t="s">
        <v>75</v>
      </c>
      <c r="O31" s="33" t="s">
        <v>76</v>
      </c>
      <c r="P31" s="33" t="s">
        <v>273</v>
      </c>
      <c r="Q31" s="33" t="s">
        <v>652</v>
      </c>
      <c r="R31" s="33" t="s">
        <v>78</v>
      </c>
      <c r="S31" s="33" t="s">
        <v>653</v>
      </c>
      <c r="T31" s="33" t="s">
        <v>134</v>
      </c>
      <c r="U31" s="33" t="s">
        <v>135</v>
      </c>
      <c r="V31" s="33" t="s">
        <v>513</v>
      </c>
      <c r="W31" s="33" t="s">
        <v>303</v>
      </c>
      <c r="X31" s="33" t="s">
        <v>654</v>
      </c>
      <c r="Y31" s="33" t="s">
        <v>88</v>
      </c>
      <c r="Z31" s="33" t="s">
        <v>39</v>
      </c>
      <c r="AA31" s="33">
        <v>0</v>
      </c>
      <c r="AB31" s="33">
        <v>0</v>
      </c>
      <c r="AC31" s="33">
        <v>0</v>
      </c>
      <c r="AD31" s="33" t="s">
        <v>307</v>
      </c>
      <c r="AE31" s="33">
        <v>0</v>
      </c>
      <c r="AF31" s="33" t="s">
        <v>46</v>
      </c>
      <c r="AG31" s="33" t="s">
        <v>655</v>
      </c>
      <c r="AH31" s="33">
        <v>0</v>
      </c>
      <c r="AI31" s="33" t="s">
        <v>656</v>
      </c>
      <c r="AJ31" s="33" t="s">
        <v>44</v>
      </c>
      <c r="AK31" s="33" t="s">
        <v>274</v>
      </c>
    </row>
    <row r="32" spans="1:37">
      <c r="A32" s="33" t="s">
        <v>276</v>
      </c>
      <c r="B32" s="33" t="s">
        <v>277</v>
      </c>
      <c r="C32" s="33" t="s">
        <v>49</v>
      </c>
      <c r="D32" s="33" t="s">
        <v>270</v>
      </c>
      <c r="E32" s="33" t="s">
        <v>271</v>
      </c>
      <c r="F32" s="33" t="s">
        <v>278</v>
      </c>
      <c r="G32" s="33" t="s">
        <v>279</v>
      </c>
      <c r="H32" s="33" t="s">
        <v>44</v>
      </c>
      <c r="I32" s="33" t="s">
        <v>274</v>
      </c>
      <c r="J32" s="33" t="s">
        <v>46</v>
      </c>
      <c r="K32" s="33" t="s">
        <v>277</v>
      </c>
      <c r="L32" s="33" t="s">
        <v>657</v>
      </c>
      <c r="M32" s="33" t="s">
        <v>278</v>
      </c>
      <c r="N32" s="33" t="s">
        <v>130</v>
      </c>
      <c r="O32" s="33" t="s">
        <v>76</v>
      </c>
      <c r="P32" s="33" t="s">
        <v>279</v>
      </c>
      <c r="Q32" s="33" t="s">
        <v>658</v>
      </c>
      <c r="R32" s="33" t="s">
        <v>98</v>
      </c>
      <c r="S32" s="33" t="s">
        <v>659</v>
      </c>
      <c r="T32" s="33" t="s">
        <v>134</v>
      </c>
      <c r="U32" s="33" t="s">
        <v>135</v>
      </c>
      <c r="V32" s="33" t="s">
        <v>660</v>
      </c>
      <c r="W32" s="33" t="s">
        <v>303</v>
      </c>
      <c r="X32" s="33" t="s">
        <v>661</v>
      </c>
      <c r="Y32" s="33" t="s">
        <v>662</v>
      </c>
      <c r="Z32" s="33" t="s">
        <v>64</v>
      </c>
      <c r="AA32" s="33" t="s">
        <v>663</v>
      </c>
      <c r="AB32" s="33">
        <v>0</v>
      </c>
      <c r="AC32" s="33">
        <v>0</v>
      </c>
      <c r="AD32" s="33" t="s">
        <v>664</v>
      </c>
      <c r="AE32" s="33">
        <v>0</v>
      </c>
      <c r="AF32" s="33" t="s">
        <v>46</v>
      </c>
      <c r="AG32" s="33" t="s">
        <v>665</v>
      </c>
      <c r="AH32" s="33">
        <v>0</v>
      </c>
      <c r="AI32" s="33" t="s">
        <v>666</v>
      </c>
      <c r="AJ32" s="33" t="s">
        <v>44</v>
      </c>
      <c r="AK32" s="33" t="s">
        <v>274</v>
      </c>
    </row>
    <row r="33" spans="1:37">
      <c r="A33" s="33" t="s">
        <v>281</v>
      </c>
      <c r="B33" s="33" t="s">
        <v>282</v>
      </c>
      <c r="C33" s="33" t="s">
        <v>56</v>
      </c>
      <c r="D33" s="33" t="s">
        <v>283</v>
      </c>
      <c r="E33" s="33" t="s">
        <v>284</v>
      </c>
      <c r="F33" s="33" t="s">
        <v>285</v>
      </c>
      <c r="G33" s="33" t="s">
        <v>286</v>
      </c>
      <c r="H33" s="33" t="s">
        <v>44</v>
      </c>
      <c r="I33" s="33" t="s">
        <v>274</v>
      </c>
      <c r="J33" s="33" t="s">
        <v>46</v>
      </c>
      <c r="K33" s="33" t="s">
        <v>282</v>
      </c>
      <c r="L33" s="33" t="s">
        <v>667</v>
      </c>
      <c r="M33" s="33" t="s">
        <v>285</v>
      </c>
      <c r="N33" s="33" t="s">
        <v>75</v>
      </c>
      <c r="O33" s="33" t="s">
        <v>258</v>
      </c>
      <c r="P33" s="33" t="s">
        <v>286</v>
      </c>
      <c r="Q33" s="33" t="s">
        <v>668</v>
      </c>
      <c r="R33" s="33" t="s">
        <v>78</v>
      </c>
      <c r="S33" s="33" t="s">
        <v>245</v>
      </c>
      <c r="T33" s="33" t="s">
        <v>134</v>
      </c>
      <c r="U33" s="33" t="s">
        <v>135</v>
      </c>
      <c r="V33" s="33" t="s">
        <v>319</v>
      </c>
      <c r="W33" s="33" t="s">
        <v>303</v>
      </c>
      <c r="X33" s="33" t="s">
        <v>669</v>
      </c>
      <c r="Y33" s="33" t="s">
        <v>670</v>
      </c>
      <c r="Z33" s="33" t="s">
        <v>49</v>
      </c>
      <c r="AA33" s="33" t="s">
        <v>319</v>
      </c>
      <c r="AB33" s="33" t="s">
        <v>105</v>
      </c>
      <c r="AC33" s="33" t="s">
        <v>338</v>
      </c>
      <c r="AD33" s="33" t="s">
        <v>671</v>
      </c>
      <c r="AE33" s="33" t="s">
        <v>672</v>
      </c>
      <c r="AF33" s="33" t="s">
        <v>46</v>
      </c>
      <c r="AG33" s="33" t="s">
        <v>673</v>
      </c>
      <c r="AH33" s="33">
        <v>0</v>
      </c>
      <c r="AI33" s="33" t="s">
        <v>674</v>
      </c>
      <c r="AJ33" s="33" t="s">
        <v>44</v>
      </c>
      <c r="AK33" s="33" t="s">
        <v>274</v>
      </c>
    </row>
    <row r="34" spans="1:37">
      <c r="A34" s="33" t="s">
        <v>675</v>
      </c>
      <c r="B34" s="33" t="s">
        <v>676</v>
      </c>
      <c r="C34" s="33" t="s">
        <v>64</v>
      </c>
      <c r="D34" s="33" t="s">
        <v>290</v>
      </c>
      <c r="E34" s="33" t="s">
        <v>291</v>
      </c>
      <c r="F34" s="33" t="s">
        <v>677</v>
      </c>
      <c r="G34" s="33" t="s">
        <v>678</v>
      </c>
      <c r="H34" s="33" t="s">
        <v>44</v>
      </c>
      <c r="I34" s="33" t="s">
        <v>274</v>
      </c>
      <c r="J34" s="33" t="s">
        <v>46</v>
      </c>
      <c r="K34" s="33" t="s">
        <v>676</v>
      </c>
      <c r="L34" s="33" t="s">
        <v>679</v>
      </c>
      <c r="M34" s="33" t="s">
        <v>677</v>
      </c>
      <c r="N34" s="33" t="s">
        <v>130</v>
      </c>
      <c r="O34" s="33" t="s">
        <v>76</v>
      </c>
      <c r="P34" s="33" t="s">
        <v>678</v>
      </c>
      <c r="Q34" s="33" t="s">
        <v>680</v>
      </c>
      <c r="R34" s="33" t="s">
        <v>681</v>
      </c>
      <c r="S34" s="33" t="s">
        <v>682</v>
      </c>
      <c r="T34" s="33" t="s">
        <v>134</v>
      </c>
      <c r="U34" s="33" t="s">
        <v>135</v>
      </c>
      <c r="V34" s="33" t="s">
        <v>683</v>
      </c>
      <c r="W34" s="33" t="s">
        <v>303</v>
      </c>
      <c r="X34" s="33" t="s">
        <v>684</v>
      </c>
      <c r="Y34" s="33" t="s">
        <v>685</v>
      </c>
      <c r="Z34" s="33" t="s">
        <v>111</v>
      </c>
      <c r="AA34" s="33" t="s">
        <v>686</v>
      </c>
      <c r="AB34" s="33" t="s">
        <v>87</v>
      </c>
      <c r="AC34" s="33">
        <v>0</v>
      </c>
      <c r="AD34" s="33" t="s">
        <v>307</v>
      </c>
      <c r="AE34" s="33" t="s">
        <v>687</v>
      </c>
      <c r="AF34" s="33" t="s">
        <v>46</v>
      </c>
      <c r="AG34" s="33" t="s">
        <v>688</v>
      </c>
      <c r="AH34" s="33">
        <v>0</v>
      </c>
      <c r="AI34" s="33" t="s">
        <v>689</v>
      </c>
      <c r="AJ34" s="33" t="s">
        <v>44</v>
      </c>
      <c r="AK34" s="33" t="s">
        <v>274</v>
      </c>
    </row>
    <row r="35" spans="1:37">
      <c r="A35" s="33" t="s">
        <v>288</v>
      </c>
      <c r="B35" s="33" t="s">
        <v>289</v>
      </c>
      <c r="C35" s="33" t="s">
        <v>64</v>
      </c>
      <c r="D35" s="33" t="s">
        <v>290</v>
      </c>
      <c r="E35" s="33" t="s">
        <v>291</v>
      </c>
      <c r="F35" s="33" t="s">
        <v>292</v>
      </c>
      <c r="G35" s="33" t="s">
        <v>293</v>
      </c>
      <c r="H35" s="33" t="s">
        <v>44</v>
      </c>
      <c r="I35" s="33" t="s">
        <v>274</v>
      </c>
      <c r="J35" s="33" t="s">
        <v>46</v>
      </c>
      <c r="K35" s="33" t="s">
        <v>289</v>
      </c>
      <c r="L35" s="33" t="s">
        <v>690</v>
      </c>
      <c r="M35" s="33" t="s">
        <v>292</v>
      </c>
      <c r="N35" s="33" t="s">
        <v>75</v>
      </c>
      <c r="O35" s="33" t="s">
        <v>76</v>
      </c>
      <c r="P35" s="33" t="s">
        <v>293</v>
      </c>
      <c r="Q35" s="33" t="s">
        <v>691</v>
      </c>
      <c r="R35" s="33" t="s">
        <v>78</v>
      </c>
      <c r="S35" s="33" t="s">
        <v>692</v>
      </c>
      <c r="T35" s="33" t="s">
        <v>134</v>
      </c>
      <c r="U35" s="33" t="s">
        <v>135</v>
      </c>
      <c r="V35" s="33" t="s">
        <v>474</v>
      </c>
      <c r="W35" s="33" t="s">
        <v>303</v>
      </c>
      <c r="X35" s="33" t="s">
        <v>693</v>
      </c>
      <c r="Y35" s="33" t="s">
        <v>694</v>
      </c>
      <c r="Z35" s="33" t="s">
        <v>61</v>
      </c>
      <c r="AA35" s="33" t="s">
        <v>695</v>
      </c>
      <c r="AB35" s="33" t="s">
        <v>105</v>
      </c>
      <c r="AC35" s="33" t="s">
        <v>338</v>
      </c>
      <c r="AD35" s="33" t="s">
        <v>307</v>
      </c>
      <c r="AE35" s="33" t="s">
        <v>696</v>
      </c>
      <c r="AF35" s="33" t="s">
        <v>46</v>
      </c>
      <c r="AG35" s="33" t="s">
        <v>697</v>
      </c>
      <c r="AH35" s="33" t="s">
        <v>698</v>
      </c>
      <c r="AI35" s="33" t="s">
        <v>699</v>
      </c>
      <c r="AJ35" s="33" t="s">
        <v>44</v>
      </c>
      <c r="AK35" s="33" t="s">
        <v>274</v>
      </c>
    </row>
    <row r="36" spans="1:37">
      <c r="A36" s="33" t="s">
        <v>343</v>
      </c>
      <c r="B36" s="33" t="s">
        <v>344</v>
      </c>
      <c r="C36" s="33" t="s">
        <v>36</v>
      </c>
      <c r="D36" s="33" t="s">
        <v>345</v>
      </c>
      <c r="E36" s="33" t="s">
        <v>346</v>
      </c>
      <c r="F36" s="33" t="s">
        <v>347</v>
      </c>
      <c r="G36" s="33" t="s">
        <v>348</v>
      </c>
      <c r="H36" s="33" t="s">
        <v>44</v>
      </c>
      <c r="I36" s="33" t="s">
        <v>349</v>
      </c>
      <c r="J36" s="33" t="s">
        <v>46</v>
      </c>
      <c r="K36" s="33" t="s">
        <v>344</v>
      </c>
      <c r="L36" s="33" t="s">
        <v>700</v>
      </c>
      <c r="M36" s="33" t="s">
        <v>347</v>
      </c>
      <c r="N36" s="33" t="s">
        <v>130</v>
      </c>
      <c r="O36" s="33" t="s">
        <v>76</v>
      </c>
      <c r="P36" s="33" t="s">
        <v>348</v>
      </c>
      <c r="Q36" s="33" t="s">
        <v>701</v>
      </c>
      <c r="R36" s="33" t="s">
        <v>132</v>
      </c>
      <c r="S36" s="33" t="s">
        <v>702</v>
      </c>
      <c r="T36" s="33" t="s">
        <v>134</v>
      </c>
      <c r="U36" s="33" t="s">
        <v>135</v>
      </c>
      <c r="V36" s="33" t="s">
        <v>703</v>
      </c>
      <c r="W36" s="33" t="s">
        <v>704</v>
      </c>
      <c r="X36" s="33" t="s">
        <v>705</v>
      </c>
      <c r="Y36" s="33" t="s">
        <v>706</v>
      </c>
      <c r="Z36" s="33" t="s">
        <v>124</v>
      </c>
      <c r="AA36" s="33" t="s">
        <v>707</v>
      </c>
      <c r="AB36" s="33">
        <v>0</v>
      </c>
      <c r="AC36" s="33">
        <v>0</v>
      </c>
      <c r="AD36" s="33">
        <v>0</v>
      </c>
      <c r="AE36" s="33">
        <v>0</v>
      </c>
      <c r="AF36" s="33" t="s">
        <v>46</v>
      </c>
      <c r="AG36" s="33" t="s">
        <v>708</v>
      </c>
      <c r="AH36" s="33">
        <v>0</v>
      </c>
      <c r="AI36" s="33" t="s">
        <v>709</v>
      </c>
      <c r="AJ36" s="33" t="s">
        <v>44</v>
      </c>
      <c r="AK36" s="33" t="s">
        <v>349</v>
      </c>
    </row>
    <row r="37" spans="1:37">
      <c r="A37" s="33" t="s">
        <v>351</v>
      </c>
      <c r="B37" s="33" t="s">
        <v>352</v>
      </c>
      <c r="C37" s="33" t="s">
        <v>39</v>
      </c>
      <c r="D37" s="33" t="s">
        <v>353</v>
      </c>
      <c r="E37" s="33" t="s">
        <v>354</v>
      </c>
      <c r="F37" s="33" t="s">
        <v>355</v>
      </c>
      <c r="G37" s="33" t="s">
        <v>356</v>
      </c>
      <c r="H37" s="33" t="s">
        <v>44</v>
      </c>
      <c r="I37" s="33" t="s">
        <v>349</v>
      </c>
      <c r="J37" s="33" t="s">
        <v>46</v>
      </c>
      <c r="K37" s="33" t="s">
        <v>352</v>
      </c>
      <c r="L37" s="33" t="s">
        <v>710</v>
      </c>
      <c r="M37" s="33" t="s">
        <v>355</v>
      </c>
      <c r="N37" s="33" t="s">
        <v>75</v>
      </c>
      <c r="O37" s="33" t="s">
        <v>76</v>
      </c>
      <c r="P37" s="33" t="s">
        <v>356</v>
      </c>
      <c r="Q37" s="33" t="s">
        <v>711</v>
      </c>
      <c r="R37" s="33" t="s">
        <v>132</v>
      </c>
      <c r="S37" s="33" t="s">
        <v>712</v>
      </c>
      <c r="T37" s="33" t="s">
        <v>134</v>
      </c>
      <c r="U37" s="33" t="s">
        <v>135</v>
      </c>
      <c r="V37" s="33" t="s">
        <v>474</v>
      </c>
      <c r="W37" s="33" t="s">
        <v>713</v>
      </c>
      <c r="X37" s="33" t="s">
        <v>429</v>
      </c>
      <c r="Y37" s="33" t="s">
        <v>88</v>
      </c>
      <c r="Z37" s="33" t="s">
        <v>61</v>
      </c>
      <c r="AA37" s="33" t="s">
        <v>714</v>
      </c>
      <c r="AB37" s="33" t="s">
        <v>87</v>
      </c>
      <c r="AC37" s="33" t="s">
        <v>88</v>
      </c>
      <c r="AD37" s="33" t="s">
        <v>88</v>
      </c>
      <c r="AE37" s="33" t="s">
        <v>715</v>
      </c>
      <c r="AF37" s="33" t="s">
        <v>46</v>
      </c>
      <c r="AG37" s="33" t="s">
        <v>716</v>
      </c>
      <c r="AH37" s="33" t="s">
        <v>88</v>
      </c>
      <c r="AI37" s="33" t="s">
        <v>717</v>
      </c>
      <c r="AJ37" s="33" t="s">
        <v>44</v>
      </c>
      <c r="AK37" s="33" t="s">
        <v>349</v>
      </c>
    </row>
    <row r="38" spans="1:37">
      <c r="A38" s="33" t="s">
        <v>358</v>
      </c>
      <c r="B38" s="33" t="s">
        <v>359</v>
      </c>
      <c r="C38" s="33" t="s">
        <v>49</v>
      </c>
      <c r="D38" s="33" t="s">
        <v>360</v>
      </c>
      <c r="E38" s="33" t="s">
        <v>361</v>
      </c>
      <c r="F38" s="33" t="s">
        <v>362</v>
      </c>
      <c r="G38" s="33" t="s">
        <v>363</v>
      </c>
      <c r="H38" s="33" t="s">
        <v>44</v>
      </c>
      <c r="I38" s="33" t="s">
        <v>349</v>
      </c>
      <c r="J38" s="33" t="s">
        <v>46</v>
      </c>
      <c r="K38" s="33" t="s">
        <v>359</v>
      </c>
      <c r="L38" s="33" t="s">
        <v>718</v>
      </c>
      <c r="M38" s="33" t="s">
        <v>362</v>
      </c>
      <c r="N38" s="33" t="s">
        <v>130</v>
      </c>
      <c r="O38" s="33" t="s">
        <v>76</v>
      </c>
      <c r="P38" s="33" t="s">
        <v>363</v>
      </c>
      <c r="Q38" s="33" t="s">
        <v>719</v>
      </c>
      <c r="R38" s="33" t="s">
        <v>78</v>
      </c>
      <c r="S38" s="33" t="s">
        <v>720</v>
      </c>
      <c r="T38" s="33" t="s">
        <v>134</v>
      </c>
      <c r="U38" s="33" t="s">
        <v>135</v>
      </c>
      <c r="V38" s="33" t="s">
        <v>474</v>
      </c>
      <c r="W38" s="33" t="s">
        <v>721</v>
      </c>
      <c r="X38" s="33" t="s">
        <v>722</v>
      </c>
      <c r="Y38" s="33" t="s">
        <v>723</v>
      </c>
      <c r="Z38" s="33" t="s">
        <v>61</v>
      </c>
      <c r="AA38" s="33" t="s">
        <v>724</v>
      </c>
      <c r="AB38" s="33">
        <v>0</v>
      </c>
      <c r="AC38" s="33">
        <v>0</v>
      </c>
      <c r="AD38" s="33">
        <v>0</v>
      </c>
      <c r="AE38" s="33" t="s">
        <v>725</v>
      </c>
      <c r="AF38" s="33" t="s">
        <v>46</v>
      </c>
      <c r="AG38" s="33" t="s">
        <v>726</v>
      </c>
      <c r="AH38" s="33">
        <v>0</v>
      </c>
      <c r="AI38" s="33" t="s">
        <v>727</v>
      </c>
      <c r="AJ38" s="33" t="s">
        <v>44</v>
      </c>
      <c r="AK38" s="33" t="s">
        <v>349</v>
      </c>
    </row>
    <row r="39" spans="1:37">
      <c r="A39" s="33" t="s">
        <v>365</v>
      </c>
      <c r="B39" s="33" t="s">
        <v>366</v>
      </c>
      <c r="C39" s="33" t="s">
        <v>49</v>
      </c>
      <c r="D39" s="33" t="s">
        <v>360</v>
      </c>
      <c r="E39" s="33" t="s">
        <v>361</v>
      </c>
      <c r="F39" s="33" t="s">
        <v>367</v>
      </c>
      <c r="G39" s="33" t="s">
        <v>368</v>
      </c>
      <c r="H39" s="33" t="s">
        <v>44</v>
      </c>
      <c r="I39" s="33" t="s">
        <v>349</v>
      </c>
      <c r="J39" s="33" t="s">
        <v>46</v>
      </c>
      <c r="K39" s="33" t="s">
        <v>366</v>
      </c>
      <c r="L39" s="33" t="s">
        <v>728</v>
      </c>
      <c r="M39" s="33" t="s">
        <v>367</v>
      </c>
      <c r="N39" s="33" t="s">
        <v>130</v>
      </c>
      <c r="O39" s="33" t="s">
        <v>554</v>
      </c>
      <c r="P39" s="33" t="s">
        <v>368</v>
      </c>
      <c r="Q39" s="33" t="s">
        <v>729</v>
      </c>
      <c r="R39" s="33" t="s">
        <v>78</v>
      </c>
      <c r="S39" s="33" t="s">
        <v>730</v>
      </c>
      <c r="T39" s="33" t="s">
        <v>134</v>
      </c>
      <c r="U39" s="33" t="s">
        <v>135</v>
      </c>
      <c r="V39" s="33" t="s">
        <v>261</v>
      </c>
      <c r="W39" s="33" t="s">
        <v>731</v>
      </c>
      <c r="X39" s="33" t="s">
        <v>138</v>
      </c>
      <c r="Y39" s="33" t="s">
        <v>732</v>
      </c>
      <c r="Z39" s="33" t="s">
        <v>56</v>
      </c>
      <c r="AA39" s="33" t="s">
        <v>261</v>
      </c>
      <c r="AB39" s="33" t="s">
        <v>105</v>
      </c>
      <c r="AC39" s="33">
        <v>0</v>
      </c>
      <c r="AD39" s="33">
        <v>0</v>
      </c>
      <c r="AE39" s="33">
        <v>0</v>
      </c>
      <c r="AF39" s="33" t="s">
        <v>46</v>
      </c>
      <c r="AG39" s="33" t="s">
        <v>733</v>
      </c>
      <c r="AH39" s="33">
        <v>0</v>
      </c>
      <c r="AI39" s="33" t="s">
        <v>734</v>
      </c>
      <c r="AJ39" s="33" t="s">
        <v>44</v>
      </c>
      <c r="AK39" s="33" t="s">
        <v>349</v>
      </c>
    </row>
    <row r="40" spans="1:37">
      <c r="A40" s="33" t="s">
        <v>370</v>
      </c>
      <c r="B40" s="33" t="s">
        <v>371</v>
      </c>
      <c r="C40" s="33" t="s">
        <v>56</v>
      </c>
      <c r="D40" s="33" t="s">
        <v>372</v>
      </c>
      <c r="E40" s="33" t="s">
        <v>373</v>
      </c>
      <c r="F40" s="33" t="s">
        <v>374</v>
      </c>
      <c r="G40" s="33" t="s">
        <v>375</v>
      </c>
      <c r="H40" s="33" t="s">
        <v>44</v>
      </c>
      <c r="I40" s="33" t="s">
        <v>349</v>
      </c>
      <c r="J40" s="33" t="s">
        <v>46</v>
      </c>
      <c r="K40" s="33" t="s">
        <v>371</v>
      </c>
      <c r="L40" s="33" t="s">
        <v>735</v>
      </c>
      <c r="M40" s="33" t="s">
        <v>374</v>
      </c>
      <c r="N40" s="33" t="s">
        <v>75</v>
      </c>
      <c r="O40" s="33" t="s">
        <v>76</v>
      </c>
      <c r="P40" s="33" t="s">
        <v>375</v>
      </c>
      <c r="Q40" s="33" t="s">
        <v>736</v>
      </c>
      <c r="R40" s="33" t="s">
        <v>98</v>
      </c>
      <c r="S40" s="33" t="s">
        <v>737</v>
      </c>
      <c r="T40" s="33" t="s">
        <v>134</v>
      </c>
      <c r="U40" s="33" t="s">
        <v>135</v>
      </c>
      <c r="V40" s="33" t="s">
        <v>261</v>
      </c>
      <c r="W40" s="33" t="s">
        <v>738</v>
      </c>
      <c r="X40" s="33" t="s">
        <v>481</v>
      </c>
      <c r="Y40" s="33">
        <v>0</v>
      </c>
      <c r="Z40" s="33">
        <v>0</v>
      </c>
      <c r="AA40" s="33">
        <v>0</v>
      </c>
      <c r="AB40" s="33">
        <v>0</v>
      </c>
      <c r="AC40" s="33">
        <v>0</v>
      </c>
      <c r="AD40" s="33">
        <v>0</v>
      </c>
      <c r="AE40" s="33">
        <v>0</v>
      </c>
      <c r="AF40" s="33" t="s">
        <v>46</v>
      </c>
      <c r="AG40" s="33" t="s">
        <v>739</v>
      </c>
      <c r="AH40" s="33">
        <v>0</v>
      </c>
      <c r="AI40" s="33" t="s">
        <v>740</v>
      </c>
      <c r="AJ40" s="33" t="s">
        <v>44</v>
      </c>
      <c r="AK40" s="33" t="s">
        <v>349</v>
      </c>
    </row>
    <row r="41" spans="1:37">
      <c r="A41" s="33" t="s">
        <v>377</v>
      </c>
      <c r="B41" s="33" t="s">
        <v>378</v>
      </c>
      <c r="C41" s="33" t="s">
        <v>64</v>
      </c>
      <c r="D41" s="33" t="s">
        <v>379</v>
      </c>
      <c r="E41" s="33" t="s">
        <v>380</v>
      </c>
      <c r="F41" s="33" t="s">
        <v>381</v>
      </c>
      <c r="G41" s="33" t="s">
        <v>382</v>
      </c>
      <c r="H41" s="33" t="s">
        <v>44</v>
      </c>
      <c r="I41" s="33" t="s">
        <v>349</v>
      </c>
      <c r="J41" s="33" t="s">
        <v>46</v>
      </c>
      <c r="K41" s="33" t="s">
        <v>378</v>
      </c>
      <c r="L41" s="33" t="s">
        <v>741</v>
      </c>
      <c r="M41" s="33" t="s">
        <v>381</v>
      </c>
      <c r="N41" s="33" t="s">
        <v>130</v>
      </c>
      <c r="O41" s="33" t="s">
        <v>76</v>
      </c>
      <c r="P41" s="33" t="s">
        <v>382</v>
      </c>
      <c r="Q41" s="33" t="s">
        <v>742</v>
      </c>
      <c r="R41" s="33" t="s">
        <v>78</v>
      </c>
      <c r="S41" s="33" t="s">
        <v>743</v>
      </c>
      <c r="T41" s="33" t="s">
        <v>134</v>
      </c>
      <c r="U41" s="33" t="s">
        <v>135</v>
      </c>
      <c r="V41" s="33" t="s">
        <v>261</v>
      </c>
      <c r="W41" s="33" t="s">
        <v>744</v>
      </c>
      <c r="X41" s="33" t="s">
        <v>745</v>
      </c>
      <c r="Y41" s="33" t="s">
        <v>88</v>
      </c>
      <c r="Z41" s="33">
        <v>0</v>
      </c>
      <c r="AA41" s="33">
        <v>0</v>
      </c>
      <c r="AB41" s="33" t="s">
        <v>87</v>
      </c>
      <c r="AC41" s="33">
        <v>0</v>
      </c>
      <c r="AD41" s="33">
        <v>0</v>
      </c>
      <c r="AE41" s="33">
        <v>0</v>
      </c>
      <c r="AF41" s="33" t="s">
        <v>46</v>
      </c>
      <c r="AG41" s="33" t="s">
        <v>746</v>
      </c>
      <c r="AH41" s="33">
        <v>0</v>
      </c>
      <c r="AI41" s="33" t="s">
        <v>747</v>
      </c>
      <c r="AJ41" s="33" t="s">
        <v>44</v>
      </c>
      <c r="AK41" s="33" t="s">
        <v>349</v>
      </c>
    </row>
    <row r="42" spans="1:37">
      <c r="A42" s="33" t="s">
        <v>384</v>
      </c>
      <c r="B42" s="33" t="s">
        <v>385</v>
      </c>
      <c r="C42" s="33" t="s">
        <v>64</v>
      </c>
      <c r="D42" s="33" t="s">
        <v>379</v>
      </c>
      <c r="E42" s="33" t="s">
        <v>380</v>
      </c>
      <c r="F42" s="33" t="s">
        <v>386</v>
      </c>
      <c r="G42" s="33" t="s">
        <v>387</v>
      </c>
      <c r="H42" s="33" t="s">
        <v>44</v>
      </c>
      <c r="I42" s="33" t="s">
        <v>349</v>
      </c>
      <c r="J42" s="33" t="s">
        <v>46</v>
      </c>
      <c r="K42" s="33" t="s">
        <v>385</v>
      </c>
      <c r="L42" s="33" t="s">
        <v>748</v>
      </c>
      <c r="M42" s="33" t="s">
        <v>386</v>
      </c>
      <c r="N42" s="33" t="s">
        <v>75</v>
      </c>
      <c r="O42" s="33" t="s">
        <v>76</v>
      </c>
      <c r="P42" s="33" t="s">
        <v>387</v>
      </c>
      <c r="Q42" s="33" t="s">
        <v>749</v>
      </c>
      <c r="R42" s="33" t="s">
        <v>750</v>
      </c>
      <c r="S42" s="33" t="s">
        <v>751</v>
      </c>
      <c r="T42" s="33" t="s">
        <v>134</v>
      </c>
      <c r="U42" s="33" t="s">
        <v>135</v>
      </c>
      <c r="V42" s="33" t="s">
        <v>584</v>
      </c>
      <c r="W42" s="33" t="s">
        <v>752</v>
      </c>
      <c r="X42" s="33" t="s">
        <v>753</v>
      </c>
      <c r="Y42" s="33" t="s">
        <v>88</v>
      </c>
      <c r="Z42" s="33" t="s">
        <v>49</v>
      </c>
      <c r="AA42" s="33" t="s">
        <v>754</v>
      </c>
      <c r="AB42" s="33" t="s">
        <v>105</v>
      </c>
      <c r="AC42" s="33" t="s">
        <v>338</v>
      </c>
      <c r="AD42" s="33" t="s">
        <v>755</v>
      </c>
      <c r="AE42" s="33">
        <v>0</v>
      </c>
      <c r="AF42" s="33" t="s">
        <v>46</v>
      </c>
      <c r="AG42" s="33" t="s">
        <v>756</v>
      </c>
      <c r="AH42" s="33">
        <v>0</v>
      </c>
      <c r="AI42" s="33" t="s">
        <v>757</v>
      </c>
      <c r="AJ42" s="33" t="s">
        <v>44</v>
      </c>
      <c r="AK42" s="33" t="s">
        <v>349</v>
      </c>
    </row>
    <row r="43" spans="1:37">
      <c r="A43" s="33" t="s">
        <v>389</v>
      </c>
      <c r="B43" s="33" t="s">
        <v>390</v>
      </c>
      <c r="C43" s="33" t="s">
        <v>64</v>
      </c>
      <c r="D43" s="33" t="s">
        <v>379</v>
      </c>
      <c r="E43" s="33" t="s">
        <v>380</v>
      </c>
      <c r="F43" s="33" t="s">
        <v>391</v>
      </c>
      <c r="G43" s="33" t="s">
        <v>392</v>
      </c>
      <c r="H43" s="33" t="s">
        <v>44</v>
      </c>
      <c r="I43" s="33" t="s">
        <v>349</v>
      </c>
      <c r="J43" s="33" t="s">
        <v>46</v>
      </c>
      <c r="K43" s="33" t="s">
        <v>390</v>
      </c>
      <c r="L43" s="33" t="s">
        <v>758</v>
      </c>
      <c r="M43" s="33" t="s">
        <v>391</v>
      </c>
      <c r="N43" s="33" t="s">
        <v>75</v>
      </c>
      <c r="O43" s="33" t="s">
        <v>76</v>
      </c>
      <c r="P43" s="33" t="s">
        <v>392</v>
      </c>
      <c r="Q43" s="33" t="s">
        <v>759</v>
      </c>
      <c r="R43" s="33" t="s">
        <v>132</v>
      </c>
      <c r="S43" s="33" t="s">
        <v>760</v>
      </c>
      <c r="T43" s="33" t="s">
        <v>134</v>
      </c>
      <c r="U43" s="33" t="s">
        <v>135</v>
      </c>
      <c r="V43" s="33" t="s">
        <v>761</v>
      </c>
      <c r="W43" s="33" t="s">
        <v>762</v>
      </c>
      <c r="X43" s="33" t="s">
        <v>763</v>
      </c>
      <c r="Y43" s="33" t="s">
        <v>88</v>
      </c>
      <c r="Z43" s="33" t="s">
        <v>64</v>
      </c>
      <c r="AA43" s="33" t="s">
        <v>764</v>
      </c>
      <c r="AB43" s="33" t="s">
        <v>765</v>
      </c>
      <c r="AC43" s="33" t="s">
        <v>766</v>
      </c>
      <c r="AD43" s="33">
        <v>0</v>
      </c>
      <c r="AE43" s="33">
        <v>0</v>
      </c>
      <c r="AF43" s="33" t="s">
        <v>46</v>
      </c>
      <c r="AG43" s="33" t="s">
        <v>767</v>
      </c>
      <c r="AH43" s="33" t="s">
        <v>768</v>
      </c>
      <c r="AI43" s="33" t="s">
        <v>769</v>
      </c>
      <c r="AJ43" s="33" t="s">
        <v>44</v>
      </c>
      <c r="AK43" s="33" t="s">
        <v>349</v>
      </c>
    </row>
    <row r="44" spans="1:37">
      <c r="A44" s="33" t="s">
        <v>394</v>
      </c>
      <c r="B44" s="33" t="s">
        <v>395</v>
      </c>
      <c r="C44" s="33" t="s">
        <v>124</v>
      </c>
      <c r="D44" s="33" t="s">
        <v>396</v>
      </c>
      <c r="E44" s="33" t="s">
        <v>397</v>
      </c>
      <c r="F44" s="33" t="s">
        <v>398</v>
      </c>
      <c r="G44" s="33" t="s">
        <v>399</v>
      </c>
      <c r="H44" s="33" t="s">
        <v>44</v>
      </c>
      <c r="I44" s="33" t="s">
        <v>349</v>
      </c>
      <c r="J44" s="33" t="s">
        <v>46</v>
      </c>
      <c r="K44" s="33" t="s">
        <v>395</v>
      </c>
      <c r="L44" s="33" t="s">
        <v>770</v>
      </c>
      <c r="M44" s="33" t="s">
        <v>398</v>
      </c>
      <c r="N44" s="33" t="s">
        <v>75</v>
      </c>
      <c r="O44" s="33" t="s">
        <v>76</v>
      </c>
      <c r="P44" s="33" t="s">
        <v>399</v>
      </c>
      <c r="Q44" s="33" t="s">
        <v>771</v>
      </c>
      <c r="R44" s="33" t="s">
        <v>132</v>
      </c>
      <c r="S44" s="33" t="s">
        <v>772</v>
      </c>
      <c r="T44" s="33" t="s">
        <v>134</v>
      </c>
      <c r="U44" s="33" t="s">
        <v>135</v>
      </c>
      <c r="V44" s="33" t="s">
        <v>302</v>
      </c>
      <c r="W44" s="33" t="s">
        <v>773</v>
      </c>
      <c r="X44" s="33" t="s">
        <v>774</v>
      </c>
      <c r="Y44" s="33" t="s">
        <v>775</v>
      </c>
      <c r="Z44" s="33" t="s">
        <v>56</v>
      </c>
      <c r="AA44" s="33" t="s">
        <v>776</v>
      </c>
      <c r="AB44" s="33" t="s">
        <v>87</v>
      </c>
      <c r="AC44" s="33">
        <v>0</v>
      </c>
      <c r="AD44" s="33">
        <v>0</v>
      </c>
      <c r="AE44" s="33" t="s">
        <v>777</v>
      </c>
      <c r="AF44" s="33" t="s">
        <v>46</v>
      </c>
      <c r="AG44" s="33" t="s">
        <v>778</v>
      </c>
      <c r="AH44" s="33">
        <v>0</v>
      </c>
      <c r="AI44" s="33" t="s">
        <v>779</v>
      </c>
      <c r="AJ44" s="33" t="s">
        <v>44</v>
      </c>
      <c r="AK44" s="33" t="s">
        <v>349</v>
      </c>
    </row>
    <row r="45" spans="1:37">
      <c r="A45" s="33" t="s">
        <v>401</v>
      </c>
      <c r="B45" s="33" t="s">
        <v>402</v>
      </c>
      <c r="C45" s="33" t="s">
        <v>124</v>
      </c>
      <c r="D45" s="33" t="s">
        <v>396</v>
      </c>
      <c r="E45" s="33" t="s">
        <v>397</v>
      </c>
      <c r="F45" s="33" t="s">
        <v>403</v>
      </c>
      <c r="G45" s="33" t="s">
        <v>404</v>
      </c>
      <c r="H45" s="33" t="s">
        <v>44</v>
      </c>
      <c r="I45" s="33" t="s">
        <v>349</v>
      </c>
      <c r="J45" s="33" t="s">
        <v>46</v>
      </c>
      <c r="K45" s="33" t="s">
        <v>402</v>
      </c>
      <c r="L45" s="33" t="s">
        <v>780</v>
      </c>
      <c r="M45" s="33" t="s">
        <v>403</v>
      </c>
      <c r="N45" s="33" t="s">
        <v>75</v>
      </c>
      <c r="O45" s="33" t="s">
        <v>76</v>
      </c>
      <c r="P45" s="33" t="s">
        <v>404</v>
      </c>
      <c r="Q45" s="33" t="s">
        <v>781</v>
      </c>
      <c r="R45" s="33" t="s">
        <v>78</v>
      </c>
      <c r="S45" s="33" t="s">
        <v>245</v>
      </c>
      <c r="T45" s="33" t="s">
        <v>134</v>
      </c>
      <c r="U45" s="33" t="s">
        <v>135</v>
      </c>
      <c r="V45" s="33" t="s">
        <v>261</v>
      </c>
      <c r="W45" s="33" t="s">
        <v>782</v>
      </c>
      <c r="X45" s="33" t="s">
        <v>783</v>
      </c>
      <c r="Y45" s="33" t="s">
        <v>784</v>
      </c>
      <c r="Z45" s="33" t="s">
        <v>56</v>
      </c>
      <c r="AA45" s="33" t="s">
        <v>305</v>
      </c>
      <c r="AB45" s="33" t="s">
        <v>87</v>
      </c>
      <c r="AC45" s="33" t="s">
        <v>88</v>
      </c>
      <c r="AD45" s="33">
        <v>0</v>
      </c>
      <c r="AE45" s="33" t="s">
        <v>785</v>
      </c>
      <c r="AF45" s="33" t="s">
        <v>46</v>
      </c>
      <c r="AG45" s="33" t="s">
        <v>786</v>
      </c>
      <c r="AH45" s="33">
        <v>0</v>
      </c>
      <c r="AI45" s="33" t="s">
        <v>787</v>
      </c>
      <c r="AJ45" s="33" t="s">
        <v>44</v>
      </c>
      <c r="AK45" s="33" t="s">
        <v>349</v>
      </c>
    </row>
  </sheetData>
  <mergeCells count="2">
    <mergeCell ref="A1:I1"/>
    <mergeCell ref="J1:AK1"/>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441"/>
  <sheetViews>
    <sheetView zoomScale="85" zoomScaleNormal="85" workbookViewId="0">
      <selection activeCell="A1" sqref="A1:AA1"/>
    </sheetView>
  </sheetViews>
  <sheetFormatPr defaultColWidth="9" defaultRowHeight="14.4"/>
  <sheetData>
    <row r="1" spans="1:27">
      <c r="A1" t="s">
        <v>3</v>
      </c>
      <c r="B1" t="s">
        <v>12</v>
      </c>
      <c r="C1" t="s">
        <v>7</v>
      </c>
      <c r="D1" t="s">
        <v>13</v>
      </c>
      <c r="E1" t="s">
        <v>14</v>
      </c>
      <c r="F1" t="s">
        <v>8</v>
      </c>
      <c r="G1" t="s">
        <v>15</v>
      </c>
      <c r="H1" t="s">
        <v>16</v>
      </c>
      <c r="I1" t="s">
        <v>17</v>
      </c>
      <c r="J1" t="s">
        <v>18</v>
      </c>
      <c r="K1" t="s">
        <v>19</v>
      </c>
      <c r="L1" t="s">
        <v>20</v>
      </c>
      <c r="M1" t="s">
        <v>21</v>
      </c>
      <c r="N1" t="s">
        <v>22</v>
      </c>
      <c r="O1" t="s">
        <v>23</v>
      </c>
      <c r="P1" t="s">
        <v>24</v>
      </c>
      <c r="Q1" t="s">
        <v>25</v>
      </c>
      <c r="R1" t="s">
        <v>26</v>
      </c>
      <c r="S1" t="s">
        <v>27</v>
      </c>
      <c r="T1" t="s">
        <v>28</v>
      </c>
      <c r="U1" t="s">
        <v>29</v>
      </c>
      <c r="V1" t="s">
        <v>30</v>
      </c>
      <c r="W1" t="s">
        <v>31</v>
      </c>
      <c r="X1" t="s">
        <v>32</v>
      </c>
      <c r="Y1" t="s">
        <v>33</v>
      </c>
      <c r="Z1" t="s">
        <v>34</v>
      </c>
      <c r="AA1" t="s">
        <v>35</v>
      </c>
    </row>
    <row r="2" spans="1:27">
      <c r="A2" t="s">
        <v>788</v>
      </c>
      <c r="B2" t="s">
        <v>789</v>
      </c>
      <c r="C2" t="s">
        <v>790</v>
      </c>
      <c r="D2" t="s">
        <v>130</v>
      </c>
      <c r="E2" t="s">
        <v>791</v>
      </c>
      <c r="F2" t="s">
        <v>792</v>
      </c>
      <c r="G2" t="s">
        <v>793</v>
      </c>
      <c r="H2" t="s">
        <v>132</v>
      </c>
      <c r="I2" t="s">
        <v>794</v>
      </c>
      <c r="J2" t="s">
        <v>134</v>
      </c>
      <c r="K2" t="s">
        <v>135</v>
      </c>
      <c r="L2" t="s">
        <v>319</v>
      </c>
      <c r="M2" t="s">
        <v>795</v>
      </c>
      <c r="N2" t="s">
        <v>429</v>
      </c>
      <c r="O2" t="s">
        <v>796</v>
      </c>
      <c r="P2" t="s">
        <v>49</v>
      </c>
      <c r="Q2" t="s">
        <v>797</v>
      </c>
      <c r="R2" t="s">
        <v>87</v>
      </c>
      <c r="S2" t="s">
        <v>88</v>
      </c>
      <c r="V2" t="s">
        <v>46</v>
      </c>
      <c r="W2" t="s">
        <v>798</v>
      </c>
      <c r="Y2" t="s">
        <v>799</v>
      </c>
      <c r="Z2" t="s">
        <v>44</v>
      </c>
      <c r="AA2" t="s">
        <v>349</v>
      </c>
    </row>
    <row r="3" spans="1:27">
      <c r="A3" t="s">
        <v>800</v>
      </c>
      <c r="B3" t="s">
        <v>801</v>
      </c>
      <c r="C3" t="s">
        <v>802</v>
      </c>
      <c r="D3" t="s">
        <v>75</v>
      </c>
      <c r="E3" t="s">
        <v>803</v>
      </c>
      <c r="F3" t="s">
        <v>804</v>
      </c>
      <c r="G3" t="s">
        <v>805</v>
      </c>
      <c r="H3" t="s">
        <v>78</v>
      </c>
      <c r="I3" t="s">
        <v>569</v>
      </c>
      <c r="J3" t="s">
        <v>134</v>
      </c>
      <c r="K3" t="s">
        <v>135</v>
      </c>
      <c r="L3" t="s">
        <v>319</v>
      </c>
      <c r="M3" t="s">
        <v>806</v>
      </c>
      <c r="N3" t="s">
        <v>84</v>
      </c>
      <c r="O3" t="s">
        <v>807</v>
      </c>
      <c r="P3" t="s">
        <v>49</v>
      </c>
      <c r="Q3" t="s">
        <v>808</v>
      </c>
      <c r="V3" t="s">
        <v>46</v>
      </c>
      <c r="W3" t="s">
        <v>809</v>
      </c>
      <c r="Y3" t="s">
        <v>810</v>
      </c>
      <c r="Z3" t="s">
        <v>44</v>
      </c>
      <c r="AA3" t="s">
        <v>349</v>
      </c>
    </row>
    <row r="4" spans="1:27">
      <c r="A4" t="s">
        <v>811</v>
      </c>
      <c r="B4" t="s">
        <v>812</v>
      </c>
      <c r="C4" t="s">
        <v>813</v>
      </c>
      <c r="D4" t="s">
        <v>130</v>
      </c>
      <c r="E4" t="s">
        <v>814</v>
      </c>
      <c r="F4" t="s">
        <v>815</v>
      </c>
      <c r="G4" t="s">
        <v>816</v>
      </c>
      <c r="H4" t="s">
        <v>681</v>
      </c>
      <c r="I4" t="s">
        <v>817</v>
      </c>
      <c r="J4" t="s">
        <v>134</v>
      </c>
      <c r="K4" t="s">
        <v>135</v>
      </c>
      <c r="L4" t="s">
        <v>474</v>
      </c>
      <c r="M4" t="s">
        <v>818</v>
      </c>
      <c r="N4" t="s">
        <v>819</v>
      </c>
      <c r="O4" t="s">
        <v>820</v>
      </c>
      <c r="P4" t="s">
        <v>49</v>
      </c>
      <c r="Q4" t="s">
        <v>821</v>
      </c>
      <c r="R4" t="s">
        <v>765</v>
      </c>
      <c r="T4" t="s">
        <v>822</v>
      </c>
      <c r="V4" t="s">
        <v>46</v>
      </c>
      <c r="W4" t="s">
        <v>823</v>
      </c>
      <c r="Y4" t="s">
        <v>824</v>
      </c>
      <c r="Z4" t="s">
        <v>44</v>
      </c>
      <c r="AA4" t="s">
        <v>349</v>
      </c>
    </row>
    <row r="5" spans="1:27">
      <c r="A5" t="s">
        <v>825</v>
      </c>
      <c r="B5" t="s">
        <v>826</v>
      </c>
      <c r="C5" t="s">
        <v>827</v>
      </c>
      <c r="D5" t="s">
        <v>130</v>
      </c>
      <c r="E5" t="s">
        <v>76</v>
      </c>
      <c r="F5" t="s">
        <v>828</v>
      </c>
      <c r="G5" t="s">
        <v>829</v>
      </c>
      <c r="H5" t="s">
        <v>132</v>
      </c>
      <c r="I5" t="s">
        <v>830</v>
      </c>
      <c r="J5" t="s">
        <v>134</v>
      </c>
      <c r="K5" t="s">
        <v>88</v>
      </c>
      <c r="L5" t="s">
        <v>459</v>
      </c>
      <c r="M5" t="s">
        <v>831</v>
      </c>
      <c r="N5" t="s">
        <v>429</v>
      </c>
      <c r="O5" t="s">
        <v>832</v>
      </c>
      <c r="P5" t="s">
        <v>39</v>
      </c>
      <c r="Q5" t="s">
        <v>833</v>
      </c>
      <c r="R5" t="s">
        <v>87</v>
      </c>
      <c r="U5" t="s">
        <v>834</v>
      </c>
      <c r="V5" t="s">
        <v>46</v>
      </c>
      <c r="W5" t="s">
        <v>835</v>
      </c>
      <c r="Y5" t="s">
        <v>836</v>
      </c>
      <c r="Z5" t="s">
        <v>44</v>
      </c>
      <c r="AA5" t="s">
        <v>349</v>
      </c>
    </row>
    <row r="6" spans="1:27">
      <c r="A6" t="s">
        <v>837</v>
      </c>
      <c r="B6" t="s">
        <v>838</v>
      </c>
      <c r="C6" t="s">
        <v>839</v>
      </c>
      <c r="D6" t="s">
        <v>130</v>
      </c>
      <c r="E6" t="s">
        <v>471</v>
      </c>
      <c r="F6" t="s">
        <v>840</v>
      </c>
      <c r="G6" t="s">
        <v>841</v>
      </c>
      <c r="H6" t="s">
        <v>132</v>
      </c>
      <c r="I6" t="s">
        <v>842</v>
      </c>
      <c r="J6" t="s">
        <v>134</v>
      </c>
      <c r="K6" t="s">
        <v>135</v>
      </c>
      <c r="L6" t="s">
        <v>660</v>
      </c>
      <c r="M6" t="s">
        <v>843</v>
      </c>
      <c r="N6" t="s">
        <v>84</v>
      </c>
      <c r="O6" t="s">
        <v>844</v>
      </c>
      <c r="P6" t="s">
        <v>64</v>
      </c>
      <c r="Q6" t="s">
        <v>845</v>
      </c>
      <c r="R6" t="s">
        <v>87</v>
      </c>
      <c r="S6" t="s">
        <v>846</v>
      </c>
      <c r="T6" t="s">
        <v>847</v>
      </c>
      <c r="U6" t="s">
        <v>848</v>
      </c>
      <c r="V6" t="s">
        <v>549</v>
      </c>
      <c r="W6" t="s">
        <v>849</v>
      </c>
      <c r="Y6" t="s">
        <v>850</v>
      </c>
      <c r="Z6" t="s">
        <v>44</v>
      </c>
      <c r="AA6" t="s">
        <v>349</v>
      </c>
    </row>
    <row r="7" spans="1:27">
      <c r="A7" t="s">
        <v>851</v>
      </c>
      <c r="B7" t="s">
        <v>852</v>
      </c>
      <c r="C7" t="s">
        <v>853</v>
      </c>
      <c r="D7" t="s">
        <v>75</v>
      </c>
      <c r="E7" t="s">
        <v>854</v>
      </c>
      <c r="F7" t="s">
        <v>855</v>
      </c>
      <c r="G7" t="s">
        <v>856</v>
      </c>
      <c r="H7" t="s">
        <v>132</v>
      </c>
      <c r="I7" t="s">
        <v>794</v>
      </c>
      <c r="J7" t="s">
        <v>134</v>
      </c>
      <c r="K7" t="s">
        <v>135</v>
      </c>
      <c r="L7" t="s">
        <v>261</v>
      </c>
      <c r="M7" t="s">
        <v>857</v>
      </c>
      <c r="N7" t="s">
        <v>481</v>
      </c>
      <c r="O7" t="s">
        <v>858</v>
      </c>
      <c r="P7" t="s">
        <v>61</v>
      </c>
      <c r="Q7" t="s">
        <v>859</v>
      </c>
      <c r="R7" t="s">
        <v>87</v>
      </c>
      <c r="S7" t="s">
        <v>88</v>
      </c>
      <c r="V7" t="s">
        <v>46</v>
      </c>
      <c r="W7" t="s">
        <v>860</v>
      </c>
      <c r="Y7" t="s">
        <v>861</v>
      </c>
      <c r="Z7" t="s">
        <v>44</v>
      </c>
      <c r="AA7" t="s">
        <v>349</v>
      </c>
    </row>
    <row r="8" spans="1:27">
      <c r="A8" t="s">
        <v>862</v>
      </c>
      <c r="B8" t="s">
        <v>863</v>
      </c>
      <c r="C8" t="s">
        <v>864</v>
      </c>
      <c r="D8" t="s">
        <v>75</v>
      </c>
      <c r="E8" t="s">
        <v>791</v>
      </c>
      <c r="F8" t="s">
        <v>865</v>
      </c>
      <c r="G8" t="s">
        <v>866</v>
      </c>
      <c r="H8" t="s">
        <v>132</v>
      </c>
      <c r="I8" t="s">
        <v>867</v>
      </c>
      <c r="J8" t="s">
        <v>134</v>
      </c>
      <c r="K8" t="s">
        <v>135</v>
      </c>
      <c r="L8" t="s">
        <v>513</v>
      </c>
      <c r="M8" t="s">
        <v>704</v>
      </c>
      <c r="N8" t="s">
        <v>868</v>
      </c>
      <c r="O8" t="s">
        <v>869</v>
      </c>
      <c r="P8" t="s">
        <v>39</v>
      </c>
      <c r="Q8" t="s">
        <v>870</v>
      </c>
      <c r="R8" t="s">
        <v>87</v>
      </c>
      <c r="V8" t="s">
        <v>46</v>
      </c>
      <c r="W8" t="s">
        <v>871</v>
      </c>
      <c r="X8" t="s">
        <v>872</v>
      </c>
      <c r="Y8" t="s">
        <v>873</v>
      </c>
      <c r="Z8" t="s">
        <v>44</v>
      </c>
      <c r="AA8" t="s">
        <v>349</v>
      </c>
    </row>
    <row r="9" spans="1:27">
      <c r="A9" t="s">
        <v>874</v>
      </c>
      <c r="B9" t="s">
        <v>875</v>
      </c>
      <c r="C9" t="s">
        <v>876</v>
      </c>
      <c r="D9" t="s">
        <v>130</v>
      </c>
      <c r="E9" t="s">
        <v>76</v>
      </c>
      <c r="F9" t="s">
        <v>877</v>
      </c>
      <c r="G9" t="s">
        <v>878</v>
      </c>
      <c r="H9" t="s">
        <v>132</v>
      </c>
      <c r="I9" t="s">
        <v>879</v>
      </c>
      <c r="J9" t="s">
        <v>134</v>
      </c>
      <c r="K9" t="s">
        <v>135</v>
      </c>
      <c r="L9" t="s">
        <v>319</v>
      </c>
      <c r="M9" t="s">
        <v>880</v>
      </c>
      <c r="N9" t="s">
        <v>881</v>
      </c>
      <c r="O9" t="s">
        <v>882</v>
      </c>
      <c r="P9" t="s">
        <v>49</v>
      </c>
      <c r="Q9" t="s">
        <v>319</v>
      </c>
      <c r="R9" t="s">
        <v>87</v>
      </c>
      <c r="S9" t="s">
        <v>88</v>
      </c>
      <c r="T9" t="s">
        <v>88</v>
      </c>
      <c r="U9" t="s">
        <v>883</v>
      </c>
      <c r="V9" t="s">
        <v>46</v>
      </c>
      <c r="W9" t="s">
        <v>884</v>
      </c>
      <c r="X9" t="s">
        <v>885</v>
      </c>
      <c r="Y9" t="s">
        <v>886</v>
      </c>
      <c r="Z9" t="s">
        <v>44</v>
      </c>
      <c r="AA9" t="s">
        <v>349</v>
      </c>
    </row>
    <row r="10" spans="1:27">
      <c r="A10" t="s">
        <v>887</v>
      </c>
      <c r="B10" t="s">
        <v>888</v>
      </c>
      <c r="C10" t="s">
        <v>889</v>
      </c>
      <c r="D10" t="s">
        <v>75</v>
      </c>
      <c r="E10" t="s">
        <v>471</v>
      </c>
      <c r="F10" t="s">
        <v>890</v>
      </c>
      <c r="G10" t="s">
        <v>891</v>
      </c>
      <c r="H10" t="s">
        <v>78</v>
      </c>
      <c r="I10" t="s">
        <v>892</v>
      </c>
      <c r="J10" t="s">
        <v>134</v>
      </c>
      <c r="K10" t="s">
        <v>88</v>
      </c>
      <c r="L10" t="s">
        <v>893</v>
      </c>
      <c r="M10" t="s">
        <v>894</v>
      </c>
      <c r="N10" t="s">
        <v>84</v>
      </c>
      <c r="O10" t="s">
        <v>895</v>
      </c>
      <c r="P10" t="s">
        <v>61</v>
      </c>
      <c r="Q10" t="s">
        <v>896</v>
      </c>
      <c r="R10" t="s">
        <v>87</v>
      </c>
      <c r="S10" t="s">
        <v>88</v>
      </c>
      <c r="T10" t="s">
        <v>88</v>
      </c>
      <c r="V10" t="s">
        <v>46</v>
      </c>
      <c r="W10" t="s">
        <v>897</v>
      </c>
      <c r="Y10" t="s">
        <v>898</v>
      </c>
      <c r="Z10" t="s">
        <v>44</v>
      </c>
      <c r="AA10" t="s">
        <v>349</v>
      </c>
    </row>
    <row r="11" spans="1:27">
      <c r="A11" t="s">
        <v>899</v>
      </c>
      <c r="B11" t="s">
        <v>900</v>
      </c>
      <c r="C11" t="s">
        <v>901</v>
      </c>
      <c r="D11" t="s">
        <v>75</v>
      </c>
      <c r="E11" t="s">
        <v>554</v>
      </c>
      <c r="F11" t="s">
        <v>902</v>
      </c>
      <c r="G11" t="s">
        <v>903</v>
      </c>
      <c r="H11" t="s">
        <v>78</v>
      </c>
      <c r="I11" t="s">
        <v>904</v>
      </c>
      <c r="J11" t="s">
        <v>134</v>
      </c>
      <c r="K11" t="s">
        <v>135</v>
      </c>
      <c r="L11" t="s">
        <v>489</v>
      </c>
      <c r="M11" t="s">
        <v>905</v>
      </c>
      <c r="N11" t="s">
        <v>906</v>
      </c>
      <c r="O11" t="s">
        <v>907</v>
      </c>
      <c r="P11" t="s">
        <v>39</v>
      </c>
      <c r="Q11" t="s">
        <v>908</v>
      </c>
      <c r="V11" t="s">
        <v>46</v>
      </c>
      <c r="W11" t="s">
        <v>909</v>
      </c>
      <c r="Y11" t="s">
        <v>910</v>
      </c>
      <c r="Z11" t="s">
        <v>44</v>
      </c>
      <c r="AA11" t="s">
        <v>349</v>
      </c>
    </row>
    <row r="12" spans="1:27">
      <c r="A12" t="s">
        <v>911</v>
      </c>
      <c r="B12" t="s">
        <v>912</v>
      </c>
      <c r="C12" t="s">
        <v>913</v>
      </c>
      <c r="D12" t="s">
        <v>130</v>
      </c>
      <c r="E12" t="s">
        <v>76</v>
      </c>
      <c r="F12" t="s">
        <v>914</v>
      </c>
      <c r="G12" t="s">
        <v>915</v>
      </c>
      <c r="H12" t="s">
        <v>681</v>
      </c>
      <c r="I12" t="s">
        <v>916</v>
      </c>
      <c r="J12" t="s">
        <v>134</v>
      </c>
      <c r="K12" t="s">
        <v>135</v>
      </c>
      <c r="L12" t="s">
        <v>459</v>
      </c>
      <c r="M12" t="s">
        <v>917</v>
      </c>
      <c r="N12" t="s">
        <v>429</v>
      </c>
      <c r="O12" t="s">
        <v>918</v>
      </c>
      <c r="P12" t="s">
        <v>39</v>
      </c>
      <c r="Q12" t="s">
        <v>919</v>
      </c>
      <c r="U12" t="s">
        <v>920</v>
      </c>
      <c r="V12" t="s">
        <v>46</v>
      </c>
      <c r="W12" t="s">
        <v>921</v>
      </c>
      <c r="X12" t="s">
        <v>88</v>
      </c>
      <c r="Y12" t="s">
        <v>922</v>
      </c>
      <c r="Z12" t="s">
        <v>44</v>
      </c>
      <c r="AA12" t="s">
        <v>349</v>
      </c>
    </row>
    <row r="13" spans="1:27">
      <c r="A13" t="s">
        <v>923</v>
      </c>
      <c r="B13" t="s">
        <v>924</v>
      </c>
      <c r="C13" t="s">
        <v>925</v>
      </c>
      <c r="D13" t="s">
        <v>130</v>
      </c>
      <c r="E13" t="s">
        <v>76</v>
      </c>
      <c r="F13" t="s">
        <v>926</v>
      </c>
      <c r="G13" t="s">
        <v>927</v>
      </c>
      <c r="H13" t="s">
        <v>132</v>
      </c>
      <c r="I13" t="s">
        <v>418</v>
      </c>
      <c r="J13" t="s">
        <v>134</v>
      </c>
      <c r="K13" t="s">
        <v>135</v>
      </c>
      <c r="L13" t="s">
        <v>319</v>
      </c>
      <c r="M13" t="s">
        <v>547</v>
      </c>
      <c r="N13" t="s">
        <v>928</v>
      </c>
      <c r="O13" t="s">
        <v>929</v>
      </c>
      <c r="P13" t="s">
        <v>39</v>
      </c>
      <c r="Q13" t="s">
        <v>930</v>
      </c>
      <c r="V13" t="s">
        <v>46</v>
      </c>
      <c r="W13" t="s">
        <v>931</v>
      </c>
      <c r="Y13" t="s">
        <v>932</v>
      </c>
      <c r="Z13" t="s">
        <v>44</v>
      </c>
      <c r="AA13" t="s">
        <v>176</v>
      </c>
    </row>
    <row r="14" spans="1:27">
      <c r="A14" t="s">
        <v>933</v>
      </c>
      <c r="B14" t="s">
        <v>934</v>
      </c>
      <c r="C14" t="s">
        <v>935</v>
      </c>
      <c r="D14" t="s">
        <v>75</v>
      </c>
      <c r="E14" t="s">
        <v>76</v>
      </c>
      <c r="F14" t="s">
        <v>936</v>
      </c>
      <c r="G14" t="s">
        <v>937</v>
      </c>
      <c r="H14" t="s">
        <v>98</v>
      </c>
      <c r="I14" t="s">
        <v>938</v>
      </c>
      <c r="J14" t="s">
        <v>134</v>
      </c>
      <c r="K14" t="s">
        <v>135</v>
      </c>
      <c r="L14" t="s">
        <v>683</v>
      </c>
      <c r="M14" t="s">
        <v>939</v>
      </c>
      <c r="N14" t="s">
        <v>940</v>
      </c>
      <c r="O14" t="s">
        <v>941</v>
      </c>
      <c r="P14" t="s">
        <v>49</v>
      </c>
      <c r="Q14" t="s">
        <v>942</v>
      </c>
      <c r="R14" t="s">
        <v>87</v>
      </c>
      <c r="V14" t="s">
        <v>46</v>
      </c>
      <c r="W14" t="s">
        <v>943</v>
      </c>
      <c r="Y14" t="s">
        <v>944</v>
      </c>
      <c r="Z14" t="s">
        <v>44</v>
      </c>
      <c r="AA14" t="s">
        <v>349</v>
      </c>
    </row>
    <row r="15" spans="1:27">
      <c r="A15" t="s">
        <v>945</v>
      </c>
      <c r="B15" t="s">
        <v>946</v>
      </c>
      <c r="C15" t="s">
        <v>947</v>
      </c>
      <c r="D15" t="s">
        <v>130</v>
      </c>
      <c r="E15" t="s">
        <v>258</v>
      </c>
      <c r="F15" t="s">
        <v>948</v>
      </c>
      <c r="G15" t="s">
        <v>949</v>
      </c>
      <c r="H15" t="s">
        <v>78</v>
      </c>
      <c r="I15" t="s">
        <v>950</v>
      </c>
      <c r="J15" t="s">
        <v>134</v>
      </c>
      <c r="K15" t="s">
        <v>135</v>
      </c>
      <c r="L15" t="s">
        <v>82</v>
      </c>
      <c r="M15" t="s">
        <v>247</v>
      </c>
      <c r="N15" t="s">
        <v>951</v>
      </c>
      <c r="O15" t="s">
        <v>88</v>
      </c>
      <c r="P15" t="s">
        <v>419</v>
      </c>
      <c r="V15" t="s">
        <v>46</v>
      </c>
      <c r="W15" t="s">
        <v>952</v>
      </c>
      <c r="Y15" t="s">
        <v>953</v>
      </c>
      <c r="Z15" t="s">
        <v>44</v>
      </c>
      <c r="AA15" t="s">
        <v>196</v>
      </c>
    </row>
    <row r="16" spans="1:27">
      <c r="A16" t="s">
        <v>954</v>
      </c>
      <c r="B16" t="s">
        <v>955</v>
      </c>
      <c r="C16" t="s">
        <v>956</v>
      </c>
      <c r="D16" t="s">
        <v>130</v>
      </c>
      <c r="E16" t="s">
        <v>76</v>
      </c>
      <c r="F16" t="s">
        <v>957</v>
      </c>
      <c r="G16" t="s">
        <v>958</v>
      </c>
      <c r="H16" t="s">
        <v>132</v>
      </c>
      <c r="I16" t="s">
        <v>959</v>
      </c>
      <c r="J16" t="s">
        <v>134</v>
      </c>
      <c r="K16" t="s">
        <v>135</v>
      </c>
      <c r="L16" t="s">
        <v>683</v>
      </c>
      <c r="M16" t="s">
        <v>960</v>
      </c>
      <c r="N16" t="s">
        <v>961</v>
      </c>
      <c r="O16" t="s">
        <v>962</v>
      </c>
      <c r="P16" t="s">
        <v>49</v>
      </c>
      <c r="Q16" t="s">
        <v>963</v>
      </c>
      <c r="R16" t="s">
        <v>105</v>
      </c>
      <c r="S16" t="s">
        <v>964</v>
      </c>
      <c r="T16" t="s">
        <v>965</v>
      </c>
      <c r="V16" t="s">
        <v>46</v>
      </c>
      <c r="W16" t="s">
        <v>966</v>
      </c>
      <c r="Y16" t="s">
        <v>967</v>
      </c>
      <c r="Z16" t="s">
        <v>44</v>
      </c>
      <c r="AA16" t="s">
        <v>349</v>
      </c>
    </row>
    <row r="17" spans="1:27">
      <c r="A17" t="s">
        <v>968</v>
      </c>
      <c r="B17" t="s">
        <v>969</v>
      </c>
      <c r="C17" t="s">
        <v>970</v>
      </c>
      <c r="D17" t="s">
        <v>75</v>
      </c>
      <c r="E17" t="s">
        <v>76</v>
      </c>
      <c r="F17" t="s">
        <v>971</v>
      </c>
      <c r="G17" t="s">
        <v>972</v>
      </c>
      <c r="H17" t="s">
        <v>78</v>
      </c>
      <c r="I17" t="s">
        <v>418</v>
      </c>
      <c r="J17" t="s">
        <v>134</v>
      </c>
      <c r="K17" t="s">
        <v>135</v>
      </c>
      <c r="L17" t="s">
        <v>703</v>
      </c>
      <c r="M17" t="s">
        <v>973</v>
      </c>
      <c r="N17" t="s">
        <v>974</v>
      </c>
      <c r="O17" t="s">
        <v>88</v>
      </c>
      <c r="P17" t="s">
        <v>124</v>
      </c>
      <c r="Q17" t="s">
        <v>975</v>
      </c>
      <c r="R17" t="s">
        <v>87</v>
      </c>
      <c r="V17" t="s">
        <v>46</v>
      </c>
      <c r="W17" t="s">
        <v>976</v>
      </c>
      <c r="Y17" t="s">
        <v>977</v>
      </c>
      <c r="Z17" t="s">
        <v>44</v>
      </c>
      <c r="AA17" t="s">
        <v>349</v>
      </c>
    </row>
    <row r="18" spans="1:27">
      <c r="A18" t="s">
        <v>978</v>
      </c>
      <c r="B18" t="s">
        <v>979</v>
      </c>
      <c r="C18" t="s">
        <v>980</v>
      </c>
      <c r="D18" t="s">
        <v>75</v>
      </c>
      <c r="E18" t="s">
        <v>76</v>
      </c>
      <c r="F18" t="s">
        <v>981</v>
      </c>
      <c r="G18" t="s">
        <v>982</v>
      </c>
      <c r="H18" t="s">
        <v>98</v>
      </c>
      <c r="I18" t="s">
        <v>983</v>
      </c>
      <c r="J18" t="s">
        <v>134</v>
      </c>
      <c r="K18" t="s">
        <v>135</v>
      </c>
      <c r="L18" t="s">
        <v>660</v>
      </c>
      <c r="M18" t="s">
        <v>984</v>
      </c>
      <c r="N18" t="s">
        <v>481</v>
      </c>
      <c r="O18" t="s">
        <v>985</v>
      </c>
      <c r="P18" t="s">
        <v>56</v>
      </c>
      <c r="R18" t="s">
        <v>87</v>
      </c>
      <c r="S18" t="s">
        <v>88</v>
      </c>
      <c r="U18" t="s">
        <v>986</v>
      </c>
      <c r="V18" t="s">
        <v>46</v>
      </c>
      <c r="W18" t="s">
        <v>987</v>
      </c>
      <c r="Y18" t="s">
        <v>988</v>
      </c>
      <c r="Z18" t="s">
        <v>44</v>
      </c>
      <c r="AA18" t="s">
        <v>349</v>
      </c>
    </row>
    <row r="19" spans="1:27">
      <c r="A19" t="s">
        <v>989</v>
      </c>
      <c r="B19" t="s">
        <v>990</v>
      </c>
      <c r="C19" t="s">
        <v>991</v>
      </c>
      <c r="D19" t="s">
        <v>75</v>
      </c>
      <c r="E19" t="s">
        <v>992</v>
      </c>
      <c r="F19" t="s">
        <v>993</v>
      </c>
      <c r="G19" t="s">
        <v>994</v>
      </c>
      <c r="H19" t="s">
        <v>78</v>
      </c>
      <c r="I19" t="s">
        <v>245</v>
      </c>
      <c r="J19" t="s">
        <v>134</v>
      </c>
      <c r="K19" t="s">
        <v>135</v>
      </c>
      <c r="L19" t="s">
        <v>337</v>
      </c>
      <c r="M19" t="s">
        <v>995</v>
      </c>
      <c r="N19" t="s">
        <v>996</v>
      </c>
      <c r="O19" t="s">
        <v>997</v>
      </c>
      <c r="P19" t="s">
        <v>39</v>
      </c>
      <c r="Q19" t="s">
        <v>998</v>
      </c>
      <c r="V19" t="s">
        <v>46</v>
      </c>
      <c r="W19" t="s">
        <v>999</v>
      </c>
      <c r="Y19" t="s">
        <v>1000</v>
      </c>
      <c r="Z19" t="s">
        <v>44</v>
      </c>
      <c r="AA19" t="s">
        <v>349</v>
      </c>
    </row>
    <row r="20" spans="1:27">
      <c r="A20" t="s">
        <v>1001</v>
      </c>
      <c r="B20" t="s">
        <v>1002</v>
      </c>
      <c r="C20" t="s">
        <v>1003</v>
      </c>
      <c r="D20" t="s">
        <v>75</v>
      </c>
      <c r="E20" t="s">
        <v>76</v>
      </c>
      <c r="F20" t="s">
        <v>1004</v>
      </c>
      <c r="G20" t="s">
        <v>1005</v>
      </c>
      <c r="H20" t="s">
        <v>132</v>
      </c>
      <c r="I20" t="s">
        <v>1006</v>
      </c>
      <c r="J20" t="s">
        <v>80</v>
      </c>
      <c r="K20" t="s">
        <v>81</v>
      </c>
      <c r="L20" t="s">
        <v>1007</v>
      </c>
      <c r="M20" t="s">
        <v>1008</v>
      </c>
      <c r="N20" t="s">
        <v>1009</v>
      </c>
      <c r="O20" t="s">
        <v>1010</v>
      </c>
      <c r="P20" t="s">
        <v>39</v>
      </c>
      <c r="Q20" t="s">
        <v>1011</v>
      </c>
      <c r="R20" t="s">
        <v>87</v>
      </c>
      <c r="S20" t="s">
        <v>88</v>
      </c>
      <c r="T20" t="s">
        <v>88</v>
      </c>
      <c r="U20" t="s">
        <v>1012</v>
      </c>
      <c r="V20" t="s">
        <v>46</v>
      </c>
      <c r="W20" t="s">
        <v>1013</v>
      </c>
      <c r="Y20" t="s">
        <v>1014</v>
      </c>
      <c r="Z20" t="s">
        <v>44</v>
      </c>
      <c r="AA20" t="s">
        <v>349</v>
      </c>
    </row>
    <row r="21" spans="1:27">
      <c r="A21" t="s">
        <v>1015</v>
      </c>
      <c r="B21" t="s">
        <v>1016</v>
      </c>
      <c r="C21" t="s">
        <v>1017</v>
      </c>
      <c r="D21" t="s">
        <v>75</v>
      </c>
      <c r="E21" t="s">
        <v>76</v>
      </c>
      <c r="F21" t="s">
        <v>1018</v>
      </c>
      <c r="G21" t="s">
        <v>1019</v>
      </c>
      <c r="H21" t="s">
        <v>132</v>
      </c>
      <c r="I21" t="s">
        <v>1020</v>
      </c>
      <c r="J21" t="s">
        <v>134</v>
      </c>
      <c r="K21" t="s">
        <v>135</v>
      </c>
      <c r="L21" t="s">
        <v>1021</v>
      </c>
      <c r="M21" t="s">
        <v>1022</v>
      </c>
      <c r="N21" t="s">
        <v>1023</v>
      </c>
      <c r="O21" t="s">
        <v>88</v>
      </c>
      <c r="P21" t="s">
        <v>111</v>
      </c>
      <c r="Q21" t="s">
        <v>1024</v>
      </c>
      <c r="R21" t="s">
        <v>105</v>
      </c>
      <c r="S21" t="s">
        <v>264</v>
      </c>
      <c r="T21" t="s">
        <v>1025</v>
      </c>
      <c r="U21" t="s">
        <v>1026</v>
      </c>
      <c r="V21" t="s">
        <v>46</v>
      </c>
      <c r="W21" t="s">
        <v>1027</v>
      </c>
      <c r="Y21" t="s">
        <v>1028</v>
      </c>
      <c r="Z21" t="s">
        <v>44</v>
      </c>
      <c r="AA21" t="s">
        <v>349</v>
      </c>
    </row>
    <row r="22" spans="1:27">
      <c r="A22" t="s">
        <v>1029</v>
      </c>
      <c r="B22" t="s">
        <v>1030</v>
      </c>
      <c r="C22" t="s">
        <v>1031</v>
      </c>
      <c r="D22" t="s">
        <v>130</v>
      </c>
      <c r="E22" t="s">
        <v>536</v>
      </c>
      <c r="F22" t="s">
        <v>1032</v>
      </c>
      <c r="G22" t="s">
        <v>1033</v>
      </c>
      <c r="H22" t="s">
        <v>78</v>
      </c>
      <c r="I22" t="s">
        <v>1034</v>
      </c>
      <c r="J22" t="s">
        <v>134</v>
      </c>
      <c r="K22" t="s">
        <v>135</v>
      </c>
      <c r="L22" t="s">
        <v>459</v>
      </c>
      <c r="M22" t="s">
        <v>731</v>
      </c>
      <c r="N22" t="s">
        <v>1035</v>
      </c>
      <c r="O22" t="s">
        <v>1036</v>
      </c>
      <c r="P22" t="s">
        <v>39</v>
      </c>
      <c r="Q22" t="s">
        <v>1037</v>
      </c>
      <c r="V22" t="s">
        <v>46</v>
      </c>
      <c r="W22" t="s">
        <v>1038</v>
      </c>
      <c r="Y22" t="s">
        <v>1039</v>
      </c>
      <c r="Z22" t="s">
        <v>44</v>
      </c>
      <c r="AA22" t="s">
        <v>349</v>
      </c>
    </row>
    <row r="23" spans="1:27">
      <c r="A23" t="s">
        <v>1040</v>
      </c>
      <c r="B23" t="s">
        <v>1041</v>
      </c>
      <c r="C23" t="s">
        <v>1042</v>
      </c>
      <c r="D23" t="s">
        <v>130</v>
      </c>
      <c r="E23" t="s">
        <v>258</v>
      </c>
      <c r="F23" t="s">
        <v>1043</v>
      </c>
      <c r="G23" t="s">
        <v>1044</v>
      </c>
      <c r="H23" t="s">
        <v>132</v>
      </c>
      <c r="I23" t="s">
        <v>1045</v>
      </c>
      <c r="J23" t="s">
        <v>134</v>
      </c>
      <c r="K23" t="s">
        <v>135</v>
      </c>
      <c r="L23" t="s">
        <v>683</v>
      </c>
      <c r="M23" t="s">
        <v>960</v>
      </c>
      <c r="N23" t="s">
        <v>819</v>
      </c>
      <c r="O23" t="s">
        <v>1046</v>
      </c>
      <c r="P23" t="s">
        <v>56</v>
      </c>
      <c r="Q23" t="s">
        <v>1047</v>
      </c>
      <c r="R23" t="s">
        <v>765</v>
      </c>
      <c r="S23" t="s">
        <v>1048</v>
      </c>
      <c r="T23" t="s">
        <v>1049</v>
      </c>
      <c r="U23" t="s">
        <v>1050</v>
      </c>
      <c r="V23" t="s">
        <v>46</v>
      </c>
      <c r="W23" t="s">
        <v>1051</v>
      </c>
      <c r="Y23" t="s">
        <v>1052</v>
      </c>
      <c r="Z23" t="s">
        <v>44</v>
      </c>
      <c r="AA23" t="s">
        <v>349</v>
      </c>
    </row>
    <row r="24" spans="1:27">
      <c r="A24" t="s">
        <v>1053</v>
      </c>
      <c r="B24" t="s">
        <v>1054</v>
      </c>
      <c r="C24" t="s">
        <v>1055</v>
      </c>
      <c r="D24" t="s">
        <v>130</v>
      </c>
      <c r="E24" t="s">
        <v>76</v>
      </c>
      <c r="F24" t="s">
        <v>1056</v>
      </c>
      <c r="G24" t="s">
        <v>1057</v>
      </c>
      <c r="H24" t="s">
        <v>132</v>
      </c>
      <c r="I24" t="s">
        <v>245</v>
      </c>
      <c r="J24" t="s">
        <v>134</v>
      </c>
      <c r="K24" t="s">
        <v>135</v>
      </c>
      <c r="L24" t="s">
        <v>319</v>
      </c>
      <c r="M24" t="s">
        <v>247</v>
      </c>
      <c r="N24" t="s">
        <v>1058</v>
      </c>
      <c r="O24" t="s">
        <v>1059</v>
      </c>
      <c r="P24" t="s">
        <v>36</v>
      </c>
      <c r="Q24" t="s">
        <v>1060</v>
      </c>
      <c r="R24" t="s">
        <v>105</v>
      </c>
      <c r="S24" t="s">
        <v>264</v>
      </c>
      <c r="V24" t="s">
        <v>46</v>
      </c>
      <c r="W24" t="s">
        <v>1061</v>
      </c>
      <c r="Y24" t="s">
        <v>1062</v>
      </c>
      <c r="Z24" t="s">
        <v>44</v>
      </c>
      <c r="AA24" t="s">
        <v>196</v>
      </c>
    </row>
    <row r="25" spans="1:27">
      <c r="A25" t="s">
        <v>1063</v>
      </c>
      <c r="B25" t="s">
        <v>1064</v>
      </c>
      <c r="C25" t="s">
        <v>1065</v>
      </c>
      <c r="D25" t="s">
        <v>75</v>
      </c>
      <c r="E25" t="s">
        <v>76</v>
      </c>
      <c r="F25" t="s">
        <v>1066</v>
      </c>
      <c r="G25" t="s">
        <v>1067</v>
      </c>
      <c r="H25" t="s">
        <v>98</v>
      </c>
      <c r="I25" t="s">
        <v>133</v>
      </c>
      <c r="J25" t="s">
        <v>134</v>
      </c>
      <c r="K25" t="s">
        <v>135</v>
      </c>
      <c r="L25" t="s">
        <v>261</v>
      </c>
      <c r="M25" t="s">
        <v>539</v>
      </c>
      <c r="N25" t="s">
        <v>557</v>
      </c>
      <c r="O25" t="s">
        <v>1068</v>
      </c>
      <c r="P25" t="s">
        <v>61</v>
      </c>
      <c r="Q25" t="s">
        <v>1069</v>
      </c>
      <c r="R25" t="s">
        <v>87</v>
      </c>
      <c r="S25" t="s">
        <v>88</v>
      </c>
      <c r="U25" t="s">
        <v>1070</v>
      </c>
      <c r="V25" t="s">
        <v>46</v>
      </c>
      <c r="W25" t="s">
        <v>1071</v>
      </c>
      <c r="X25" t="s">
        <v>1072</v>
      </c>
      <c r="Y25" t="s">
        <v>1073</v>
      </c>
      <c r="Z25" t="s">
        <v>44</v>
      </c>
      <c r="AA25" t="s">
        <v>176</v>
      </c>
    </row>
    <row r="26" spans="1:27">
      <c r="A26" t="s">
        <v>1074</v>
      </c>
      <c r="B26" t="s">
        <v>1075</v>
      </c>
      <c r="C26" t="s">
        <v>1076</v>
      </c>
      <c r="D26" t="s">
        <v>130</v>
      </c>
      <c r="E26" t="s">
        <v>554</v>
      </c>
      <c r="F26" t="s">
        <v>1077</v>
      </c>
      <c r="G26" t="s">
        <v>1078</v>
      </c>
      <c r="H26" t="s">
        <v>78</v>
      </c>
      <c r="I26" t="s">
        <v>1079</v>
      </c>
      <c r="J26" t="s">
        <v>134</v>
      </c>
      <c r="K26" t="s">
        <v>135</v>
      </c>
      <c r="L26" t="s">
        <v>474</v>
      </c>
      <c r="M26" t="s">
        <v>247</v>
      </c>
      <c r="N26" t="s">
        <v>1080</v>
      </c>
      <c r="O26" t="s">
        <v>88</v>
      </c>
      <c r="P26" t="s">
        <v>49</v>
      </c>
      <c r="Q26" t="s">
        <v>1081</v>
      </c>
      <c r="S26" t="s">
        <v>1082</v>
      </c>
      <c r="V26" t="s">
        <v>46</v>
      </c>
      <c r="W26" t="s">
        <v>1083</v>
      </c>
      <c r="Y26" t="s">
        <v>1084</v>
      </c>
      <c r="Z26" t="s">
        <v>44</v>
      </c>
      <c r="AA26" t="s">
        <v>196</v>
      </c>
    </row>
    <row r="27" spans="1:27">
      <c r="A27" t="s">
        <v>1085</v>
      </c>
      <c r="B27" t="s">
        <v>1086</v>
      </c>
      <c r="C27" t="s">
        <v>1087</v>
      </c>
      <c r="D27" t="s">
        <v>130</v>
      </c>
      <c r="E27" t="s">
        <v>258</v>
      </c>
      <c r="F27" t="s">
        <v>1088</v>
      </c>
      <c r="G27" t="s">
        <v>1089</v>
      </c>
      <c r="H27" t="s">
        <v>132</v>
      </c>
      <c r="I27" t="s">
        <v>1090</v>
      </c>
      <c r="J27" t="s">
        <v>134</v>
      </c>
      <c r="K27" t="s">
        <v>135</v>
      </c>
      <c r="L27" t="s">
        <v>474</v>
      </c>
      <c r="M27" t="s">
        <v>576</v>
      </c>
      <c r="N27" t="s">
        <v>84</v>
      </c>
      <c r="O27" t="s">
        <v>1091</v>
      </c>
      <c r="P27" t="s">
        <v>49</v>
      </c>
      <c r="Q27" t="s">
        <v>1092</v>
      </c>
      <c r="R27" t="s">
        <v>105</v>
      </c>
      <c r="V27" t="s">
        <v>46</v>
      </c>
      <c r="W27" t="s">
        <v>1093</v>
      </c>
      <c r="Y27" t="s">
        <v>1094</v>
      </c>
      <c r="Z27" t="s">
        <v>44</v>
      </c>
      <c r="AA27" t="s">
        <v>196</v>
      </c>
    </row>
    <row r="28" spans="1:27">
      <c r="A28" t="s">
        <v>1095</v>
      </c>
      <c r="B28" t="s">
        <v>1096</v>
      </c>
      <c r="C28" t="s">
        <v>1097</v>
      </c>
      <c r="D28" t="s">
        <v>75</v>
      </c>
      <c r="E28" t="s">
        <v>76</v>
      </c>
      <c r="F28" t="s">
        <v>1098</v>
      </c>
      <c r="G28" t="s">
        <v>1099</v>
      </c>
      <c r="H28" t="s">
        <v>681</v>
      </c>
      <c r="I28" t="s">
        <v>418</v>
      </c>
      <c r="J28" t="s">
        <v>134</v>
      </c>
      <c r="K28" t="s">
        <v>135</v>
      </c>
      <c r="L28" t="s">
        <v>261</v>
      </c>
      <c r="M28" t="s">
        <v>960</v>
      </c>
      <c r="N28" t="s">
        <v>84</v>
      </c>
      <c r="O28" t="s">
        <v>1100</v>
      </c>
      <c r="P28" t="s">
        <v>56</v>
      </c>
      <c r="Q28" t="s">
        <v>1101</v>
      </c>
      <c r="R28" t="s">
        <v>87</v>
      </c>
      <c r="S28" t="s">
        <v>88</v>
      </c>
      <c r="T28" t="s">
        <v>1025</v>
      </c>
      <c r="U28" t="s">
        <v>1102</v>
      </c>
      <c r="V28" t="s">
        <v>46</v>
      </c>
      <c r="W28" t="s">
        <v>1103</v>
      </c>
      <c r="X28" t="s">
        <v>1104</v>
      </c>
      <c r="Y28" t="s">
        <v>1105</v>
      </c>
      <c r="Z28" t="s">
        <v>44</v>
      </c>
      <c r="AA28" t="s">
        <v>349</v>
      </c>
    </row>
    <row r="29" spans="1:27">
      <c r="A29" t="s">
        <v>1106</v>
      </c>
      <c r="B29" t="s">
        <v>1107</v>
      </c>
      <c r="C29" t="s">
        <v>1108</v>
      </c>
      <c r="D29" t="s">
        <v>75</v>
      </c>
      <c r="E29" t="s">
        <v>76</v>
      </c>
      <c r="F29" t="s">
        <v>1109</v>
      </c>
      <c r="G29" t="s">
        <v>1110</v>
      </c>
      <c r="H29" t="s">
        <v>78</v>
      </c>
      <c r="I29" t="s">
        <v>1111</v>
      </c>
      <c r="J29" t="s">
        <v>134</v>
      </c>
      <c r="K29" t="s">
        <v>135</v>
      </c>
      <c r="L29" t="s">
        <v>459</v>
      </c>
      <c r="M29" t="s">
        <v>1112</v>
      </c>
      <c r="N29" t="s">
        <v>429</v>
      </c>
      <c r="O29" t="s">
        <v>1113</v>
      </c>
      <c r="P29" t="s">
        <v>39</v>
      </c>
      <c r="Q29" t="s">
        <v>459</v>
      </c>
      <c r="U29" t="s">
        <v>1114</v>
      </c>
      <c r="V29" t="s">
        <v>46</v>
      </c>
      <c r="W29" t="s">
        <v>1115</v>
      </c>
      <c r="Y29" t="s">
        <v>1116</v>
      </c>
      <c r="Z29" t="s">
        <v>44</v>
      </c>
      <c r="AA29" t="s">
        <v>349</v>
      </c>
    </row>
    <row r="30" spans="1:27">
      <c r="A30" t="s">
        <v>1117</v>
      </c>
      <c r="B30" t="s">
        <v>1118</v>
      </c>
      <c r="C30" t="s">
        <v>1119</v>
      </c>
      <c r="D30" t="s">
        <v>75</v>
      </c>
      <c r="E30" t="s">
        <v>76</v>
      </c>
      <c r="F30" t="s">
        <v>1120</v>
      </c>
      <c r="G30" t="s">
        <v>1121</v>
      </c>
      <c r="H30" t="s">
        <v>98</v>
      </c>
      <c r="I30" t="s">
        <v>1122</v>
      </c>
      <c r="J30" t="s">
        <v>134</v>
      </c>
      <c r="K30" t="s">
        <v>135</v>
      </c>
      <c r="L30" t="s">
        <v>459</v>
      </c>
      <c r="M30" t="s">
        <v>1123</v>
      </c>
      <c r="N30" t="s">
        <v>429</v>
      </c>
      <c r="O30" t="s">
        <v>1124</v>
      </c>
      <c r="P30" t="s">
        <v>39</v>
      </c>
      <c r="Q30" t="s">
        <v>1125</v>
      </c>
      <c r="R30" t="s">
        <v>87</v>
      </c>
      <c r="S30" t="s">
        <v>88</v>
      </c>
      <c r="T30" t="s">
        <v>88</v>
      </c>
      <c r="U30" t="s">
        <v>1126</v>
      </c>
      <c r="V30" t="s">
        <v>46</v>
      </c>
      <c r="W30" t="s">
        <v>1127</v>
      </c>
      <c r="Y30" t="s">
        <v>1128</v>
      </c>
      <c r="Z30" t="s">
        <v>44</v>
      </c>
      <c r="AA30" t="s">
        <v>349</v>
      </c>
    </row>
    <row r="31" spans="1:27">
      <c r="A31" t="s">
        <v>1129</v>
      </c>
      <c r="B31" t="s">
        <v>1130</v>
      </c>
      <c r="C31" t="s">
        <v>1131</v>
      </c>
      <c r="D31" t="s">
        <v>130</v>
      </c>
      <c r="E31" t="s">
        <v>76</v>
      </c>
      <c r="F31" t="s">
        <v>1132</v>
      </c>
      <c r="G31" t="s">
        <v>1133</v>
      </c>
      <c r="H31" t="s">
        <v>98</v>
      </c>
      <c r="I31" t="s">
        <v>938</v>
      </c>
      <c r="J31" t="s">
        <v>134</v>
      </c>
      <c r="K31" t="s">
        <v>135</v>
      </c>
      <c r="L31" t="s">
        <v>1134</v>
      </c>
      <c r="M31" t="s">
        <v>731</v>
      </c>
      <c r="N31" t="s">
        <v>1135</v>
      </c>
      <c r="O31" t="s">
        <v>1136</v>
      </c>
      <c r="P31" t="s">
        <v>141</v>
      </c>
      <c r="Q31" t="s">
        <v>1137</v>
      </c>
      <c r="R31" t="s">
        <v>87</v>
      </c>
      <c r="S31" t="s">
        <v>88</v>
      </c>
      <c r="U31" t="s">
        <v>1138</v>
      </c>
      <c r="V31" t="s">
        <v>46</v>
      </c>
      <c r="W31" t="s">
        <v>1139</v>
      </c>
      <c r="X31" t="s">
        <v>1140</v>
      </c>
      <c r="Y31" t="s">
        <v>1141</v>
      </c>
      <c r="Z31" t="s">
        <v>44</v>
      </c>
      <c r="AA31" t="s">
        <v>349</v>
      </c>
    </row>
    <row r="32" spans="1:27">
      <c r="A32" t="s">
        <v>1142</v>
      </c>
      <c r="B32" t="s">
        <v>1143</v>
      </c>
      <c r="C32" t="s">
        <v>1144</v>
      </c>
      <c r="D32" t="s">
        <v>130</v>
      </c>
      <c r="E32" t="s">
        <v>76</v>
      </c>
      <c r="F32" t="s">
        <v>1145</v>
      </c>
      <c r="G32" t="s">
        <v>1146</v>
      </c>
      <c r="H32" t="s">
        <v>132</v>
      </c>
      <c r="I32" t="s">
        <v>1147</v>
      </c>
      <c r="J32" t="s">
        <v>134</v>
      </c>
      <c r="K32" t="s">
        <v>135</v>
      </c>
      <c r="L32" t="s">
        <v>459</v>
      </c>
      <c r="M32" t="s">
        <v>1148</v>
      </c>
      <c r="N32" t="s">
        <v>481</v>
      </c>
      <c r="O32" t="s">
        <v>1149</v>
      </c>
      <c r="P32" t="s">
        <v>39</v>
      </c>
      <c r="Q32" t="s">
        <v>459</v>
      </c>
      <c r="V32" t="s">
        <v>46</v>
      </c>
      <c r="W32" t="s">
        <v>1150</v>
      </c>
      <c r="Y32" t="s">
        <v>1151</v>
      </c>
      <c r="Z32" t="s">
        <v>44</v>
      </c>
      <c r="AA32" t="s">
        <v>349</v>
      </c>
    </row>
    <row r="33" spans="1:27">
      <c r="A33" t="s">
        <v>1152</v>
      </c>
      <c r="B33" t="s">
        <v>1153</v>
      </c>
      <c r="C33" t="s">
        <v>1154</v>
      </c>
      <c r="D33" t="s">
        <v>130</v>
      </c>
      <c r="E33" t="s">
        <v>554</v>
      </c>
      <c r="F33" t="s">
        <v>1155</v>
      </c>
      <c r="G33" t="s">
        <v>1156</v>
      </c>
      <c r="H33" t="s">
        <v>78</v>
      </c>
      <c r="I33" t="s">
        <v>1111</v>
      </c>
      <c r="J33" t="s">
        <v>134</v>
      </c>
      <c r="K33" t="s">
        <v>135</v>
      </c>
      <c r="L33" t="s">
        <v>584</v>
      </c>
      <c r="M33" t="s">
        <v>1157</v>
      </c>
      <c r="N33" t="s">
        <v>1158</v>
      </c>
      <c r="O33" t="s">
        <v>88</v>
      </c>
      <c r="P33" t="s">
        <v>49</v>
      </c>
      <c r="Q33" t="s">
        <v>1159</v>
      </c>
      <c r="R33" t="s">
        <v>105</v>
      </c>
      <c r="V33" t="s">
        <v>46</v>
      </c>
      <c r="W33" t="s">
        <v>1160</v>
      </c>
      <c r="Y33" t="s">
        <v>1161</v>
      </c>
      <c r="Z33" t="s">
        <v>44</v>
      </c>
      <c r="AA33" t="s">
        <v>349</v>
      </c>
    </row>
    <row r="34" spans="1:27">
      <c r="A34" t="s">
        <v>1162</v>
      </c>
      <c r="B34" t="s">
        <v>1163</v>
      </c>
      <c r="C34" t="s">
        <v>1164</v>
      </c>
      <c r="D34" t="s">
        <v>130</v>
      </c>
      <c r="E34" t="s">
        <v>76</v>
      </c>
      <c r="F34" t="s">
        <v>1165</v>
      </c>
      <c r="G34" t="s">
        <v>1166</v>
      </c>
      <c r="H34" t="s">
        <v>132</v>
      </c>
      <c r="I34" t="s">
        <v>1167</v>
      </c>
      <c r="J34" t="s">
        <v>134</v>
      </c>
      <c r="K34" t="s">
        <v>135</v>
      </c>
      <c r="L34" t="s">
        <v>261</v>
      </c>
      <c r="M34" t="s">
        <v>1168</v>
      </c>
      <c r="N34" t="s">
        <v>1169</v>
      </c>
      <c r="O34" t="s">
        <v>1170</v>
      </c>
      <c r="P34" t="s">
        <v>56</v>
      </c>
      <c r="Q34" t="s">
        <v>1171</v>
      </c>
      <c r="R34" t="s">
        <v>105</v>
      </c>
      <c r="S34" t="s">
        <v>264</v>
      </c>
      <c r="U34" t="s">
        <v>1172</v>
      </c>
      <c r="V34" t="s">
        <v>46</v>
      </c>
      <c r="W34" t="s">
        <v>1173</v>
      </c>
      <c r="Y34" t="s">
        <v>1174</v>
      </c>
      <c r="Z34" t="s">
        <v>44</v>
      </c>
      <c r="AA34" t="s">
        <v>349</v>
      </c>
    </row>
    <row r="35" spans="1:27">
      <c r="A35" t="s">
        <v>1175</v>
      </c>
      <c r="B35" t="s">
        <v>1176</v>
      </c>
      <c r="C35" t="s">
        <v>1177</v>
      </c>
      <c r="D35" t="s">
        <v>130</v>
      </c>
      <c r="E35" t="s">
        <v>76</v>
      </c>
      <c r="F35" t="s">
        <v>1178</v>
      </c>
      <c r="G35" t="s">
        <v>1179</v>
      </c>
      <c r="H35" t="s">
        <v>132</v>
      </c>
      <c r="I35" t="s">
        <v>1180</v>
      </c>
      <c r="J35" t="s">
        <v>134</v>
      </c>
      <c r="K35" t="s">
        <v>88</v>
      </c>
      <c r="L35" t="s">
        <v>660</v>
      </c>
      <c r="M35" t="s">
        <v>1181</v>
      </c>
      <c r="N35" t="s">
        <v>1182</v>
      </c>
      <c r="O35" t="s">
        <v>1183</v>
      </c>
      <c r="P35" t="s">
        <v>56</v>
      </c>
      <c r="Q35" t="s">
        <v>1184</v>
      </c>
      <c r="R35" t="s">
        <v>87</v>
      </c>
      <c r="S35" t="s">
        <v>88</v>
      </c>
      <c r="T35" t="s">
        <v>1185</v>
      </c>
      <c r="U35" t="s">
        <v>1186</v>
      </c>
      <c r="V35" t="s">
        <v>46</v>
      </c>
      <c r="W35" t="s">
        <v>1187</v>
      </c>
      <c r="Y35" t="s">
        <v>1188</v>
      </c>
      <c r="Z35" t="s">
        <v>44</v>
      </c>
      <c r="AA35" t="s">
        <v>349</v>
      </c>
    </row>
    <row r="36" spans="1:27">
      <c r="A36" t="s">
        <v>1189</v>
      </c>
      <c r="B36" t="s">
        <v>1190</v>
      </c>
      <c r="C36" t="s">
        <v>1191</v>
      </c>
      <c r="D36" t="s">
        <v>75</v>
      </c>
      <c r="E36" t="s">
        <v>76</v>
      </c>
      <c r="F36" t="s">
        <v>1192</v>
      </c>
      <c r="G36" t="s">
        <v>1193</v>
      </c>
      <c r="H36" t="s">
        <v>98</v>
      </c>
      <c r="I36" t="s">
        <v>418</v>
      </c>
      <c r="J36" t="s">
        <v>134</v>
      </c>
      <c r="K36" t="s">
        <v>135</v>
      </c>
      <c r="L36" t="s">
        <v>1021</v>
      </c>
      <c r="M36" t="s">
        <v>1194</v>
      </c>
      <c r="N36" t="s">
        <v>1195</v>
      </c>
      <c r="O36" t="s">
        <v>1196</v>
      </c>
      <c r="P36" t="s">
        <v>61</v>
      </c>
      <c r="Q36" t="s">
        <v>1197</v>
      </c>
      <c r="T36" t="s">
        <v>307</v>
      </c>
      <c r="V36" t="s">
        <v>46</v>
      </c>
      <c r="W36" t="s">
        <v>1198</v>
      </c>
      <c r="Y36" t="s">
        <v>1199</v>
      </c>
      <c r="Z36" t="s">
        <v>44</v>
      </c>
      <c r="AA36" t="s">
        <v>349</v>
      </c>
    </row>
    <row r="37" spans="1:27">
      <c r="A37" t="s">
        <v>1200</v>
      </c>
      <c r="B37" t="s">
        <v>1201</v>
      </c>
      <c r="C37" t="s">
        <v>1202</v>
      </c>
      <c r="D37" t="s">
        <v>75</v>
      </c>
      <c r="E37" t="s">
        <v>76</v>
      </c>
      <c r="F37" t="s">
        <v>1203</v>
      </c>
      <c r="G37" t="s">
        <v>1204</v>
      </c>
      <c r="H37" t="s">
        <v>98</v>
      </c>
      <c r="I37" t="s">
        <v>1205</v>
      </c>
      <c r="J37" t="s">
        <v>134</v>
      </c>
      <c r="K37" t="s">
        <v>135</v>
      </c>
      <c r="L37" t="s">
        <v>261</v>
      </c>
      <c r="M37" t="s">
        <v>247</v>
      </c>
      <c r="N37" t="s">
        <v>84</v>
      </c>
      <c r="O37" t="s">
        <v>88</v>
      </c>
      <c r="P37" t="s">
        <v>49</v>
      </c>
      <c r="Q37" t="s">
        <v>1206</v>
      </c>
      <c r="R37" t="s">
        <v>105</v>
      </c>
      <c r="S37" t="s">
        <v>264</v>
      </c>
      <c r="U37" t="s">
        <v>1207</v>
      </c>
      <c r="V37" t="s">
        <v>46</v>
      </c>
      <c r="W37" t="s">
        <v>1208</v>
      </c>
      <c r="X37" t="s">
        <v>1209</v>
      </c>
      <c r="Y37" t="s">
        <v>1210</v>
      </c>
      <c r="Z37" t="s">
        <v>44</v>
      </c>
      <c r="AA37" t="s">
        <v>196</v>
      </c>
    </row>
    <row r="38" spans="1:27">
      <c r="A38" t="s">
        <v>1211</v>
      </c>
      <c r="B38" t="s">
        <v>1212</v>
      </c>
      <c r="C38" t="s">
        <v>1213</v>
      </c>
      <c r="D38" t="s">
        <v>75</v>
      </c>
      <c r="E38" t="s">
        <v>76</v>
      </c>
      <c r="F38" t="s">
        <v>1214</v>
      </c>
      <c r="G38" t="s">
        <v>1215</v>
      </c>
      <c r="H38" t="s">
        <v>98</v>
      </c>
      <c r="I38" t="s">
        <v>1216</v>
      </c>
      <c r="J38" t="s">
        <v>134</v>
      </c>
      <c r="K38" t="s">
        <v>135</v>
      </c>
      <c r="L38" t="s">
        <v>261</v>
      </c>
      <c r="M38" t="s">
        <v>1217</v>
      </c>
      <c r="N38" t="s">
        <v>1218</v>
      </c>
      <c r="O38" t="s">
        <v>88</v>
      </c>
      <c r="P38" t="s">
        <v>49</v>
      </c>
      <c r="Q38" t="s">
        <v>1219</v>
      </c>
      <c r="R38" t="s">
        <v>105</v>
      </c>
      <c r="S38" t="s">
        <v>88</v>
      </c>
      <c r="T38" t="s">
        <v>1025</v>
      </c>
      <c r="U38" t="s">
        <v>1220</v>
      </c>
      <c r="V38" t="s">
        <v>46</v>
      </c>
      <c r="W38" t="s">
        <v>1221</v>
      </c>
      <c r="Y38" t="s">
        <v>1222</v>
      </c>
      <c r="Z38" t="s">
        <v>44</v>
      </c>
      <c r="AA38" t="s">
        <v>349</v>
      </c>
    </row>
    <row r="39" spans="1:27">
      <c r="A39" t="s">
        <v>1223</v>
      </c>
      <c r="B39" t="s">
        <v>1224</v>
      </c>
      <c r="C39" t="s">
        <v>1225</v>
      </c>
      <c r="D39" t="s">
        <v>130</v>
      </c>
      <c r="E39" t="s">
        <v>76</v>
      </c>
      <c r="F39" t="s">
        <v>1226</v>
      </c>
      <c r="G39" t="s">
        <v>1227</v>
      </c>
      <c r="H39" t="s">
        <v>132</v>
      </c>
      <c r="I39" t="s">
        <v>1228</v>
      </c>
      <c r="J39" t="s">
        <v>134</v>
      </c>
      <c r="K39" t="s">
        <v>135</v>
      </c>
      <c r="L39" t="s">
        <v>261</v>
      </c>
      <c r="M39" t="s">
        <v>247</v>
      </c>
      <c r="N39" t="s">
        <v>481</v>
      </c>
      <c r="O39" t="s">
        <v>1229</v>
      </c>
      <c r="P39" t="s">
        <v>49</v>
      </c>
      <c r="Q39" t="s">
        <v>1230</v>
      </c>
      <c r="R39" t="s">
        <v>105</v>
      </c>
      <c r="S39" t="s">
        <v>264</v>
      </c>
      <c r="V39" t="s">
        <v>46</v>
      </c>
      <c r="W39" t="s">
        <v>1231</v>
      </c>
      <c r="Y39" t="s">
        <v>1232</v>
      </c>
      <c r="Z39" t="s">
        <v>44</v>
      </c>
      <c r="AA39" t="s">
        <v>196</v>
      </c>
    </row>
    <row r="40" spans="1:27">
      <c r="A40" t="s">
        <v>1233</v>
      </c>
      <c r="B40" t="s">
        <v>1234</v>
      </c>
      <c r="C40" t="s">
        <v>1235</v>
      </c>
      <c r="D40" t="s">
        <v>130</v>
      </c>
      <c r="E40" t="s">
        <v>76</v>
      </c>
      <c r="F40" t="s">
        <v>1236</v>
      </c>
      <c r="G40" t="s">
        <v>1110</v>
      </c>
      <c r="H40" t="s">
        <v>78</v>
      </c>
      <c r="I40" t="s">
        <v>794</v>
      </c>
      <c r="J40" t="s">
        <v>134</v>
      </c>
      <c r="K40" t="s">
        <v>135</v>
      </c>
      <c r="L40" t="s">
        <v>459</v>
      </c>
      <c r="M40" t="s">
        <v>610</v>
      </c>
      <c r="N40" t="s">
        <v>429</v>
      </c>
      <c r="V40" t="s">
        <v>46</v>
      </c>
      <c r="W40" t="s">
        <v>1237</v>
      </c>
      <c r="Y40" t="s">
        <v>1238</v>
      </c>
      <c r="Z40" t="s">
        <v>44</v>
      </c>
      <c r="AA40" t="s">
        <v>196</v>
      </c>
    </row>
    <row r="41" spans="1:27">
      <c r="A41" t="s">
        <v>1239</v>
      </c>
      <c r="B41" t="s">
        <v>1240</v>
      </c>
      <c r="C41" t="s">
        <v>1241</v>
      </c>
      <c r="D41" t="s">
        <v>75</v>
      </c>
      <c r="E41" t="s">
        <v>992</v>
      </c>
      <c r="F41" t="s">
        <v>1242</v>
      </c>
      <c r="G41" t="s">
        <v>1243</v>
      </c>
      <c r="H41" t="s">
        <v>132</v>
      </c>
      <c r="I41" t="s">
        <v>682</v>
      </c>
      <c r="J41" t="s">
        <v>134</v>
      </c>
      <c r="K41" t="s">
        <v>88</v>
      </c>
      <c r="L41" t="s">
        <v>1244</v>
      </c>
      <c r="M41" t="s">
        <v>303</v>
      </c>
      <c r="N41" t="s">
        <v>429</v>
      </c>
      <c r="P41" t="s">
        <v>189</v>
      </c>
      <c r="Q41" t="s">
        <v>1245</v>
      </c>
      <c r="T41" t="s">
        <v>307</v>
      </c>
      <c r="U41" t="s">
        <v>1246</v>
      </c>
      <c r="V41" t="s">
        <v>46</v>
      </c>
      <c r="W41" t="s">
        <v>1247</v>
      </c>
      <c r="Y41" t="s">
        <v>1248</v>
      </c>
      <c r="Z41" t="s">
        <v>44</v>
      </c>
      <c r="AA41" t="s">
        <v>349</v>
      </c>
    </row>
    <row r="42" spans="1:27">
      <c r="A42" t="s">
        <v>1249</v>
      </c>
      <c r="B42" t="s">
        <v>1250</v>
      </c>
      <c r="C42" t="s">
        <v>1251</v>
      </c>
      <c r="D42" t="s">
        <v>130</v>
      </c>
      <c r="E42" t="s">
        <v>76</v>
      </c>
      <c r="F42" t="s">
        <v>1252</v>
      </c>
      <c r="G42" t="s">
        <v>1253</v>
      </c>
      <c r="H42" t="s">
        <v>78</v>
      </c>
      <c r="I42" t="s">
        <v>1254</v>
      </c>
      <c r="J42" t="s">
        <v>134</v>
      </c>
      <c r="K42" t="s">
        <v>135</v>
      </c>
      <c r="L42" t="s">
        <v>459</v>
      </c>
      <c r="M42" t="s">
        <v>917</v>
      </c>
      <c r="N42" t="s">
        <v>429</v>
      </c>
      <c r="O42" t="s">
        <v>1255</v>
      </c>
      <c r="P42" t="s">
        <v>39</v>
      </c>
      <c r="Q42" t="s">
        <v>489</v>
      </c>
      <c r="V42" t="s">
        <v>46</v>
      </c>
      <c r="W42" t="s">
        <v>1256</v>
      </c>
      <c r="X42" t="s">
        <v>1257</v>
      </c>
      <c r="Y42" t="s">
        <v>1258</v>
      </c>
      <c r="Z42" t="s">
        <v>44</v>
      </c>
      <c r="AA42" t="s">
        <v>349</v>
      </c>
    </row>
    <row r="43" spans="1:27">
      <c r="A43" t="s">
        <v>1259</v>
      </c>
      <c r="B43" t="s">
        <v>1260</v>
      </c>
      <c r="C43" t="s">
        <v>1261</v>
      </c>
      <c r="D43" t="s">
        <v>130</v>
      </c>
      <c r="E43" t="s">
        <v>76</v>
      </c>
      <c r="F43" t="s">
        <v>1262</v>
      </c>
      <c r="G43" t="s">
        <v>1263</v>
      </c>
      <c r="H43" t="s">
        <v>132</v>
      </c>
      <c r="I43" t="s">
        <v>418</v>
      </c>
      <c r="J43" t="s">
        <v>134</v>
      </c>
      <c r="K43" t="s">
        <v>135</v>
      </c>
      <c r="L43" t="s">
        <v>459</v>
      </c>
      <c r="M43" t="s">
        <v>1264</v>
      </c>
      <c r="N43" t="s">
        <v>1265</v>
      </c>
      <c r="O43" t="s">
        <v>88</v>
      </c>
      <c r="P43" t="s">
        <v>56</v>
      </c>
      <c r="U43" t="s">
        <v>1266</v>
      </c>
      <c r="V43" t="s">
        <v>46</v>
      </c>
      <c r="W43" t="s">
        <v>1267</v>
      </c>
      <c r="X43" t="s">
        <v>1268</v>
      </c>
      <c r="Y43" t="s">
        <v>1269</v>
      </c>
      <c r="Z43" t="s">
        <v>44</v>
      </c>
      <c r="AA43" t="s">
        <v>196</v>
      </c>
    </row>
    <row r="44" spans="1:27">
      <c r="A44" t="s">
        <v>1270</v>
      </c>
      <c r="B44" t="s">
        <v>1271</v>
      </c>
      <c r="C44" t="s">
        <v>1272</v>
      </c>
      <c r="D44" t="s">
        <v>75</v>
      </c>
      <c r="E44" t="s">
        <v>536</v>
      </c>
      <c r="F44" t="s">
        <v>1273</v>
      </c>
      <c r="G44" t="s">
        <v>1274</v>
      </c>
      <c r="H44" t="s">
        <v>78</v>
      </c>
      <c r="I44" t="s">
        <v>1275</v>
      </c>
      <c r="J44" t="s">
        <v>134</v>
      </c>
      <c r="K44" t="s">
        <v>135</v>
      </c>
      <c r="L44" t="s">
        <v>513</v>
      </c>
      <c r="M44" t="s">
        <v>1276</v>
      </c>
      <c r="N44" t="s">
        <v>1277</v>
      </c>
      <c r="O44" t="s">
        <v>1278</v>
      </c>
      <c r="P44" t="s">
        <v>49</v>
      </c>
      <c r="Q44" t="s">
        <v>1279</v>
      </c>
      <c r="R44" t="s">
        <v>105</v>
      </c>
      <c r="S44" t="s">
        <v>1280</v>
      </c>
      <c r="U44" t="s">
        <v>1281</v>
      </c>
      <c r="V44" t="s">
        <v>46</v>
      </c>
      <c r="W44" t="s">
        <v>1282</v>
      </c>
      <c r="Y44" t="s">
        <v>1283</v>
      </c>
      <c r="Z44" t="s">
        <v>44</v>
      </c>
      <c r="AA44" t="s">
        <v>349</v>
      </c>
    </row>
    <row r="45" spans="1:27">
      <c r="A45" t="s">
        <v>1284</v>
      </c>
      <c r="B45" t="s">
        <v>1285</v>
      </c>
      <c r="C45" t="s">
        <v>1286</v>
      </c>
      <c r="D45" t="s">
        <v>75</v>
      </c>
      <c r="E45" t="s">
        <v>76</v>
      </c>
      <c r="F45" t="s">
        <v>1287</v>
      </c>
      <c r="G45" t="s">
        <v>1288</v>
      </c>
      <c r="H45" t="s">
        <v>78</v>
      </c>
      <c r="I45" t="s">
        <v>301</v>
      </c>
      <c r="J45" t="s">
        <v>134</v>
      </c>
      <c r="K45" t="s">
        <v>135</v>
      </c>
      <c r="L45" t="s">
        <v>489</v>
      </c>
      <c r="M45" t="s">
        <v>1289</v>
      </c>
      <c r="N45" t="s">
        <v>1290</v>
      </c>
      <c r="O45" t="s">
        <v>88</v>
      </c>
      <c r="P45" t="s">
        <v>39</v>
      </c>
      <c r="Q45" t="s">
        <v>459</v>
      </c>
      <c r="R45" t="s">
        <v>105</v>
      </c>
      <c r="T45" t="s">
        <v>1291</v>
      </c>
      <c r="U45" t="s">
        <v>1292</v>
      </c>
      <c r="V45" t="s">
        <v>46</v>
      </c>
      <c r="W45" t="s">
        <v>1293</v>
      </c>
      <c r="Y45" t="s">
        <v>1294</v>
      </c>
      <c r="Z45" t="s">
        <v>44</v>
      </c>
      <c r="AA45" t="s">
        <v>349</v>
      </c>
    </row>
    <row r="46" spans="1:27">
      <c r="A46" t="s">
        <v>1295</v>
      </c>
      <c r="B46" t="s">
        <v>1296</v>
      </c>
      <c r="C46" t="s">
        <v>1297</v>
      </c>
      <c r="D46" t="s">
        <v>130</v>
      </c>
      <c r="E46" t="s">
        <v>471</v>
      </c>
      <c r="F46" t="s">
        <v>1298</v>
      </c>
      <c r="G46" t="s">
        <v>1299</v>
      </c>
      <c r="H46" t="s">
        <v>132</v>
      </c>
      <c r="I46" t="s">
        <v>1300</v>
      </c>
      <c r="J46" t="s">
        <v>134</v>
      </c>
      <c r="K46" t="s">
        <v>135</v>
      </c>
      <c r="L46" t="s">
        <v>459</v>
      </c>
      <c r="M46" t="s">
        <v>1301</v>
      </c>
      <c r="N46" t="s">
        <v>84</v>
      </c>
      <c r="O46" t="s">
        <v>88</v>
      </c>
      <c r="V46" t="s">
        <v>46</v>
      </c>
      <c r="W46" t="s">
        <v>1302</v>
      </c>
      <c r="Y46" t="s">
        <v>1303</v>
      </c>
      <c r="Z46" t="s">
        <v>44</v>
      </c>
      <c r="AA46" t="s">
        <v>196</v>
      </c>
    </row>
    <row r="47" spans="1:27">
      <c r="A47" t="s">
        <v>1304</v>
      </c>
      <c r="B47" t="s">
        <v>1305</v>
      </c>
      <c r="C47" t="s">
        <v>1306</v>
      </c>
      <c r="D47" t="s">
        <v>75</v>
      </c>
      <c r="E47" t="s">
        <v>76</v>
      </c>
      <c r="F47" t="s">
        <v>1307</v>
      </c>
      <c r="G47" t="s">
        <v>1308</v>
      </c>
      <c r="H47" t="s">
        <v>78</v>
      </c>
      <c r="I47" t="s">
        <v>99</v>
      </c>
      <c r="J47" t="s">
        <v>134</v>
      </c>
      <c r="K47" t="s">
        <v>135</v>
      </c>
      <c r="L47" t="s">
        <v>459</v>
      </c>
      <c r="M47" t="s">
        <v>1309</v>
      </c>
      <c r="N47" t="s">
        <v>611</v>
      </c>
      <c r="O47" t="s">
        <v>1310</v>
      </c>
      <c r="P47" t="s">
        <v>39</v>
      </c>
      <c r="Q47" t="s">
        <v>461</v>
      </c>
      <c r="R47" t="s">
        <v>87</v>
      </c>
      <c r="U47" t="s">
        <v>1311</v>
      </c>
      <c r="V47" t="s">
        <v>46</v>
      </c>
      <c r="W47" t="s">
        <v>1312</v>
      </c>
      <c r="X47" t="s">
        <v>1313</v>
      </c>
      <c r="Y47" t="s">
        <v>1314</v>
      </c>
      <c r="Z47" t="s">
        <v>44</v>
      </c>
      <c r="AA47" t="s">
        <v>196</v>
      </c>
    </row>
    <row r="48" spans="1:27">
      <c r="A48" t="s">
        <v>1315</v>
      </c>
      <c r="B48" t="s">
        <v>1316</v>
      </c>
      <c r="C48" t="s">
        <v>1317</v>
      </c>
      <c r="D48" t="s">
        <v>130</v>
      </c>
      <c r="E48" t="s">
        <v>554</v>
      </c>
      <c r="F48" t="s">
        <v>1318</v>
      </c>
      <c r="G48" t="s">
        <v>1319</v>
      </c>
      <c r="H48" t="s">
        <v>132</v>
      </c>
      <c r="I48" t="s">
        <v>1111</v>
      </c>
      <c r="J48" t="s">
        <v>134</v>
      </c>
      <c r="K48" t="s">
        <v>135</v>
      </c>
      <c r="L48" t="s">
        <v>474</v>
      </c>
      <c r="M48" t="s">
        <v>1320</v>
      </c>
      <c r="N48" t="s">
        <v>1321</v>
      </c>
      <c r="O48" t="s">
        <v>88</v>
      </c>
      <c r="P48" t="s">
        <v>49</v>
      </c>
      <c r="Q48" t="s">
        <v>1092</v>
      </c>
      <c r="R48" t="s">
        <v>87</v>
      </c>
      <c r="V48" t="s">
        <v>46</v>
      </c>
      <c r="W48" t="s">
        <v>1322</v>
      </c>
      <c r="Y48" t="s">
        <v>1323</v>
      </c>
      <c r="Z48" t="s">
        <v>44</v>
      </c>
      <c r="AA48" t="s">
        <v>349</v>
      </c>
    </row>
    <row r="49" spans="1:27">
      <c r="A49" t="s">
        <v>1324</v>
      </c>
      <c r="B49" t="s">
        <v>1325</v>
      </c>
      <c r="C49" t="s">
        <v>1326</v>
      </c>
      <c r="D49" t="s">
        <v>130</v>
      </c>
      <c r="E49" t="s">
        <v>258</v>
      </c>
      <c r="F49" t="s">
        <v>1327</v>
      </c>
      <c r="G49" t="s">
        <v>1328</v>
      </c>
      <c r="H49" t="s">
        <v>98</v>
      </c>
      <c r="I49" t="s">
        <v>1329</v>
      </c>
      <c r="J49" t="s">
        <v>134</v>
      </c>
      <c r="K49" t="s">
        <v>135</v>
      </c>
      <c r="L49" t="s">
        <v>412</v>
      </c>
      <c r="M49" t="s">
        <v>539</v>
      </c>
      <c r="N49" t="s">
        <v>481</v>
      </c>
      <c r="T49" t="s">
        <v>446</v>
      </c>
      <c r="V49" t="s">
        <v>46</v>
      </c>
      <c r="W49" t="s">
        <v>1330</v>
      </c>
      <c r="Y49" t="s">
        <v>1331</v>
      </c>
      <c r="Z49" t="s">
        <v>44</v>
      </c>
      <c r="AA49" t="s">
        <v>176</v>
      </c>
    </row>
    <row r="50" spans="1:27">
      <c r="A50" t="s">
        <v>1332</v>
      </c>
      <c r="B50" t="s">
        <v>1333</v>
      </c>
      <c r="C50" t="s">
        <v>1334</v>
      </c>
      <c r="D50" t="s">
        <v>130</v>
      </c>
      <c r="E50" t="s">
        <v>1335</v>
      </c>
      <c r="F50" t="s">
        <v>1336</v>
      </c>
      <c r="G50" t="s">
        <v>1337</v>
      </c>
      <c r="H50" t="s">
        <v>132</v>
      </c>
      <c r="I50" t="s">
        <v>1338</v>
      </c>
      <c r="J50" t="s">
        <v>134</v>
      </c>
      <c r="K50" t="s">
        <v>135</v>
      </c>
      <c r="L50" t="s">
        <v>474</v>
      </c>
      <c r="M50" t="s">
        <v>1339</v>
      </c>
      <c r="N50" t="s">
        <v>577</v>
      </c>
      <c r="O50" t="s">
        <v>1340</v>
      </c>
      <c r="P50" t="s">
        <v>39</v>
      </c>
      <c r="Q50" t="s">
        <v>1341</v>
      </c>
      <c r="R50" t="s">
        <v>87</v>
      </c>
      <c r="S50" t="s">
        <v>88</v>
      </c>
      <c r="V50" t="s">
        <v>46</v>
      </c>
      <c r="W50" t="s">
        <v>1342</v>
      </c>
      <c r="Y50" t="s">
        <v>1343</v>
      </c>
      <c r="Z50" t="s">
        <v>44</v>
      </c>
      <c r="AA50" t="s">
        <v>349</v>
      </c>
    </row>
    <row r="51" spans="1:27">
      <c r="A51" t="s">
        <v>1344</v>
      </c>
      <c r="B51" t="s">
        <v>1345</v>
      </c>
      <c r="C51" t="s">
        <v>1346</v>
      </c>
      <c r="D51" t="s">
        <v>75</v>
      </c>
      <c r="E51" t="s">
        <v>76</v>
      </c>
      <c r="F51" t="s">
        <v>1347</v>
      </c>
      <c r="G51" t="s">
        <v>1348</v>
      </c>
      <c r="H51" t="s">
        <v>132</v>
      </c>
      <c r="I51" t="s">
        <v>1349</v>
      </c>
      <c r="J51" t="s">
        <v>134</v>
      </c>
      <c r="K51" t="s">
        <v>135</v>
      </c>
      <c r="L51" t="s">
        <v>261</v>
      </c>
      <c r="M51" t="s">
        <v>1320</v>
      </c>
      <c r="N51" t="s">
        <v>1350</v>
      </c>
      <c r="O51" t="s">
        <v>1351</v>
      </c>
      <c r="P51" t="s">
        <v>56</v>
      </c>
      <c r="Q51" t="s">
        <v>1352</v>
      </c>
      <c r="R51" t="s">
        <v>87</v>
      </c>
      <c r="S51" t="s">
        <v>88</v>
      </c>
      <c r="T51" t="s">
        <v>1353</v>
      </c>
      <c r="U51" t="s">
        <v>1354</v>
      </c>
      <c r="V51" t="s">
        <v>46</v>
      </c>
      <c r="W51" t="s">
        <v>1355</v>
      </c>
      <c r="Y51" t="s">
        <v>1356</v>
      </c>
      <c r="Z51" t="s">
        <v>44</v>
      </c>
      <c r="AA51" t="s">
        <v>349</v>
      </c>
    </row>
    <row r="52" spans="1:27">
      <c r="A52" t="s">
        <v>1357</v>
      </c>
      <c r="B52" t="s">
        <v>1358</v>
      </c>
      <c r="C52" t="s">
        <v>1359</v>
      </c>
      <c r="D52" t="s">
        <v>130</v>
      </c>
      <c r="E52" t="s">
        <v>76</v>
      </c>
      <c r="F52" t="s">
        <v>1360</v>
      </c>
      <c r="G52" t="s">
        <v>1361</v>
      </c>
      <c r="H52" t="s">
        <v>132</v>
      </c>
      <c r="I52" t="s">
        <v>1362</v>
      </c>
      <c r="J52" t="s">
        <v>134</v>
      </c>
      <c r="K52" t="s">
        <v>135</v>
      </c>
      <c r="L52" t="s">
        <v>474</v>
      </c>
      <c r="M52" t="s">
        <v>1363</v>
      </c>
      <c r="N52" t="s">
        <v>1364</v>
      </c>
      <c r="O52" t="s">
        <v>88</v>
      </c>
      <c r="P52" t="s">
        <v>49</v>
      </c>
      <c r="Q52" t="s">
        <v>1365</v>
      </c>
      <c r="T52" t="s">
        <v>307</v>
      </c>
      <c r="V52" t="s">
        <v>46</v>
      </c>
      <c r="W52" t="s">
        <v>1366</v>
      </c>
      <c r="Y52" t="s">
        <v>1367</v>
      </c>
      <c r="Z52" t="s">
        <v>44</v>
      </c>
      <c r="AA52" t="s">
        <v>274</v>
      </c>
    </row>
    <row r="53" spans="1:27">
      <c r="A53" t="s">
        <v>1368</v>
      </c>
      <c r="B53" t="s">
        <v>1369</v>
      </c>
      <c r="C53" t="s">
        <v>1370</v>
      </c>
      <c r="D53" t="s">
        <v>75</v>
      </c>
      <c r="E53" t="s">
        <v>76</v>
      </c>
      <c r="F53" t="s">
        <v>1371</v>
      </c>
      <c r="G53" t="s">
        <v>1372</v>
      </c>
      <c r="H53" t="s">
        <v>98</v>
      </c>
      <c r="I53" t="s">
        <v>1373</v>
      </c>
      <c r="J53" t="s">
        <v>134</v>
      </c>
      <c r="K53" t="s">
        <v>135</v>
      </c>
      <c r="L53" t="s">
        <v>261</v>
      </c>
      <c r="M53" t="s">
        <v>514</v>
      </c>
      <c r="N53" t="s">
        <v>1374</v>
      </c>
      <c r="O53" t="s">
        <v>1375</v>
      </c>
      <c r="P53" t="s">
        <v>56</v>
      </c>
      <c r="Q53" t="s">
        <v>305</v>
      </c>
      <c r="R53" t="s">
        <v>105</v>
      </c>
      <c r="S53" t="s">
        <v>264</v>
      </c>
      <c r="U53" t="s">
        <v>1376</v>
      </c>
      <c r="V53" t="s">
        <v>46</v>
      </c>
      <c r="W53" t="s">
        <v>1377</v>
      </c>
      <c r="Y53" t="s">
        <v>1378</v>
      </c>
      <c r="Z53" t="s">
        <v>44</v>
      </c>
      <c r="AA53" t="s">
        <v>156</v>
      </c>
    </row>
    <row r="54" spans="1:27">
      <c r="A54" t="s">
        <v>1379</v>
      </c>
      <c r="B54" t="s">
        <v>1380</v>
      </c>
      <c r="C54" t="s">
        <v>1381</v>
      </c>
      <c r="D54" t="s">
        <v>75</v>
      </c>
      <c r="E54" t="s">
        <v>258</v>
      </c>
      <c r="F54" t="s">
        <v>1382</v>
      </c>
      <c r="G54" t="s">
        <v>1383</v>
      </c>
      <c r="H54" t="s">
        <v>78</v>
      </c>
      <c r="I54" t="s">
        <v>682</v>
      </c>
      <c r="J54" t="s">
        <v>134</v>
      </c>
      <c r="K54" t="s">
        <v>135</v>
      </c>
      <c r="L54" t="s">
        <v>489</v>
      </c>
      <c r="M54" t="s">
        <v>1384</v>
      </c>
      <c r="N54" t="s">
        <v>1385</v>
      </c>
      <c r="O54" t="s">
        <v>88</v>
      </c>
      <c r="P54" t="s">
        <v>49</v>
      </c>
      <c r="Q54" t="s">
        <v>1386</v>
      </c>
      <c r="R54" t="s">
        <v>87</v>
      </c>
      <c r="T54" t="s">
        <v>1387</v>
      </c>
      <c r="U54" t="s">
        <v>1388</v>
      </c>
      <c r="V54" t="s">
        <v>46</v>
      </c>
      <c r="W54" t="s">
        <v>1389</v>
      </c>
      <c r="X54" t="s">
        <v>1390</v>
      </c>
      <c r="Y54" t="s">
        <v>1391</v>
      </c>
      <c r="Z54" t="s">
        <v>44</v>
      </c>
      <c r="AA54" t="s">
        <v>156</v>
      </c>
    </row>
    <row r="55" spans="1:27">
      <c r="A55" t="s">
        <v>1392</v>
      </c>
      <c r="B55" t="s">
        <v>1393</v>
      </c>
      <c r="C55" t="s">
        <v>1394</v>
      </c>
      <c r="D55" t="s">
        <v>75</v>
      </c>
      <c r="E55" t="s">
        <v>536</v>
      </c>
      <c r="F55" t="s">
        <v>1395</v>
      </c>
      <c r="G55" t="s">
        <v>1396</v>
      </c>
      <c r="H55" t="s">
        <v>78</v>
      </c>
      <c r="I55" t="s">
        <v>1397</v>
      </c>
      <c r="J55" t="s">
        <v>134</v>
      </c>
      <c r="K55" t="s">
        <v>135</v>
      </c>
      <c r="L55" t="s">
        <v>319</v>
      </c>
      <c r="M55" t="s">
        <v>1398</v>
      </c>
      <c r="N55" t="s">
        <v>669</v>
      </c>
      <c r="O55" t="s">
        <v>1399</v>
      </c>
      <c r="P55" t="s">
        <v>49</v>
      </c>
      <c r="Q55" t="s">
        <v>322</v>
      </c>
      <c r="U55" t="s">
        <v>1400</v>
      </c>
      <c r="V55" t="s">
        <v>46</v>
      </c>
      <c r="W55" t="s">
        <v>1401</v>
      </c>
      <c r="X55" t="s">
        <v>1402</v>
      </c>
      <c r="Y55" t="s">
        <v>1403</v>
      </c>
      <c r="Z55" t="s">
        <v>44</v>
      </c>
      <c r="AA55" t="s">
        <v>349</v>
      </c>
    </row>
    <row r="56" spans="1:27">
      <c r="A56" t="s">
        <v>1404</v>
      </c>
      <c r="B56" t="s">
        <v>1405</v>
      </c>
      <c r="C56" t="s">
        <v>1406</v>
      </c>
      <c r="D56" t="s">
        <v>75</v>
      </c>
      <c r="E56" t="s">
        <v>76</v>
      </c>
      <c r="F56" t="s">
        <v>1407</v>
      </c>
      <c r="G56" t="s">
        <v>1408</v>
      </c>
      <c r="H56" t="s">
        <v>132</v>
      </c>
      <c r="I56" t="s">
        <v>245</v>
      </c>
      <c r="J56" t="s">
        <v>134</v>
      </c>
      <c r="K56" t="s">
        <v>135</v>
      </c>
      <c r="L56" t="s">
        <v>683</v>
      </c>
      <c r="M56" t="s">
        <v>1409</v>
      </c>
      <c r="N56" t="s">
        <v>1410</v>
      </c>
      <c r="O56" t="s">
        <v>88</v>
      </c>
      <c r="P56" t="s">
        <v>119</v>
      </c>
      <c r="Q56" t="s">
        <v>1411</v>
      </c>
      <c r="R56" t="s">
        <v>765</v>
      </c>
      <c r="S56" t="s">
        <v>766</v>
      </c>
      <c r="T56" t="s">
        <v>1412</v>
      </c>
      <c r="U56" t="s">
        <v>1413</v>
      </c>
      <c r="V56" t="s">
        <v>46</v>
      </c>
      <c r="W56" t="s">
        <v>1414</v>
      </c>
      <c r="Y56" t="s">
        <v>1415</v>
      </c>
      <c r="Z56" t="s">
        <v>44</v>
      </c>
      <c r="AA56" t="s">
        <v>349</v>
      </c>
    </row>
    <row r="57" spans="1:27">
      <c r="A57" t="s">
        <v>1416</v>
      </c>
      <c r="B57" t="s">
        <v>1417</v>
      </c>
      <c r="C57" t="s">
        <v>1418</v>
      </c>
      <c r="D57" t="s">
        <v>130</v>
      </c>
      <c r="E57" t="s">
        <v>76</v>
      </c>
      <c r="F57" t="s">
        <v>1419</v>
      </c>
      <c r="G57" t="s">
        <v>1420</v>
      </c>
      <c r="H57" t="s">
        <v>132</v>
      </c>
      <c r="I57" t="s">
        <v>1421</v>
      </c>
      <c r="J57" t="s">
        <v>134</v>
      </c>
      <c r="K57" t="s">
        <v>135</v>
      </c>
      <c r="L57" t="s">
        <v>522</v>
      </c>
      <c r="M57" t="s">
        <v>1422</v>
      </c>
      <c r="N57" t="s">
        <v>429</v>
      </c>
      <c r="O57" t="s">
        <v>1423</v>
      </c>
      <c r="P57" t="s">
        <v>141</v>
      </c>
      <c r="Q57" t="s">
        <v>522</v>
      </c>
      <c r="R57" t="s">
        <v>765</v>
      </c>
      <c r="S57" t="s">
        <v>1424</v>
      </c>
      <c r="U57" t="s">
        <v>1425</v>
      </c>
      <c r="V57" t="s">
        <v>46</v>
      </c>
      <c r="W57" t="s">
        <v>1426</v>
      </c>
      <c r="X57" t="s">
        <v>1427</v>
      </c>
      <c r="Y57" t="s">
        <v>1428</v>
      </c>
      <c r="Z57" t="s">
        <v>44</v>
      </c>
      <c r="AA57" t="s">
        <v>196</v>
      </c>
    </row>
    <row r="58" spans="1:27">
      <c r="A58" t="s">
        <v>1429</v>
      </c>
      <c r="B58" t="s">
        <v>1430</v>
      </c>
      <c r="C58" t="s">
        <v>1431</v>
      </c>
      <c r="D58" t="s">
        <v>75</v>
      </c>
      <c r="E58" t="s">
        <v>76</v>
      </c>
      <c r="F58" t="s">
        <v>1432</v>
      </c>
      <c r="G58" t="s">
        <v>1433</v>
      </c>
      <c r="H58" t="s">
        <v>78</v>
      </c>
      <c r="I58" t="s">
        <v>1434</v>
      </c>
      <c r="J58" t="s">
        <v>134</v>
      </c>
      <c r="K58" t="s">
        <v>88</v>
      </c>
      <c r="L58" t="s">
        <v>1435</v>
      </c>
      <c r="M58" t="s">
        <v>1194</v>
      </c>
      <c r="N58" t="s">
        <v>84</v>
      </c>
      <c r="O58" t="s">
        <v>1436</v>
      </c>
      <c r="P58" t="s">
        <v>64</v>
      </c>
      <c r="Q58" t="s">
        <v>1437</v>
      </c>
      <c r="R58" t="s">
        <v>87</v>
      </c>
      <c r="S58" t="s">
        <v>88</v>
      </c>
      <c r="T58" t="s">
        <v>1025</v>
      </c>
      <c r="U58" t="s">
        <v>1438</v>
      </c>
      <c r="V58" t="s">
        <v>46</v>
      </c>
      <c r="W58" t="s">
        <v>1439</v>
      </c>
      <c r="X58" t="s">
        <v>1440</v>
      </c>
      <c r="Y58" t="s">
        <v>1441</v>
      </c>
      <c r="Z58" t="s">
        <v>44</v>
      </c>
      <c r="AA58" t="s">
        <v>349</v>
      </c>
    </row>
    <row r="59" spans="1:27">
      <c r="A59" t="s">
        <v>1442</v>
      </c>
      <c r="B59" t="s">
        <v>1443</v>
      </c>
      <c r="C59" t="s">
        <v>1444</v>
      </c>
      <c r="D59" t="s">
        <v>75</v>
      </c>
      <c r="E59" t="s">
        <v>76</v>
      </c>
      <c r="F59" t="s">
        <v>1445</v>
      </c>
      <c r="G59" t="s">
        <v>1446</v>
      </c>
      <c r="H59" t="s">
        <v>132</v>
      </c>
      <c r="I59" t="s">
        <v>1447</v>
      </c>
      <c r="J59" t="s">
        <v>134</v>
      </c>
      <c r="K59" t="s">
        <v>135</v>
      </c>
      <c r="L59" t="s">
        <v>513</v>
      </c>
      <c r="M59" t="s">
        <v>1448</v>
      </c>
      <c r="N59" t="s">
        <v>928</v>
      </c>
      <c r="O59" t="s">
        <v>1449</v>
      </c>
      <c r="P59" t="s">
        <v>49</v>
      </c>
      <c r="Q59" t="s">
        <v>1450</v>
      </c>
      <c r="R59" t="s">
        <v>87</v>
      </c>
      <c r="S59" t="s">
        <v>88</v>
      </c>
      <c r="T59" t="s">
        <v>446</v>
      </c>
      <c r="U59" t="s">
        <v>1451</v>
      </c>
      <c r="V59" t="s">
        <v>46</v>
      </c>
      <c r="W59" t="s">
        <v>1452</v>
      </c>
      <c r="X59" t="s">
        <v>1453</v>
      </c>
      <c r="Y59" t="s">
        <v>1454</v>
      </c>
      <c r="Z59" t="s">
        <v>44</v>
      </c>
      <c r="AA59" t="s">
        <v>349</v>
      </c>
    </row>
    <row r="60" spans="1:27">
      <c r="A60" t="s">
        <v>1455</v>
      </c>
      <c r="B60" t="s">
        <v>1456</v>
      </c>
      <c r="C60" t="s">
        <v>1457</v>
      </c>
      <c r="D60" t="s">
        <v>130</v>
      </c>
      <c r="E60" t="s">
        <v>471</v>
      </c>
      <c r="F60" t="s">
        <v>1458</v>
      </c>
      <c r="G60" t="s">
        <v>1459</v>
      </c>
      <c r="H60" t="s">
        <v>98</v>
      </c>
      <c r="I60" t="s">
        <v>1460</v>
      </c>
      <c r="J60" t="s">
        <v>134</v>
      </c>
      <c r="K60" t="s">
        <v>135</v>
      </c>
      <c r="L60" t="s">
        <v>474</v>
      </c>
      <c r="M60" t="s">
        <v>1461</v>
      </c>
      <c r="N60" t="s">
        <v>429</v>
      </c>
      <c r="O60" t="s">
        <v>1462</v>
      </c>
      <c r="P60" t="s">
        <v>61</v>
      </c>
      <c r="Q60" t="s">
        <v>695</v>
      </c>
      <c r="R60" t="s">
        <v>87</v>
      </c>
      <c r="S60" t="s">
        <v>88</v>
      </c>
      <c r="T60" t="s">
        <v>88</v>
      </c>
      <c r="U60" t="s">
        <v>1463</v>
      </c>
      <c r="V60" t="s">
        <v>46</v>
      </c>
      <c r="W60" t="s">
        <v>1464</v>
      </c>
      <c r="Y60" t="s">
        <v>1465</v>
      </c>
      <c r="Z60" t="s">
        <v>44</v>
      </c>
      <c r="AA60" t="s">
        <v>349</v>
      </c>
    </row>
    <row r="61" spans="1:27">
      <c r="A61" t="s">
        <v>1466</v>
      </c>
      <c r="B61" t="s">
        <v>1467</v>
      </c>
      <c r="C61" t="s">
        <v>1468</v>
      </c>
      <c r="D61" t="s">
        <v>75</v>
      </c>
      <c r="E61" t="s">
        <v>76</v>
      </c>
      <c r="F61" t="s">
        <v>1469</v>
      </c>
      <c r="G61" t="s">
        <v>1470</v>
      </c>
      <c r="H61" t="s">
        <v>98</v>
      </c>
      <c r="I61" t="s">
        <v>1471</v>
      </c>
      <c r="J61" t="s">
        <v>134</v>
      </c>
      <c r="K61" t="s">
        <v>135</v>
      </c>
      <c r="L61" t="s">
        <v>474</v>
      </c>
      <c r="M61" t="s">
        <v>738</v>
      </c>
      <c r="N61" t="s">
        <v>1472</v>
      </c>
      <c r="O61" t="s">
        <v>1473</v>
      </c>
      <c r="P61" t="s">
        <v>61</v>
      </c>
      <c r="Q61" t="s">
        <v>714</v>
      </c>
      <c r="V61" t="s">
        <v>46</v>
      </c>
      <c r="W61" t="s">
        <v>1474</v>
      </c>
      <c r="Y61" t="s">
        <v>1475</v>
      </c>
      <c r="Z61" t="s">
        <v>44</v>
      </c>
      <c r="AA61" t="s">
        <v>349</v>
      </c>
    </row>
    <row r="62" spans="1:27">
      <c r="A62" t="s">
        <v>1476</v>
      </c>
      <c r="B62" t="s">
        <v>1477</v>
      </c>
      <c r="C62" t="s">
        <v>1478</v>
      </c>
      <c r="D62" t="s">
        <v>75</v>
      </c>
      <c r="E62" t="s">
        <v>76</v>
      </c>
      <c r="F62" t="s">
        <v>1479</v>
      </c>
      <c r="G62" t="s">
        <v>1480</v>
      </c>
      <c r="H62" t="s">
        <v>78</v>
      </c>
      <c r="I62" t="s">
        <v>1481</v>
      </c>
      <c r="J62" t="s">
        <v>134</v>
      </c>
      <c r="K62" t="s">
        <v>135</v>
      </c>
      <c r="L62" t="s">
        <v>459</v>
      </c>
      <c r="M62" t="s">
        <v>576</v>
      </c>
      <c r="N62" t="s">
        <v>577</v>
      </c>
      <c r="V62" t="s">
        <v>46</v>
      </c>
      <c r="W62" t="s">
        <v>1482</v>
      </c>
      <c r="Y62" t="s">
        <v>1483</v>
      </c>
      <c r="Z62" t="s">
        <v>44</v>
      </c>
      <c r="AA62" t="s">
        <v>196</v>
      </c>
    </row>
    <row r="63" spans="1:27">
      <c r="A63" t="s">
        <v>1484</v>
      </c>
      <c r="B63" t="s">
        <v>1485</v>
      </c>
      <c r="C63" t="s">
        <v>1486</v>
      </c>
      <c r="D63" t="s">
        <v>75</v>
      </c>
      <c r="E63" t="s">
        <v>76</v>
      </c>
      <c r="F63" t="s">
        <v>1487</v>
      </c>
      <c r="G63" t="s">
        <v>1488</v>
      </c>
      <c r="H63" t="s">
        <v>98</v>
      </c>
      <c r="I63" t="s">
        <v>245</v>
      </c>
      <c r="J63" t="s">
        <v>134</v>
      </c>
      <c r="K63" t="s">
        <v>135</v>
      </c>
      <c r="L63" t="s">
        <v>474</v>
      </c>
      <c r="M63" t="s">
        <v>857</v>
      </c>
      <c r="N63" t="s">
        <v>1489</v>
      </c>
      <c r="O63" t="s">
        <v>1490</v>
      </c>
      <c r="P63" t="s">
        <v>61</v>
      </c>
      <c r="Q63" t="s">
        <v>714</v>
      </c>
      <c r="R63" t="s">
        <v>323</v>
      </c>
      <c r="S63" t="s">
        <v>1491</v>
      </c>
      <c r="T63" t="s">
        <v>1492</v>
      </c>
      <c r="U63" t="s">
        <v>1493</v>
      </c>
      <c r="V63" t="s">
        <v>46</v>
      </c>
      <c r="W63" t="s">
        <v>1494</v>
      </c>
      <c r="Y63" t="s">
        <v>1495</v>
      </c>
      <c r="Z63" t="s">
        <v>44</v>
      </c>
      <c r="AA63" t="s">
        <v>349</v>
      </c>
    </row>
    <row r="64" spans="1:27">
      <c r="A64" t="s">
        <v>1496</v>
      </c>
      <c r="B64" t="s">
        <v>1497</v>
      </c>
      <c r="C64" t="s">
        <v>1498</v>
      </c>
      <c r="D64" t="s">
        <v>75</v>
      </c>
      <c r="E64" t="s">
        <v>76</v>
      </c>
      <c r="F64" t="s">
        <v>1499</v>
      </c>
      <c r="G64" t="s">
        <v>1500</v>
      </c>
      <c r="H64" t="s">
        <v>78</v>
      </c>
      <c r="I64" t="s">
        <v>1501</v>
      </c>
      <c r="J64" t="s">
        <v>134</v>
      </c>
      <c r="K64" t="s">
        <v>135</v>
      </c>
      <c r="L64" t="s">
        <v>459</v>
      </c>
      <c r="M64" t="s">
        <v>576</v>
      </c>
      <c r="N64" t="s">
        <v>1502</v>
      </c>
      <c r="O64" t="s">
        <v>1503</v>
      </c>
      <c r="P64" t="s">
        <v>36</v>
      </c>
      <c r="Q64" t="s">
        <v>1504</v>
      </c>
      <c r="R64" t="s">
        <v>87</v>
      </c>
      <c r="T64" t="s">
        <v>1505</v>
      </c>
      <c r="U64" t="s">
        <v>1506</v>
      </c>
      <c r="V64" t="s">
        <v>46</v>
      </c>
      <c r="W64" t="s">
        <v>1507</v>
      </c>
      <c r="X64" t="s">
        <v>88</v>
      </c>
      <c r="Y64" t="s">
        <v>1508</v>
      </c>
      <c r="Z64" t="s">
        <v>44</v>
      </c>
      <c r="AA64" t="s">
        <v>196</v>
      </c>
    </row>
    <row r="65" spans="1:27">
      <c r="A65" t="s">
        <v>121</v>
      </c>
      <c r="B65" t="s">
        <v>478</v>
      </c>
      <c r="C65" t="s">
        <v>122</v>
      </c>
      <c r="D65" t="s">
        <v>130</v>
      </c>
      <c r="E65" t="s">
        <v>76</v>
      </c>
      <c r="F65" t="s">
        <v>123</v>
      </c>
      <c r="G65" t="s">
        <v>479</v>
      </c>
      <c r="H65" t="s">
        <v>78</v>
      </c>
      <c r="I65" t="s">
        <v>480</v>
      </c>
      <c r="J65" t="s">
        <v>134</v>
      </c>
      <c r="K65" t="s">
        <v>135</v>
      </c>
      <c r="L65" t="s">
        <v>319</v>
      </c>
      <c r="M65" t="s">
        <v>137</v>
      </c>
      <c r="N65" t="s">
        <v>481</v>
      </c>
      <c r="O65" t="s">
        <v>482</v>
      </c>
      <c r="P65" t="s">
        <v>49</v>
      </c>
      <c r="Q65" t="s">
        <v>319</v>
      </c>
      <c r="R65" t="s">
        <v>105</v>
      </c>
      <c r="S65" t="s">
        <v>264</v>
      </c>
      <c r="T65" t="s">
        <v>88</v>
      </c>
      <c r="U65" t="s">
        <v>483</v>
      </c>
      <c r="V65" t="s">
        <v>46</v>
      </c>
      <c r="W65" t="s">
        <v>484</v>
      </c>
      <c r="Y65" t="s">
        <v>485</v>
      </c>
      <c r="Z65" t="s">
        <v>44</v>
      </c>
      <c r="AA65" t="s">
        <v>118</v>
      </c>
    </row>
    <row r="66" spans="1:27">
      <c r="A66" t="s">
        <v>1509</v>
      </c>
      <c r="B66" t="s">
        <v>1510</v>
      </c>
      <c r="C66" t="s">
        <v>1511</v>
      </c>
      <c r="D66" t="s">
        <v>75</v>
      </c>
      <c r="E66" t="s">
        <v>258</v>
      </c>
      <c r="F66" t="s">
        <v>1512</v>
      </c>
      <c r="G66" t="s">
        <v>1513</v>
      </c>
      <c r="H66" t="s">
        <v>78</v>
      </c>
      <c r="I66" t="s">
        <v>1514</v>
      </c>
      <c r="J66" t="s">
        <v>134</v>
      </c>
      <c r="K66" t="s">
        <v>135</v>
      </c>
      <c r="L66" t="s">
        <v>319</v>
      </c>
      <c r="M66" t="s">
        <v>539</v>
      </c>
      <c r="N66" t="s">
        <v>577</v>
      </c>
      <c r="O66" t="s">
        <v>1515</v>
      </c>
      <c r="P66" t="s">
        <v>49</v>
      </c>
      <c r="Q66" t="s">
        <v>261</v>
      </c>
      <c r="R66" t="s">
        <v>87</v>
      </c>
      <c r="S66" t="s">
        <v>88</v>
      </c>
      <c r="T66" t="s">
        <v>446</v>
      </c>
      <c r="U66" t="s">
        <v>1516</v>
      </c>
      <c r="V66" t="s">
        <v>46</v>
      </c>
      <c r="W66" t="s">
        <v>1517</v>
      </c>
      <c r="Y66" t="s">
        <v>1518</v>
      </c>
      <c r="Z66" t="s">
        <v>44</v>
      </c>
      <c r="AA66" t="s">
        <v>176</v>
      </c>
    </row>
    <row r="67" spans="1:27">
      <c r="A67" t="s">
        <v>1519</v>
      </c>
      <c r="B67" t="s">
        <v>1520</v>
      </c>
      <c r="C67" t="s">
        <v>1521</v>
      </c>
      <c r="D67" t="s">
        <v>75</v>
      </c>
      <c r="E67" t="s">
        <v>258</v>
      </c>
      <c r="F67" t="s">
        <v>1522</v>
      </c>
      <c r="G67" t="s">
        <v>1523</v>
      </c>
      <c r="H67" t="s">
        <v>132</v>
      </c>
      <c r="I67" t="s">
        <v>1524</v>
      </c>
      <c r="J67" t="s">
        <v>134</v>
      </c>
      <c r="K67" t="s">
        <v>135</v>
      </c>
      <c r="L67" t="s">
        <v>474</v>
      </c>
      <c r="M67" t="s">
        <v>101</v>
      </c>
      <c r="N67" t="s">
        <v>557</v>
      </c>
      <c r="O67" t="s">
        <v>88</v>
      </c>
      <c r="P67" t="s">
        <v>49</v>
      </c>
      <c r="Q67" t="s">
        <v>1525</v>
      </c>
      <c r="U67" t="s">
        <v>1526</v>
      </c>
      <c r="V67" t="s">
        <v>46</v>
      </c>
      <c r="W67" t="s">
        <v>1527</v>
      </c>
      <c r="Y67" t="s">
        <v>1528</v>
      </c>
      <c r="Z67" t="s">
        <v>44</v>
      </c>
      <c r="AA67" t="s">
        <v>349</v>
      </c>
    </row>
    <row r="68" spans="1:27">
      <c r="A68" t="s">
        <v>1529</v>
      </c>
      <c r="B68" t="s">
        <v>1530</v>
      </c>
      <c r="C68" t="s">
        <v>1531</v>
      </c>
      <c r="D68" t="s">
        <v>75</v>
      </c>
      <c r="E68" t="s">
        <v>992</v>
      </c>
      <c r="F68" t="s">
        <v>1532</v>
      </c>
      <c r="G68" t="s">
        <v>1533</v>
      </c>
      <c r="H68" t="s">
        <v>132</v>
      </c>
      <c r="I68" t="s">
        <v>938</v>
      </c>
      <c r="J68" t="s">
        <v>134</v>
      </c>
      <c r="K68" t="s">
        <v>135</v>
      </c>
      <c r="L68" t="s">
        <v>261</v>
      </c>
      <c r="M68" t="s">
        <v>1181</v>
      </c>
      <c r="N68" t="s">
        <v>1534</v>
      </c>
      <c r="O68" t="s">
        <v>88</v>
      </c>
      <c r="P68" t="s">
        <v>56</v>
      </c>
      <c r="Q68" t="s">
        <v>1535</v>
      </c>
      <c r="R68" t="s">
        <v>87</v>
      </c>
      <c r="S68" t="s">
        <v>1536</v>
      </c>
      <c r="T68" t="s">
        <v>1537</v>
      </c>
      <c r="U68" t="s">
        <v>1538</v>
      </c>
      <c r="V68" t="s">
        <v>46</v>
      </c>
      <c r="W68" t="s">
        <v>1539</v>
      </c>
      <c r="X68" t="s">
        <v>88</v>
      </c>
      <c r="Y68" t="s">
        <v>1540</v>
      </c>
      <c r="Z68" t="s">
        <v>44</v>
      </c>
      <c r="AA68" t="s">
        <v>349</v>
      </c>
    </row>
    <row r="69" spans="1:27">
      <c r="A69" t="s">
        <v>1541</v>
      </c>
      <c r="B69" t="s">
        <v>1542</v>
      </c>
      <c r="C69" t="s">
        <v>1543</v>
      </c>
      <c r="D69" t="s">
        <v>75</v>
      </c>
      <c r="E69" t="s">
        <v>471</v>
      </c>
      <c r="F69" t="s">
        <v>1544</v>
      </c>
      <c r="G69" t="s">
        <v>1545</v>
      </c>
      <c r="H69" t="s">
        <v>78</v>
      </c>
      <c r="I69" t="s">
        <v>1546</v>
      </c>
      <c r="J69" t="s">
        <v>134</v>
      </c>
      <c r="K69" t="s">
        <v>135</v>
      </c>
      <c r="L69" t="s">
        <v>261</v>
      </c>
      <c r="M69" t="s">
        <v>1547</v>
      </c>
      <c r="N69" t="s">
        <v>1548</v>
      </c>
      <c r="O69" t="s">
        <v>1549</v>
      </c>
      <c r="P69" t="s">
        <v>49</v>
      </c>
      <c r="Q69" t="s">
        <v>1550</v>
      </c>
      <c r="R69" t="s">
        <v>87</v>
      </c>
      <c r="S69" t="s">
        <v>88</v>
      </c>
      <c r="T69" t="s">
        <v>88</v>
      </c>
      <c r="V69" t="s">
        <v>46</v>
      </c>
      <c r="W69" t="s">
        <v>1551</v>
      </c>
      <c r="Y69" t="s">
        <v>1552</v>
      </c>
      <c r="Z69" t="s">
        <v>44</v>
      </c>
      <c r="AA69" t="s">
        <v>349</v>
      </c>
    </row>
    <row r="70" spans="1:27">
      <c r="A70" t="s">
        <v>1553</v>
      </c>
      <c r="B70" t="s">
        <v>1554</v>
      </c>
      <c r="C70" t="s">
        <v>1555</v>
      </c>
      <c r="D70" t="s">
        <v>130</v>
      </c>
      <c r="E70" t="s">
        <v>471</v>
      </c>
      <c r="F70" t="s">
        <v>1556</v>
      </c>
      <c r="G70" t="s">
        <v>1557</v>
      </c>
      <c r="H70" t="s">
        <v>98</v>
      </c>
      <c r="I70" t="s">
        <v>1558</v>
      </c>
      <c r="J70" t="s">
        <v>134</v>
      </c>
      <c r="K70" t="s">
        <v>135</v>
      </c>
      <c r="L70" t="s">
        <v>513</v>
      </c>
      <c r="M70" t="s">
        <v>514</v>
      </c>
      <c r="N70" t="s">
        <v>1559</v>
      </c>
      <c r="O70" t="s">
        <v>1560</v>
      </c>
      <c r="P70" t="s">
        <v>49</v>
      </c>
      <c r="Q70" t="s">
        <v>319</v>
      </c>
      <c r="R70" t="s">
        <v>87</v>
      </c>
      <c r="U70" t="s">
        <v>1561</v>
      </c>
      <c r="V70" t="s">
        <v>46</v>
      </c>
      <c r="W70" t="s">
        <v>1562</v>
      </c>
      <c r="Y70" t="s">
        <v>1563</v>
      </c>
      <c r="Z70" t="s">
        <v>44</v>
      </c>
      <c r="AA70" t="s">
        <v>156</v>
      </c>
    </row>
    <row r="71" spans="1:27">
      <c r="A71" t="s">
        <v>1564</v>
      </c>
      <c r="B71" t="s">
        <v>1565</v>
      </c>
      <c r="C71" t="s">
        <v>1566</v>
      </c>
      <c r="D71" t="s">
        <v>75</v>
      </c>
      <c r="E71" t="s">
        <v>76</v>
      </c>
      <c r="F71" t="s">
        <v>1567</v>
      </c>
      <c r="G71" t="s">
        <v>1568</v>
      </c>
      <c r="H71" t="s">
        <v>132</v>
      </c>
      <c r="I71" t="s">
        <v>245</v>
      </c>
      <c r="J71" t="s">
        <v>134</v>
      </c>
      <c r="K71" t="s">
        <v>135</v>
      </c>
      <c r="L71" t="s">
        <v>459</v>
      </c>
      <c r="M71" t="s">
        <v>247</v>
      </c>
      <c r="N71" t="s">
        <v>84</v>
      </c>
      <c r="V71" t="s">
        <v>46</v>
      </c>
      <c r="W71" t="s">
        <v>1569</v>
      </c>
      <c r="Y71" t="s">
        <v>1570</v>
      </c>
      <c r="Z71" t="s">
        <v>44</v>
      </c>
      <c r="AA71" t="s">
        <v>196</v>
      </c>
    </row>
    <row r="72" spans="1:27">
      <c r="A72" t="s">
        <v>1571</v>
      </c>
      <c r="B72" t="s">
        <v>1572</v>
      </c>
      <c r="C72" t="s">
        <v>1573</v>
      </c>
      <c r="D72" t="s">
        <v>75</v>
      </c>
      <c r="E72" t="s">
        <v>258</v>
      </c>
      <c r="F72" t="s">
        <v>1574</v>
      </c>
      <c r="G72" t="s">
        <v>1575</v>
      </c>
      <c r="H72" t="s">
        <v>132</v>
      </c>
      <c r="I72" t="s">
        <v>1576</v>
      </c>
      <c r="J72" t="s">
        <v>134</v>
      </c>
      <c r="K72" t="s">
        <v>135</v>
      </c>
      <c r="L72" t="s">
        <v>459</v>
      </c>
      <c r="M72" t="s">
        <v>1577</v>
      </c>
      <c r="N72" t="s">
        <v>84</v>
      </c>
      <c r="O72" t="s">
        <v>1578</v>
      </c>
      <c r="P72" t="s">
        <v>39</v>
      </c>
      <c r="Q72" t="s">
        <v>461</v>
      </c>
      <c r="R72" t="s">
        <v>105</v>
      </c>
      <c r="S72" t="s">
        <v>264</v>
      </c>
      <c r="U72" t="s">
        <v>1579</v>
      </c>
      <c r="V72" t="s">
        <v>46</v>
      </c>
      <c r="W72" t="s">
        <v>1580</v>
      </c>
      <c r="Y72" t="s">
        <v>1581</v>
      </c>
      <c r="Z72" t="s">
        <v>44</v>
      </c>
      <c r="AA72" t="s">
        <v>196</v>
      </c>
    </row>
    <row r="73" spans="1:27">
      <c r="A73" t="s">
        <v>1582</v>
      </c>
      <c r="B73" t="s">
        <v>1583</v>
      </c>
      <c r="C73" t="s">
        <v>1584</v>
      </c>
      <c r="D73" t="s">
        <v>130</v>
      </c>
      <c r="E73" t="s">
        <v>76</v>
      </c>
      <c r="F73" t="s">
        <v>1585</v>
      </c>
      <c r="G73" t="s">
        <v>1586</v>
      </c>
      <c r="H73" t="s">
        <v>78</v>
      </c>
      <c r="I73" t="s">
        <v>1587</v>
      </c>
      <c r="J73" t="s">
        <v>134</v>
      </c>
      <c r="K73" t="s">
        <v>135</v>
      </c>
      <c r="L73" t="s">
        <v>489</v>
      </c>
      <c r="M73" t="s">
        <v>1588</v>
      </c>
      <c r="N73" t="s">
        <v>429</v>
      </c>
      <c r="O73" t="s">
        <v>1589</v>
      </c>
      <c r="P73" t="s">
        <v>39</v>
      </c>
      <c r="Q73" t="s">
        <v>1590</v>
      </c>
      <c r="R73" t="s">
        <v>87</v>
      </c>
      <c r="S73" t="s">
        <v>1082</v>
      </c>
      <c r="T73" t="s">
        <v>88</v>
      </c>
      <c r="U73" t="s">
        <v>1591</v>
      </c>
      <c r="V73" t="s">
        <v>46</v>
      </c>
      <c r="W73" t="s">
        <v>1592</v>
      </c>
      <c r="X73" t="s">
        <v>88</v>
      </c>
      <c r="Y73" t="s">
        <v>1593</v>
      </c>
      <c r="Z73" t="s">
        <v>44</v>
      </c>
      <c r="AA73" t="s">
        <v>349</v>
      </c>
    </row>
    <row r="74" spans="1:27">
      <c r="A74" t="s">
        <v>1594</v>
      </c>
      <c r="B74" t="s">
        <v>1595</v>
      </c>
      <c r="C74" t="s">
        <v>1596</v>
      </c>
      <c r="D74" t="s">
        <v>75</v>
      </c>
      <c r="E74" t="s">
        <v>554</v>
      </c>
      <c r="F74" t="s">
        <v>1597</v>
      </c>
      <c r="G74" t="s">
        <v>1598</v>
      </c>
      <c r="H74" t="s">
        <v>78</v>
      </c>
      <c r="I74" t="s">
        <v>133</v>
      </c>
      <c r="J74" t="s">
        <v>134</v>
      </c>
      <c r="K74" t="s">
        <v>135</v>
      </c>
      <c r="L74" t="s">
        <v>459</v>
      </c>
      <c r="M74" t="s">
        <v>1022</v>
      </c>
      <c r="N74" t="s">
        <v>1599</v>
      </c>
      <c r="O74" t="s">
        <v>88</v>
      </c>
      <c r="P74" t="s">
        <v>39</v>
      </c>
      <c r="Q74" t="s">
        <v>1600</v>
      </c>
      <c r="R74" t="s">
        <v>87</v>
      </c>
      <c r="T74" t="s">
        <v>1601</v>
      </c>
      <c r="U74" t="s">
        <v>1602</v>
      </c>
      <c r="V74" t="s">
        <v>46</v>
      </c>
      <c r="W74" t="s">
        <v>1603</v>
      </c>
      <c r="Y74" t="s">
        <v>1604</v>
      </c>
      <c r="Z74" t="s">
        <v>44</v>
      </c>
      <c r="AA74" t="s">
        <v>349</v>
      </c>
    </row>
    <row r="75" spans="1:27">
      <c r="A75" t="s">
        <v>1605</v>
      </c>
      <c r="B75" t="s">
        <v>1606</v>
      </c>
      <c r="C75" t="s">
        <v>1607</v>
      </c>
      <c r="D75" t="s">
        <v>130</v>
      </c>
      <c r="E75" t="s">
        <v>258</v>
      </c>
      <c r="F75" t="s">
        <v>1608</v>
      </c>
      <c r="G75" t="s">
        <v>1609</v>
      </c>
      <c r="H75" t="s">
        <v>98</v>
      </c>
      <c r="I75" t="s">
        <v>1610</v>
      </c>
      <c r="J75" t="s">
        <v>134</v>
      </c>
      <c r="K75" t="s">
        <v>135</v>
      </c>
      <c r="L75" t="s">
        <v>261</v>
      </c>
      <c r="M75" t="s">
        <v>1611</v>
      </c>
      <c r="N75" t="s">
        <v>84</v>
      </c>
      <c r="O75" t="s">
        <v>1612</v>
      </c>
      <c r="P75" t="s">
        <v>56</v>
      </c>
      <c r="Q75" t="s">
        <v>104</v>
      </c>
      <c r="S75" t="s">
        <v>1048</v>
      </c>
      <c r="T75" t="s">
        <v>1049</v>
      </c>
      <c r="V75" t="s">
        <v>46</v>
      </c>
      <c r="W75" t="s">
        <v>1613</v>
      </c>
      <c r="Y75" t="s">
        <v>1614</v>
      </c>
      <c r="Z75" t="s">
        <v>44</v>
      </c>
      <c r="AA75" t="s">
        <v>349</v>
      </c>
    </row>
    <row r="76" spans="1:27">
      <c r="A76" t="s">
        <v>1615</v>
      </c>
      <c r="B76" t="s">
        <v>1616</v>
      </c>
      <c r="C76" t="s">
        <v>1617</v>
      </c>
      <c r="D76" t="s">
        <v>130</v>
      </c>
      <c r="E76" t="s">
        <v>258</v>
      </c>
      <c r="F76" t="s">
        <v>1618</v>
      </c>
      <c r="G76" t="s">
        <v>1619</v>
      </c>
      <c r="H76" t="s">
        <v>132</v>
      </c>
      <c r="I76" t="s">
        <v>1620</v>
      </c>
      <c r="J76" t="s">
        <v>134</v>
      </c>
      <c r="K76" t="s">
        <v>135</v>
      </c>
      <c r="L76" t="s">
        <v>660</v>
      </c>
      <c r="M76" t="s">
        <v>960</v>
      </c>
      <c r="N76" t="s">
        <v>557</v>
      </c>
      <c r="O76" t="s">
        <v>1621</v>
      </c>
      <c r="P76" t="s">
        <v>56</v>
      </c>
      <c r="Q76" t="s">
        <v>1622</v>
      </c>
      <c r="R76" t="s">
        <v>87</v>
      </c>
      <c r="V76" t="s">
        <v>46</v>
      </c>
      <c r="W76" t="s">
        <v>1623</v>
      </c>
      <c r="Y76" t="s">
        <v>1624</v>
      </c>
      <c r="Z76" t="s">
        <v>44</v>
      </c>
      <c r="AA76" t="s">
        <v>349</v>
      </c>
    </row>
    <row r="77" spans="1:27">
      <c r="A77" t="s">
        <v>1625</v>
      </c>
      <c r="B77" t="s">
        <v>1626</v>
      </c>
      <c r="C77" t="s">
        <v>1627</v>
      </c>
      <c r="D77" t="s">
        <v>75</v>
      </c>
      <c r="E77" t="s">
        <v>76</v>
      </c>
      <c r="F77" t="s">
        <v>1628</v>
      </c>
      <c r="G77" t="s">
        <v>1629</v>
      </c>
      <c r="H77" t="s">
        <v>78</v>
      </c>
      <c r="I77" t="s">
        <v>133</v>
      </c>
      <c r="J77" t="s">
        <v>80</v>
      </c>
      <c r="K77" t="s">
        <v>81</v>
      </c>
      <c r="L77" t="s">
        <v>444</v>
      </c>
      <c r="M77" t="s">
        <v>101</v>
      </c>
      <c r="N77" t="s">
        <v>133</v>
      </c>
      <c r="O77" t="s">
        <v>88</v>
      </c>
      <c r="P77" t="s">
        <v>419</v>
      </c>
      <c r="R77" t="s">
        <v>87</v>
      </c>
      <c r="S77" t="s">
        <v>1630</v>
      </c>
      <c r="T77" t="s">
        <v>1631</v>
      </c>
      <c r="U77" t="s">
        <v>1632</v>
      </c>
      <c r="V77" t="s">
        <v>46</v>
      </c>
      <c r="W77" t="s">
        <v>1633</v>
      </c>
      <c r="X77" t="s">
        <v>1634</v>
      </c>
      <c r="Y77" t="s">
        <v>1635</v>
      </c>
      <c r="Z77" t="s">
        <v>44</v>
      </c>
      <c r="AA77" t="s">
        <v>45</v>
      </c>
    </row>
    <row r="78" spans="1:27">
      <c r="A78" t="s">
        <v>1636</v>
      </c>
      <c r="B78" t="s">
        <v>1637</v>
      </c>
      <c r="C78" t="s">
        <v>1638</v>
      </c>
      <c r="D78" t="s">
        <v>75</v>
      </c>
      <c r="E78" t="s">
        <v>258</v>
      </c>
      <c r="F78" t="s">
        <v>1639</v>
      </c>
      <c r="G78" t="s">
        <v>1640</v>
      </c>
      <c r="H78" t="s">
        <v>132</v>
      </c>
      <c r="I78" t="s">
        <v>1641</v>
      </c>
      <c r="J78" t="s">
        <v>134</v>
      </c>
      <c r="K78" t="s">
        <v>135</v>
      </c>
      <c r="L78" t="s">
        <v>261</v>
      </c>
      <c r="M78" t="s">
        <v>1642</v>
      </c>
      <c r="N78" t="s">
        <v>585</v>
      </c>
      <c r="O78" t="s">
        <v>1643</v>
      </c>
      <c r="P78" t="s">
        <v>56</v>
      </c>
      <c r="Q78" t="s">
        <v>305</v>
      </c>
      <c r="R78" t="s">
        <v>105</v>
      </c>
      <c r="S78" t="s">
        <v>264</v>
      </c>
      <c r="U78" t="s">
        <v>1644</v>
      </c>
      <c r="V78" t="s">
        <v>46</v>
      </c>
      <c r="W78" t="s">
        <v>1645</v>
      </c>
      <c r="Y78" t="s">
        <v>1646</v>
      </c>
      <c r="Z78" t="s">
        <v>44</v>
      </c>
      <c r="AA78" t="s">
        <v>156</v>
      </c>
    </row>
    <row r="79" spans="1:27">
      <c r="A79" t="s">
        <v>1647</v>
      </c>
      <c r="B79" t="s">
        <v>1648</v>
      </c>
      <c r="C79" t="s">
        <v>1649</v>
      </c>
      <c r="D79" t="s">
        <v>75</v>
      </c>
      <c r="E79" t="s">
        <v>76</v>
      </c>
      <c r="F79" t="s">
        <v>1650</v>
      </c>
      <c r="G79" t="s">
        <v>1651</v>
      </c>
      <c r="H79" t="s">
        <v>98</v>
      </c>
      <c r="I79" t="s">
        <v>1652</v>
      </c>
      <c r="J79" t="s">
        <v>134</v>
      </c>
      <c r="K79" t="s">
        <v>135</v>
      </c>
      <c r="L79" t="s">
        <v>319</v>
      </c>
      <c r="M79" t="s">
        <v>1461</v>
      </c>
      <c r="N79" t="s">
        <v>1653</v>
      </c>
      <c r="O79" t="s">
        <v>88</v>
      </c>
      <c r="P79" t="s">
        <v>39</v>
      </c>
      <c r="Q79" t="s">
        <v>531</v>
      </c>
      <c r="V79" t="s">
        <v>46</v>
      </c>
      <c r="W79" t="s">
        <v>1654</v>
      </c>
      <c r="Y79" t="s">
        <v>1655</v>
      </c>
      <c r="Z79" t="s">
        <v>44</v>
      </c>
      <c r="AA79" t="s">
        <v>349</v>
      </c>
    </row>
    <row r="80" spans="1:27">
      <c r="A80" t="s">
        <v>1656</v>
      </c>
      <c r="B80" t="s">
        <v>1657</v>
      </c>
      <c r="C80" t="s">
        <v>1658</v>
      </c>
      <c r="D80" t="s">
        <v>75</v>
      </c>
      <c r="E80" t="s">
        <v>76</v>
      </c>
      <c r="F80" t="s">
        <v>1659</v>
      </c>
      <c r="G80" t="s">
        <v>1660</v>
      </c>
      <c r="H80" t="s">
        <v>98</v>
      </c>
      <c r="I80" t="s">
        <v>1034</v>
      </c>
      <c r="J80" t="s">
        <v>134</v>
      </c>
      <c r="K80" t="s">
        <v>135</v>
      </c>
      <c r="L80" t="s">
        <v>660</v>
      </c>
      <c r="M80" t="s">
        <v>1661</v>
      </c>
      <c r="N80" t="s">
        <v>85</v>
      </c>
      <c r="O80" t="s">
        <v>1662</v>
      </c>
      <c r="P80" t="s">
        <v>56</v>
      </c>
      <c r="Q80" t="s">
        <v>1663</v>
      </c>
      <c r="R80" t="s">
        <v>87</v>
      </c>
      <c r="S80" t="s">
        <v>88</v>
      </c>
      <c r="T80" t="s">
        <v>88</v>
      </c>
      <c r="U80" t="s">
        <v>1664</v>
      </c>
      <c r="V80" t="s">
        <v>46</v>
      </c>
      <c r="W80" t="s">
        <v>1665</v>
      </c>
      <c r="X80" t="s">
        <v>88</v>
      </c>
      <c r="Y80" t="s">
        <v>1666</v>
      </c>
      <c r="Z80" t="s">
        <v>44</v>
      </c>
      <c r="AA80" t="s">
        <v>349</v>
      </c>
    </row>
    <row r="81" spans="1:27">
      <c r="A81" t="s">
        <v>1667</v>
      </c>
      <c r="B81" t="s">
        <v>1668</v>
      </c>
      <c r="C81" t="s">
        <v>1669</v>
      </c>
      <c r="D81" t="s">
        <v>130</v>
      </c>
      <c r="E81" t="s">
        <v>76</v>
      </c>
      <c r="F81" t="s">
        <v>1670</v>
      </c>
      <c r="G81" t="s">
        <v>1671</v>
      </c>
      <c r="H81" t="s">
        <v>78</v>
      </c>
      <c r="I81" t="s">
        <v>1373</v>
      </c>
      <c r="J81" t="s">
        <v>134</v>
      </c>
      <c r="K81" t="s">
        <v>135</v>
      </c>
      <c r="L81" t="s">
        <v>459</v>
      </c>
      <c r="M81" t="s">
        <v>1148</v>
      </c>
      <c r="N81" t="s">
        <v>85</v>
      </c>
      <c r="O81" t="s">
        <v>88</v>
      </c>
      <c r="P81" t="s">
        <v>39</v>
      </c>
      <c r="Q81" t="s">
        <v>461</v>
      </c>
      <c r="V81" t="s">
        <v>46</v>
      </c>
      <c r="W81" t="s">
        <v>1672</v>
      </c>
      <c r="Y81" t="s">
        <v>1673</v>
      </c>
      <c r="Z81" t="s">
        <v>44</v>
      </c>
      <c r="AA81" t="s">
        <v>349</v>
      </c>
    </row>
    <row r="82" spans="1:27">
      <c r="A82" t="s">
        <v>1674</v>
      </c>
      <c r="B82" t="s">
        <v>1675</v>
      </c>
      <c r="C82" t="s">
        <v>1676</v>
      </c>
      <c r="D82" t="s">
        <v>75</v>
      </c>
      <c r="E82" t="s">
        <v>76</v>
      </c>
      <c r="F82" t="s">
        <v>1677</v>
      </c>
      <c r="G82" t="s">
        <v>1678</v>
      </c>
      <c r="H82" t="s">
        <v>98</v>
      </c>
      <c r="I82" t="s">
        <v>1679</v>
      </c>
      <c r="J82" t="s">
        <v>134</v>
      </c>
      <c r="K82" t="s">
        <v>135</v>
      </c>
      <c r="L82" t="s">
        <v>660</v>
      </c>
      <c r="M82" t="s">
        <v>303</v>
      </c>
      <c r="N82" t="s">
        <v>1195</v>
      </c>
      <c r="O82" t="s">
        <v>88</v>
      </c>
      <c r="P82" t="s">
        <v>64</v>
      </c>
      <c r="Q82" t="s">
        <v>1680</v>
      </c>
      <c r="R82" t="s">
        <v>105</v>
      </c>
      <c r="S82" t="s">
        <v>338</v>
      </c>
      <c r="T82" t="s">
        <v>307</v>
      </c>
      <c r="U82" t="s">
        <v>1681</v>
      </c>
      <c r="V82" t="s">
        <v>46</v>
      </c>
      <c r="W82" t="s">
        <v>1682</v>
      </c>
      <c r="X82" t="s">
        <v>1683</v>
      </c>
      <c r="Y82" t="s">
        <v>1684</v>
      </c>
      <c r="Z82" t="s">
        <v>44</v>
      </c>
      <c r="AA82" t="s">
        <v>274</v>
      </c>
    </row>
    <row r="83" spans="1:27">
      <c r="A83" t="s">
        <v>1685</v>
      </c>
      <c r="B83" t="s">
        <v>1686</v>
      </c>
      <c r="C83" t="s">
        <v>1687</v>
      </c>
      <c r="D83" t="s">
        <v>75</v>
      </c>
      <c r="E83" t="s">
        <v>76</v>
      </c>
      <c r="F83" t="s">
        <v>1688</v>
      </c>
      <c r="G83" t="s">
        <v>1689</v>
      </c>
      <c r="H83" t="s">
        <v>132</v>
      </c>
      <c r="I83" t="s">
        <v>418</v>
      </c>
      <c r="J83" t="s">
        <v>134</v>
      </c>
      <c r="K83" t="s">
        <v>135</v>
      </c>
      <c r="L83" t="s">
        <v>683</v>
      </c>
      <c r="M83" t="s">
        <v>1690</v>
      </c>
      <c r="N83" t="s">
        <v>1691</v>
      </c>
      <c r="O83" t="s">
        <v>1692</v>
      </c>
      <c r="P83" t="s">
        <v>111</v>
      </c>
      <c r="Q83" t="s">
        <v>1693</v>
      </c>
      <c r="R83" t="s">
        <v>87</v>
      </c>
      <c r="S83" t="s">
        <v>88</v>
      </c>
      <c r="U83" t="s">
        <v>1694</v>
      </c>
      <c r="V83" t="s">
        <v>46</v>
      </c>
      <c r="W83" t="s">
        <v>1695</v>
      </c>
      <c r="Y83" t="s">
        <v>1696</v>
      </c>
      <c r="Z83" t="s">
        <v>44</v>
      </c>
      <c r="AA83" t="s">
        <v>349</v>
      </c>
    </row>
    <row r="84" spans="1:27">
      <c r="A84" t="s">
        <v>1697</v>
      </c>
      <c r="B84" t="s">
        <v>1698</v>
      </c>
      <c r="C84" t="s">
        <v>1699</v>
      </c>
      <c r="D84" t="s">
        <v>130</v>
      </c>
      <c r="E84" t="s">
        <v>1700</v>
      </c>
      <c r="F84" t="s">
        <v>1701</v>
      </c>
      <c r="G84" t="s">
        <v>1702</v>
      </c>
      <c r="H84" t="s">
        <v>132</v>
      </c>
      <c r="I84" t="s">
        <v>1703</v>
      </c>
      <c r="J84" t="s">
        <v>134</v>
      </c>
      <c r="K84" t="s">
        <v>88</v>
      </c>
      <c r="L84" t="s">
        <v>1704</v>
      </c>
      <c r="M84" t="s">
        <v>1705</v>
      </c>
      <c r="N84" t="s">
        <v>1706</v>
      </c>
      <c r="O84" t="s">
        <v>1707</v>
      </c>
      <c r="P84" t="s">
        <v>56</v>
      </c>
      <c r="Q84" t="s">
        <v>1101</v>
      </c>
      <c r="R84" t="s">
        <v>87</v>
      </c>
      <c r="S84" t="s">
        <v>306</v>
      </c>
      <c r="T84" t="s">
        <v>307</v>
      </c>
      <c r="V84" t="s">
        <v>46</v>
      </c>
      <c r="W84" t="s">
        <v>1708</v>
      </c>
      <c r="Y84" t="s">
        <v>1709</v>
      </c>
      <c r="Z84" t="s">
        <v>44</v>
      </c>
      <c r="AA84" t="s">
        <v>349</v>
      </c>
    </row>
    <row r="85" spans="1:27">
      <c r="A85" t="s">
        <v>1710</v>
      </c>
      <c r="B85" t="s">
        <v>1711</v>
      </c>
      <c r="C85" t="s">
        <v>1712</v>
      </c>
      <c r="D85" t="s">
        <v>130</v>
      </c>
      <c r="E85" t="s">
        <v>1713</v>
      </c>
      <c r="F85" t="s">
        <v>1714</v>
      </c>
      <c r="G85" t="s">
        <v>1715</v>
      </c>
      <c r="H85" t="s">
        <v>132</v>
      </c>
      <c r="I85" t="s">
        <v>1716</v>
      </c>
      <c r="J85" t="s">
        <v>134</v>
      </c>
      <c r="K85" t="s">
        <v>135</v>
      </c>
      <c r="L85" t="s">
        <v>1717</v>
      </c>
      <c r="M85" t="s">
        <v>1718</v>
      </c>
      <c r="N85" t="s">
        <v>1719</v>
      </c>
      <c r="O85" t="s">
        <v>88</v>
      </c>
      <c r="P85" t="s">
        <v>61</v>
      </c>
      <c r="Q85" t="s">
        <v>305</v>
      </c>
      <c r="R85" t="s">
        <v>87</v>
      </c>
      <c r="S85" t="s">
        <v>88</v>
      </c>
      <c r="V85" t="s">
        <v>46</v>
      </c>
      <c r="W85" t="s">
        <v>1720</v>
      </c>
      <c r="Y85" t="s">
        <v>1721</v>
      </c>
      <c r="Z85" t="s">
        <v>44</v>
      </c>
      <c r="AA85" t="s">
        <v>349</v>
      </c>
    </row>
    <row r="86" spans="1:27">
      <c r="A86" t="s">
        <v>1722</v>
      </c>
      <c r="B86" t="s">
        <v>1723</v>
      </c>
      <c r="C86" t="s">
        <v>1724</v>
      </c>
      <c r="D86" t="s">
        <v>75</v>
      </c>
      <c r="E86" t="s">
        <v>76</v>
      </c>
      <c r="F86" t="s">
        <v>1725</v>
      </c>
      <c r="G86" t="s">
        <v>1726</v>
      </c>
      <c r="H86" t="s">
        <v>78</v>
      </c>
      <c r="I86" t="s">
        <v>712</v>
      </c>
      <c r="J86" t="s">
        <v>134</v>
      </c>
      <c r="K86" t="s">
        <v>135</v>
      </c>
      <c r="L86" t="s">
        <v>513</v>
      </c>
      <c r="M86" t="s">
        <v>1148</v>
      </c>
      <c r="N86" t="s">
        <v>1727</v>
      </c>
      <c r="O86" t="s">
        <v>88</v>
      </c>
      <c r="P86" t="s">
        <v>49</v>
      </c>
      <c r="V86" t="s">
        <v>46</v>
      </c>
      <c r="W86" t="s">
        <v>1728</v>
      </c>
      <c r="Y86" t="s">
        <v>1729</v>
      </c>
      <c r="Z86" t="s">
        <v>44</v>
      </c>
      <c r="AA86" t="s">
        <v>349</v>
      </c>
    </row>
    <row r="87" spans="1:27">
      <c r="A87" t="s">
        <v>1730</v>
      </c>
      <c r="B87" t="s">
        <v>1731</v>
      </c>
      <c r="C87" t="s">
        <v>1732</v>
      </c>
      <c r="D87" t="s">
        <v>130</v>
      </c>
      <c r="E87" t="s">
        <v>76</v>
      </c>
      <c r="F87" t="s">
        <v>1733</v>
      </c>
      <c r="G87" t="s">
        <v>1734</v>
      </c>
      <c r="H87" t="s">
        <v>78</v>
      </c>
      <c r="I87" t="s">
        <v>1735</v>
      </c>
      <c r="J87" t="s">
        <v>134</v>
      </c>
      <c r="K87" t="s">
        <v>88</v>
      </c>
      <c r="L87" t="s">
        <v>1736</v>
      </c>
      <c r="M87" t="s">
        <v>1737</v>
      </c>
      <c r="N87" t="s">
        <v>1706</v>
      </c>
      <c r="O87" t="s">
        <v>1738</v>
      </c>
      <c r="P87" t="s">
        <v>39</v>
      </c>
      <c r="Q87" t="s">
        <v>1739</v>
      </c>
      <c r="R87" t="s">
        <v>87</v>
      </c>
      <c r="S87" t="s">
        <v>88</v>
      </c>
      <c r="U87" t="s">
        <v>1740</v>
      </c>
      <c r="V87" t="s">
        <v>46</v>
      </c>
      <c r="W87" t="s">
        <v>1741</v>
      </c>
      <c r="X87" t="s">
        <v>1742</v>
      </c>
      <c r="Y87" t="s">
        <v>1743</v>
      </c>
      <c r="Z87" t="s">
        <v>44</v>
      </c>
      <c r="AA87" t="s">
        <v>349</v>
      </c>
    </row>
    <row r="88" spans="1:27">
      <c r="A88" t="s">
        <v>1744</v>
      </c>
      <c r="B88" t="s">
        <v>1745</v>
      </c>
      <c r="C88" t="s">
        <v>1746</v>
      </c>
      <c r="D88" t="s">
        <v>130</v>
      </c>
      <c r="E88" t="s">
        <v>76</v>
      </c>
      <c r="F88" t="s">
        <v>1747</v>
      </c>
      <c r="G88" t="s">
        <v>1748</v>
      </c>
      <c r="H88" t="s">
        <v>132</v>
      </c>
      <c r="I88" t="s">
        <v>1362</v>
      </c>
      <c r="J88" t="s">
        <v>134</v>
      </c>
      <c r="K88" t="s">
        <v>135</v>
      </c>
      <c r="L88" t="s">
        <v>489</v>
      </c>
      <c r="M88" t="s">
        <v>1749</v>
      </c>
      <c r="N88" t="s">
        <v>1750</v>
      </c>
      <c r="O88" t="s">
        <v>1751</v>
      </c>
      <c r="P88" t="s">
        <v>39</v>
      </c>
      <c r="Q88" t="s">
        <v>919</v>
      </c>
      <c r="V88" t="s">
        <v>46</v>
      </c>
      <c r="W88" t="s">
        <v>1752</v>
      </c>
      <c r="Y88" t="s">
        <v>1753</v>
      </c>
      <c r="Z88" t="s">
        <v>44</v>
      </c>
      <c r="AA88" t="s">
        <v>349</v>
      </c>
    </row>
    <row r="89" spans="1:27">
      <c r="A89" t="s">
        <v>1754</v>
      </c>
      <c r="B89" t="s">
        <v>1755</v>
      </c>
      <c r="C89" t="s">
        <v>1756</v>
      </c>
      <c r="D89" t="s">
        <v>75</v>
      </c>
      <c r="E89" t="s">
        <v>76</v>
      </c>
      <c r="F89" t="s">
        <v>1757</v>
      </c>
      <c r="G89" t="s">
        <v>1758</v>
      </c>
      <c r="H89" t="s">
        <v>132</v>
      </c>
      <c r="I89" t="s">
        <v>1759</v>
      </c>
      <c r="J89" t="s">
        <v>134</v>
      </c>
      <c r="K89" t="s">
        <v>135</v>
      </c>
      <c r="L89" t="s">
        <v>1760</v>
      </c>
      <c r="M89" t="s">
        <v>247</v>
      </c>
      <c r="N89" t="s">
        <v>429</v>
      </c>
      <c r="O89" t="s">
        <v>1761</v>
      </c>
      <c r="P89" t="s">
        <v>141</v>
      </c>
      <c r="Q89" t="s">
        <v>1762</v>
      </c>
      <c r="R89" t="s">
        <v>1763</v>
      </c>
      <c r="S89" t="s">
        <v>1764</v>
      </c>
      <c r="T89" t="s">
        <v>88</v>
      </c>
      <c r="U89" t="s">
        <v>1765</v>
      </c>
      <c r="V89" t="s">
        <v>46</v>
      </c>
      <c r="W89" t="s">
        <v>1766</v>
      </c>
      <c r="Y89" t="s">
        <v>1767</v>
      </c>
      <c r="Z89" t="s">
        <v>44</v>
      </c>
      <c r="AA89" t="s">
        <v>196</v>
      </c>
    </row>
    <row r="90" spans="1:27">
      <c r="A90" t="s">
        <v>1768</v>
      </c>
      <c r="B90" t="s">
        <v>1769</v>
      </c>
      <c r="C90" t="s">
        <v>1770</v>
      </c>
      <c r="D90" t="s">
        <v>75</v>
      </c>
      <c r="E90" t="s">
        <v>76</v>
      </c>
      <c r="F90" t="s">
        <v>1771</v>
      </c>
      <c r="G90" t="s">
        <v>1772</v>
      </c>
      <c r="H90" t="s">
        <v>78</v>
      </c>
      <c r="I90" t="s">
        <v>1773</v>
      </c>
      <c r="J90" t="s">
        <v>134</v>
      </c>
      <c r="K90" t="s">
        <v>135</v>
      </c>
      <c r="L90" t="s">
        <v>459</v>
      </c>
      <c r="M90" t="s">
        <v>818</v>
      </c>
      <c r="N90" t="s">
        <v>1774</v>
      </c>
      <c r="O90" t="s">
        <v>88</v>
      </c>
      <c r="P90" t="s">
        <v>39</v>
      </c>
      <c r="Q90" t="s">
        <v>1775</v>
      </c>
      <c r="R90" t="s">
        <v>87</v>
      </c>
      <c r="S90" t="s">
        <v>88</v>
      </c>
      <c r="T90" t="s">
        <v>88</v>
      </c>
      <c r="U90" t="s">
        <v>1776</v>
      </c>
      <c r="V90" t="s">
        <v>46</v>
      </c>
      <c r="W90" t="s">
        <v>1777</v>
      </c>
      <c r="Y90" t="s">
        <v>1778</v>
      </c>
      <c r="Z90" t="s">
        <v>44</v>
      </c>
      <c r="AA90" t="s">
        <v>349</v>
      </c>
    </row>
    <row r="91" spans="1:27">
      <c r="A91" t="s">
        <v>1779</v>
      </c>
      <c r="B91" t="s">
        <v>1780</v>
      </c>
      <c r="C91" t="s">
        <v>1781</v>
      </c>
      <c r="D91" t="s">
        <v>75</v>
      </c>
      <c r="E91" t="s">
        <v>76</v>
      </c>
      <c r="F91" t="s">
        <v>1782</v>
      </c>
      <c r="G91" t="s">
        <v>1783</v>
      </c>
      <c r="H91" t="s">
        <v>132</v>
      </c>
      <c r="I91" t="s">
        <v>682</v>
      </c>
      <c r="J91" t="s">
        <v>134</v>
      </c>
      <c r="K91" t="s">
        <v>135</v>
      </c>
      <c r="L91" t="s">
        <v>474</v>
      </c>
      <c r="M91" t="s">
        <v>1784</v>
      </c>
      <c r="N91" t="s">
        <v>1785</v>
      </c>
      <c r="O91" t="s">
        <v>1786</v>
      </c>
      <c r="P91" t="s">
        <v>49</v>
      </c>
      <c r="Q91" t="s">
        <v>1279</v>
      </c>
      <c r="T91" t="s">
        <v>307</v>
      </c>
      <c r="V91" t="s">
        <v>46</v>
      </c>
      <c r="W91" t="s">
        <v>1787</v>
      </c>
      <c r="Y91" t="s">
        <v>1788</v>
      </c>
      <c r="Z91" t="s">
        <v>44</v>
      </c>
      <c r="AA91" t="s">
        <v>349</v>
      </c>
    </row>
    <row r="92" spans="1:27">
      <c r="A92" t="s">
        <v>1789</v>
      </c>
      <c r="B92" t="s">
        <v>1790</v>
      </c>
      <c r="C92" t="s">
        <v>1791</v>
      </c>
      <c r="D92" t="s">
        <v>130</v>
      </c>
      <c r="E92" t="s">
        <v>536</v>
      </c>
      <c r="F92" t="s">
        <v>1792</v>
      </c>
      <c r="G92" t="s">
        <v>1793</v>
      </c>
      <c r="H92" t="s">
        <v>78</v>
      </c>
      <c r="I92" t="s">
        <v>603</v>
      </c>
      <c r="J92" t="s">
        <v>134</v>
      </c>
      <c r="K92" t="s">
        <v>135</v>
      </c>
      <c r="L92" t="s">
        <v>459</v>
      </c>
      <c r="M92" t="s">
        <v>1794</v>
      </c>
      <c r="N92" t="s">
        <v>1795</v>
      </c>
      <c r="O92" t="s">
        <v>1796</v>
      </c>
      <c r="P92" t="s">
        <v>39</v>
      </c>
      <c r="Q92" t="s">
        <v>1797</v>
      </c>
      <c r="V92" t="s">
        <v>46</v>
      </c>
      <c r="W92" t="s">
        <v>1798</v>
      </c>
      <c r="Y92" t="s">
        <v>1799</v>
      </c>
      <c r="Z92" t="s">
        <v>44</v>
      </c>
      <c r="AA92" t="s">
        <v>349</v>
      </c>
    </row>
    <row r="93" spans="1:27">
      <c r="A93" t="s">
        <v>1800</v>
      </c>
      <c r="B93" t="s">
        <v>1801</v>
      </c>
      <c r="C93" t="s">
        <v>1802</v>
      </c>
      <c r="D93" t="s">
        <v>75</v>
      </c>
      <c r="E93" t="s">
        <v>536</v>
      </c>
      <c r="F93" t="s">
        <v>1803</v>
      </c>
      <c r="G93" t="s">
        <v>1804</v>
      </c>
      <c r="H93" t="s">
        <v>98</v>
      </c>
      <c r="I93" t="s">
        <v>1434</v>
      </c>
      <c r="J93" t="s">
        <v>134</v>
      </c>
      <c r="K93" t="s">
        <v>135</v>
      </c>
      <c r="L93" t="s">
        <v>261</v>
      </c>
      <c r="M93" t="s">
        <v>1181</v>
      </c>
      <c r="N93" t="s">
        <v>1805</v>
      </c>
      <c r="O93" t="s">
        <v>1806</v>
      </c>
      <c r="P93" t="s">
        <v>39</v>
      </c>
      <c r="Q93" t="s">
        <v>1807</v>
      </c>
      <c r="V93" t="s">
        <v>46</v>
      </c>
      <c r="W93" t="s">
        <v>1808</v>
      </c>
      <c r="Y93" t="s">
        <v>1809</v>
      </c>
      <c r="Z93" t="s">
        <v>44</v>
      </c>
      <c r="AA93" t="s">
        <v>349</v>
      </c>
    </row>
    <row r="94" spans="1:27">
      <c r="A94" t="s">
        <v>1810</v>
      </c>
      <c r="B94" t="s">
        <v>1811</v>
      </c>
      <c r="C94" t="s">
        <v>1812</v>
      </c>
      <c r="D94" t="s">
        <v>75</v>
      </c>
      <c r="E94" t="s">
        <v>76</v>
      </c>
      <c r="F94" t="s">
        <v>1813</v>
      </c>
      <c r="G94" t="s">
        <v>1814</v>
      </c>
      <c r="H94" t="s">
        <v>98</v>
      </c>
      <c r="I94" t="s">
        <v>1815</v>
      </c>
      <c r="J94" t="s">
        <v>134</v>
      </c>
      <c r="K94" t="s">
        <v>135</v>
      </c>
      <c r="L94" t="s">
        <v>261</v>
      </c>
      <c r="M94" t="s">
        <v>1816</v>
      </c>
      <c r="N94" t="s">
        <v>429</v>
      </c>
      <c r="O94" t="s">
        <v>1817</v>
      </c>
      <c r="P94" t="s">
        <v>56</v>
      </c>
      <c r="Q94" t="s">
        <v>1818</v>
      </c>
      <c r="V94" t="s">
        <v>46</v>
      </c>
      <c r="W94" t="s">
        <v>1819</v>
      </c>
      <c r="Y94" t="s">
        <v>1820</v>
      </c>
      <c r="Z94" t="s">
        <v>44</v>
      </c>
      <c r="AA94" t="s">
        <v>349</v>
      </c>
    </row>
    <row r="95" spans="1:27">
      <c r="A95" t="s">
        <v>1821</v>
      </c>
      <c r="B95" t="s">
        <v>1822</v>
      </c>
      <c r="C95" t="s">
        <v>1823</v>
      </c>
      <c r="D95" t="s">
        <v>75</v>
      </c>
      <c r="E95" t="s">
        <v>76</v>
      </c>
      <c r="F95" t="s">
        <v>1824</v>
      </c>
      <c r="G95" t="s">
        <v>1825</v>
      </c>
      <c r="H95" t="s">
        <v>78</v>
      </c>
      <c r="I95" t="s">
        <v>1826</v>
      </c>
      <c r="J95" t="s">
        <v>134</v>
      </c>
      <c r="K95" t="s">
        <v>135</v>
      </c>
      <c r="L95" t="s">
        <v>513</v>
      </c>
      <c r="M95" t="s">
        <v>1827</v>
      </c>
      <c r="N95" t="s">
        <v>1828</v>
      </c>
      <c r="O95" t="s">
        <v>1829</v>
      </c>
      <c r="P95" t="s">
        <v>49</v>
      </c>
      <c r="Q95" t="s">
        <v>1830</v>
      </c>
      <c r="U95" t="s">
        <v>1831</v>
      </c>
      <c r="V95" t="s">
        <v>46</v>
      </c>
      <c r="W95" t="s">
        <v>1832</v>
      </c>
      <c r="Y95" t="s">
        <v>1833</v>
      </c>
      <c r="Z95" t="s">
        <v>44</v>
      </c>
      <c r="AA95" t="s">
        <v>349</v>
      </c>
    </row>
    <row r="96" spans="1:27">
      <c r="A96" t="s">
        <v>1834</v>
      </c>
      <c r="B96" t="s">
        <v>1835</v>
      </c>
      <c r="C96" t="s">
        <v>1836</v>
      </c>
      <c r="D96" t="s">
        <v>130</v>
      </c>
      <c r="E96" t="s">
        <v>76</v>
      </c>
      <c r="F96" t="s">
        <v>1837</v>
      </c>
      <c r="G96" t="s">
        <v>1838</v>
      </c>
      <c r="H96" t="s">
        <v>78</v>
      </c>
      <c r="I96" t="s">
        <v>458</v>
      </c>
      <c r="J96" t="s">
        <v>134</v>
      </c>
      <c r="K96" t="s">
        <v>135</v>
      </c>
      <c r="L96" t="s">
        <v>522</v>
      </c>
      <c r="M96" t="s">
        <v>1839</v>
      </c>
      <c r="N96" t="s">
        <v>429</v>
      </c>
      <c r="O96" t="s">
        <v>1840</v>
      </c>
      <c r="P96" t="s">
        <v>119</v>
      </c>
      <c r="Q96" t="s">
        <v>1841</v>
      </c>
      <c r="R96" t="s">
        <v>87</v>
      </c>
      <c r="S96" t="s">
        <v>88</v>
      </c>
      <c r="T96" t="s">
        <v>88</v>
      </c>
      <c r="U96" t="s">
        <v>1842</v>
      </c>
      <c r="V96" t="s">
        <v>46</v>
      </c>
      <c r="W96" t="s">
        <v>1843</v>
      </c>
      <c r="Y96" t="s">
        <v>1844</v>
      </c>
      <c r="Z96" t="s">
        <v>44</v>
      </c>
      <c r="AA96" t="s">
        <v>349</v>
      </c>
    </row>
    <row r="97" spans="1:27">
      <c r="A97" t="s">
        <v>1845</v>
      </c>
      <c r="B97" t="s">
        <v>1846</v>
      </c>
      <c r="C97" t="s">
        <v>1847</v>
      </c>
      <c r="D97" t="s">
        <v>130</v>
      </c>
      <c r="E97" t="s">
        <v>76</v>
      </c>
      <c r="F97" t="s">
        <v>1848</v>
      </c>
      <c r="G97" t="s">
        <v>1849</v>
      </c>
      <c r="H97" t="s">
        <v>78</v>
      </c>
      <c r="I97" t="s">
        <v>1471</v>
      </c>
      <c r="J97" t="s">
        <v>134</v>
      </c>
      <c r="K97" t="s">
        <v>135</v>
      </c>
      <c r="L97" t="s">
        <v>459</v>
      </c>
      <c r="M97" t="s">
        <v>818</v>
      </c>
      <c r="N97" t="s">
        <v>85</v>
      </c>
      <c r="O97" t="s">
        <v>1850</v>
      </c>
      <c r="P97" t="s">
        <v>39</v>
      </c>
      <c r="Q97" t="s">
        <v>489</v>
      </c>
      <c r="U97" t="s">
        <v>1851</v>
      </c>
      <c r="V97" t="s">
        <v>46</v>
      </c>
      <c r="W97" t="s">
        <v>1852</v>
      </c>
      <c r="Y97" t="s">
        <v>1853</v>
      </c>
      <c r="Z97" t="s">
        <v>44</v>
      </c>
      <c r="AA97" t="s">
        <v>349</v>
      </c>
    </row>
    <row r="98" spans="1:27">
      <c r="A98" t="s">
        <v>1854</v>
      </c>
      <c r="B98" t="s">
        <v>1855</v>
      </c>
      <c r="C98" t="s">
        <v>1856</v>
      </c>
      <c r="D98" t="s">
        <v>130</v>
      </c>
      <c r="E98" t="s">
        <v>554</v>
      </c>
      <c r="F98" t="s">
        <v>1857</v>
      </c>
      <c r="G98" t="s">
        <v>1858</v>
      </c>
      <c r="H98" t="s">
        <v>98</v>
      </c>
      <c r="I98" t="s">
        <v>1859</v>
      </c>
      <c r="J98" t="s">
        <v>134</v>
      </c>
      <c r="K98" t="s">
        <v>135</v>
      </c>
      <c r="L98" t="s">
        <v>683</v>
      </c>
      <c r="M98" t="s">
        <v>610</v>
      </c>
      <c r="N98" t="s">
        <v>1195</v>
      </c>
      <c r="O98" t="s">
        <v>1860</v>
      </c>
      <c r="P98" t="s">
        <v>61</v>
      </c>
      <c r="Q98" t="s">
        <v>683</v>
      </c>
      <c r="R98" t="s">
        <v>105</v>
      </c>
      <c r="S98" t="s">
        <v>264</v>
      </c>
      <c r="V98" t="s">
        <v>46</v>
      </c>
      <c r="W98" t="s">
        <v>1861</v>
      </c>
      <c r="X98" t="s">
        <v>1862</v>
      </c>
      <c r="Y98" t="s">
        <v>1863</v>
      </c>
      <c r="Z98" t="s">
        <v>44</v>
      </c>
      <c r="AA98" t="s">
        <v>349</v>
      </c>
    </row>
    <row r="99" spans="1:27">
      <c r="A99" t="s">
        <v>1864</v>
      </c>
      <c r="B99" t="s">
        <v>1865</v>
      </c>
      <c r="C99" t="s">
        <v>1866</v>
      </c>
      <c r="D99" t="s">
        <v>75</v>
      </c>
      <c r="E99" t="s">
        <v>76</v>
      </c>
      <c r="F99" t="s">
        <v>1867</v>
      </c>
      <c r="G99" t="s">
        <v>1868</v>
      </c>
      <c r="H99" t="s">
        <v>98</v>
      </c>
      <c r="I99" t="s">
        <v>1869</v>
      </c>
      <c r="J99" t="s">
        <v>134</v>
      </c>
      <c r="K99" t="s">
        <v>88</v>
      </c>
      <c r="L99" t="s">
        <v>1870</v>
      </c>
      <c r="M99" t="s">
        <v>1871</v>
      </c>
      <c r="N99" t="s">
        <v>429</v>
      </c>
      <c r="O99" t="s">
        <v>88</v>
      </c>
      <c r="P99" t="s">
        <v>64</v>
      </c>
      <c r="Q99" t="s">
        <v>1872</v>
      </c>
      <c r="R99" t="s">
        <v>105</v>
      </c>
      <c r="S99" t="s">
        <v>88</v>
      </c>
      <c r="T99" t="s">
        <v>1873</v>
      </c>
      <c r="U99" t="s">
        <v>1874</v>
      </c>
      <c r="V99" t="s">
        <v>46</v>
      </c>
      <c r="W99" t="s">
        <v>1875</v>
      </c>
      <c r="Y99" t="s">
        <v>1876</v>
      </c>
      <c r="Z99" t="s">
        <v>44</v>
      </c>
      <c r="AA99" t="s">
        <v>349</v>
      </c>
    </row>
    <row r="100" spans="1:27">
      <c r="A100" t="s">
        <v>1877</v>
      </c>
      <c r="B100" t="s">
        <v>1878</v>
      </c>
      <c r="C100" t="s">
        <v>1879</v>
      </c>
      <c r="D100" t="s">
        <v>75</v>
      </c>
      <c r="E100" t="s">
        <v>258</v>
      </c>
      <c r="F100" t="s">
        <v>1880</v>
      </c>
      <c r="G100" t="s">
        <v>1881</v>
      </c>
      <c r="H100" t="s">
        <v>98</v>
      </c>
      <c r="I100" t="s">
        <v>1882</v>
      </c>
      <c r="J100" t="s">
        <v>134</v>
      </c>
      <c r="K100" t="s">
        <v>88</v>
      </c>
      <c r="L100" t="s">
        <v>1883</v>
      </c>
      <c r="M100" t="s">
        <v>960</v>
      </c>
      <c r="N100" t="s">
        <v>557</v>
      </c>
      <c r="O100" t="s">
        <v>1884</v>
      </c>
      <c r="P100" t="s">
        <v>111</v>
      </c>
      <c r="Q100" t="s">
        <v>1885</v>
      </c>
      <c r="R100" t="s">
        <v>87</v>
      </c>
      <c r="V100" t="s">
        <v>46</v>
      </c>
      <c r="W100" t="s">
        <v>1886</v>
      </c>
      <c r="Y100" t="s">
        <v>1887</v>
      </c>
      <c r="Z100" t="s">
        <v>44</v>
      </c>
      <c r="AA100" t="s">
        <v>349</v>
      </c>
    </row>
    <row r="101" spans="1:27">
      <c r="A101" t="s">
        <v>1888</v>
      </c>
      <c r="B101" t="s">
        <v>1889</v>
      </c>
      <c r="C101" t="s">
        <v>1890</v>
      </c>
      <c r="D101" t="s">
        <v>130</v>
      </c>
      <c r="E101" t="s">
        <v>76</v>
      </c>
      <c r="F101" t="s">
        <v>1891</v>
      </c>
      <c r="G101" t="s">
        <v>1892</v>
      </c>
      <c r="H101" t="s">
        <v>132</v>
      </c>
      <c r="I101" t="s">
        <v>1893</v>
      </c>
      <c r="J101" t="s">
        <v>134</v>
      </c>
      <c r="K101" t="s">
        <v>135</v>
      </c>
      <c r="L101" t="s">
        <v>1894</v>
      </c>
      <c r="M101" t="s">
        <v>1895</v>
      </c>
      <c r="N101" t="s">
        <v>1828</v>
      </c>
      <c r="O101" t="s">
        <v>88</v>
      </c>
      <c r="P101" t="s">
        <v>64</v>
      </c>
      <c r="Q101" t="s">
        <v>1896</v>
      </c>
      <c r="R101" t="s">
        <v>765</v>
      </c>
      <c r="S101" t="s">
        <v>766</v>
      </c>
      <c r="T101" t="s">
        <v>1897</v>
      </c>
      <c r="U101" t="s">
        <v>1898</v>
      </c>
      <c r="V101" t="s">
        <v>46</v>
      </c>
      <c r="W101" t="s">
        <v>1899</v>
      </c>
      <c r="X101" t="s">
        <v>88</v>
      </c>
      <c r="Y101" t="s">
        <v>1900</v>
      </c>
      <c r="Z101" t="s">
        <v>44</v>
      </c>
      <c r="AA101" t="s">
        <v>349</v>
      </c>
    </row>
    <row r="102" spans="1:27">
      <c r="A102" t="s">
        <v>1901</v>
      </c>
      <c r="B102" t="s">
        <v>1902</v>
      </c>
      <c r="C102" t="s">
        <v>1903</v>
      </c>
      <c r="D102" t="s">
        <v>130</v>
      </c>
      <c r="E102" t="s">
        <v>76</v>
      </c>
      <c r="F102" t="s">
        <v>1904</v>
      </c>
      <c r="G102" t="s">
        <v>1513</v>
      </c>
      <c r="H102" t="s">
        <v>98</v>
      </c>
      <c r="I102" t="s">
        <v>418</v>
      </c>
      <c r="J102" t="s">
        <v>134</v>
      </c>
      <c r="K102" t="s">
        <v>135</v>
      </c>
      <c r="L102" t="s">
        <v>319</v>
      </c>
      <c r="M102" t="s">
        <v>782</v>
      </c>
      <c r="N102" t="s">
        <v>1905</v>
      </c>
      <c r="O102" t="s">
        <v>88</v>
      </c>
      <c r="P102" t="s">
        <v>39</v>
      </c>
      <c r="Q102" t="s">
        <v>1906</v>
      </c>
      <c r="V102" t="s">
        <v>46</v>
      </c>
      <c r="W102" t="s">
        <v>1907</v>
      </c>
      <c r="Y102" t="s">
        <v>1908</v>
      </c>
      <c r="Z102" t="s">
        <v>44</v>
      </c>
      <c r="AA102" t="s">
        <v>349</v>
      </c>
    </row>
    <row r="103" spans="1:27">
      <c r="A103" t="s">
        <v>1909</v>
      </c>
      <c r="B103" t="s">
        <v>1910</v>
      </c>
      <c r="C103" t="s">
        <v>1911</v>
      </c>
      <c r="D103" t="s">
        <v>75</v>
      </c>
      <c r="E103" t="s">
        <v>76</v>
      </c>
      <c r="F103" t="s">
        <v>1912</v>
      </c>
      <c r="G103" t="s">
        <v>1913</v>
      </c>
      <c r="H103" t="s">
        <v>132</v>
      </c>
      <c r="I103" t="s">
        <v>1914</v>
      </c>
      <c r="J103" t="s">
        <v>134</v>
      </c>
      <c r="K103" t="s">
        <v>135</v>
      </c>
      <c r="L103" t="s">
        <v>1894</v>
      </c>
      <c r="M103" t="s">
        <v>1915</v>
      </c>
      <c r="N103" t="s">
        <v>1916</v>
      </c>
      <c r="P103" t="s">
        <v>64</v>
      </c>
      <c r="V103" t="s">
        <v>46</v>
      </c>
      <c r="W103" t="s">
        <v>1917</v>
      </c>
      <c r="Y103" t="s">
        <v>1918</v>
      </c>
      <c r="Z103" t="s">
        <v>44</v>
      </c>
      <c r="AA103" t="s">
        <v>349</v>
      </c>
    </row>
    <row r="104" spans="1:27">
      <c r="A104" t="s">
        <v>1919</v>
      </c>
      <c r="B104" t="s">
        <v>1920</v>
      </c>
      <c r="C104" t="s">
        <v>1921</v>
      </c>
      <c r="D104" t="s">
        <v>75</v>
      </c>
      <c r="E104" t="s">
        <v>76</v>
      </c>
      <c r="F104" t="s">
        <v>1922</v>
      </c>
      <c r="G104" t="s">
        <v>1923</v>
      </c>
      <c r="H104" t="s">
        <v>132</v>
      </c>
      <c r="I104" t="s">
        <v>1924</v>
      </c>
      <c r="J104" t="s">
        <v>134</v>
      </c>
      <c r="K104" t="s">
        <v>135</v>
      </c>
      <c r="L104" t="s">
        <v>660</v>
      </c>
      <c r="M104" t="s">
        <v>1925</v>
      </c>
      <c r="N104" t="s">
        <v>940</v>
      </c>
      <c r="O104" t="s">
        <v>88</v>
      </c>
      <c r="P104" t="s">
        <v>61</v>
      </c>
      <c r="Q104" t="s">
        <v>1184</v>
      </c>
      <c r="R104" t="s">
        <v>87</v>
      </c>
      <c r="S104" t="s">
        <v>88</v>
      </c>
      <c r="U104" t="s">
        <v>1926</v>
      </c>
      <c r="V104" t="s">
        <v>46</v>
      </c>
      <c r="W104" t="s">
        <v>1927</v>
      </c>
      <c r="Y104" t="s">
        <v>1928</v>
      </c>
      <c r="Z104" t="s">
        <v>44</v>
      </c>
      <c r="AA104" t="s">
        <v>349</v>
      </c>
    </row>
    <row r="105" spans="1:27">
      <c r="A105" t="s">
        <v>1929</v>
      </c>
      <c r="B105" t="s">
        <v>1930</v>
      </c>
      <c r="C105" t="s">
        <v>1931</v>
      </c>
      <c r="D105" t="s">
        <v>130</v>
      </c>
      <c r="E105" t="s">
        <v>791</v>
      </c>
      <c r="F105" t="s">
        <v>1932</v>
      </c>
      <c r="G105" t="s">
        <v>1933</v>
      </c>
      <c r="H105" t="s">
        <v>132</v>
      </c>
      <c r="I105" t="s">
        <v>1934</v>
      </c>
      <c r="J105" t="s">
        <v>134</v>
      </c>
      <c r="K105" t="s">
        <v>135</v>
      </c>
      <c r="L105" t="s">
        <v>319</v>
      </c>
      <c r="M105" t="s">
        <v>1276</v>
      </c>
      <c r="N105" t="s">
        <v>429</v>
      </c>
      <c r="O105" t="s">
        <v>1935</v>
      </c>
      <c r="P105" t="s">
        <v>49</v>
      </c>
      <c r="Q105" t="s">
        <v>531</v>
      </c>
      <c r="U105" t="s">
        <v>1936</v>
      </c>
      <c r="V105" t="s">
        <v>46</v>
      </c>
      <c r="W105" t="s">
        <v>1937</v>
      </c>
      <c r="Y105" t="s">
        <v>1938</v>
      </c>
      <c r="Z105" t="s">
        <v>44</v>
      </c>
      <c r="AA105" t="s">
        <v>349</v>
      </c>
    </row>
    <row r="106" spans="1:27">
      <c r="A106" t="s">
        <v>1939</v>
      </c>
      <c r="B106" t="s">
        <v>1940</v>
      </c>
      <c r="C106" t="s">
        <v>1941</v>
      </c>
      <c r="D106" t="s">
        <v>75</v>
      </c>
      <c r="E106" t="s">
        <v>536</v>
      </c>
      <c r="F106" t="s">
        <v>1942</v>
      </c>
      <c r="G106" t="s">
        <v>1943</v>
      </c>
      <c r="H106" t="s">
        <v>98</v>
      </c>
      <c r="I106" t="s">
        <v>1944</v>
      </c>
      <c r="J106" t="s">
        <v>134</v>
      </c>
      <c r="K106" t="s">
        <v>135</v>
      </c>
      <c r="L106" t="s">
        <v>660</v>
      </c>
      <c r="M106" t="s">
        <v>101</v>
      </c>
      <c r="N106" t="s">
        <v>1945</v>
      </c>
      <c r="O106" t="s">
        <v>88</v>
      </c>
      <c r="P106" t="s">
        <v>56</v>
      </c>
      <c r="Q106" t="s">
        <v>1896</v>
      </c>
      <c r="V106" t="s">
        <v>46</v>
      </c>
      <c r="W106" t="s">
        <v>1946</v>
      </c>
      <c r="Y106" t="s">
        <v>1947</v>
      </c>
      <c r="Z106" t="s">
        <v>44</v>
      </c>
      <c r="AA106" t="s">
        <v>349</v>
      </c>
    </row>
    <row r="107" spans="1:27">
      <c r="A107" t="s">
        <v>1948</v>
      </c>
      <c r="B107" t="s">
        <v>1949</v>
      </c>
      <c r="C107" t="s">
        <v>1950</v>
      </c>
      <c r="D107" t="s">
        <v>130</v>
      </c>
      <c r="E107" t="s">
        <v>76</v>
      </c>
      <c r="F107" t="s">
        <v>1951</v>
      </c>
      <c r="G107" t="s">
        <v>1952</v>
      </c>
      <c r="H107" t="s">
        <v>98</v>
      </c>
      <c r="I107" t="s">
        <v>245</v>
      </c>
      <c r="J107" t="s">
        <v>134</v>
      </c>
      <c r="K107" t="s">
        <v>135</v>
      </c>
      <c r="L107" t="s">
        <v>302</v>
      </c>
      <c r="M107" t="s">
        <v>1953</v>
      </c>
      <c r="N107" t="s">
        <v>1954</v>
      </c>
      <c r="O107" t="s">
        <v>1955</v>
      </c>
      <c r="P107" t="s">
        <v>56</v>
      </c>
      <c r="V107" t="s">
        <v>46</v>
      </c>
      <c r="W107" t="s">
        <v>1956</v>
      </c>
      <c r="Y107" t="s">
        <v>1957</v>
      </c>
      <c r="Z107" t="s">
        <v>44</v>
      </c>
      <c r="AA107" t="s">
        <v>349</v>
      </c>
    </row>
    <row r="108" spans="1:27">
      <c r="A108" t="s">
        <v>1958</v>
      </c>
      <c r="B108" t="s">
        <v>1959</v>
      </c>
      <c r="C108" t="s">
        <v>1960</v>
      </c>
      <c r="D108" t="s">
        <v>130</v>
      </c>
      <c r="E108" t="s">
        <v>76</v>
      </c>
      <c r="F108" t="s">
        <v>1961</v>
      </c>
      <c r="G108" t="s">
        <v>1962</v>
      </c>
      <c r="H108" t="s">
        <v>132</v>
      </c>
      <c r="I108" t="s">
        <v>1034</v>
      </c>
      <c r="J108" t="s">
        <v>134</v>
      </c>
      <c r="K108" t="s">
        <v>135</v>
      </c>
      <c r="L108" t="s">
        <v>1963</v>
      </c>
      <c r="M108" t="s">
        <v>1022</v>
      </c>
      <c r="N108" t="s">
        <v>1964</v>
      </c>
      <c r="O108" t="s">
        <v>88</v>
      </c>
      <c r="P108" t="s">
        <v>124</v>
      </c>
      <c r="Q108" t="s">
        <v>1965</v>
      </c>
      <c r="R108" t="s">
        <v>87</v>
      </c>
      <c r="U108" t="s">
        <v>1966</v>
      </c>
      <c r="V108" t="s">
        <v>46</v>
      </c>
      <c r="W108" t="s">
        <v>1967</v>
      </c>
      <c r="Y108" t="s">
        <v>1968</v>
      </c>
      <c r="Z108" t="s">
        <v>44</v>
      </c>
      <c r="AA108" t="s">
        <v>349</v>
      </c>
    </row>
    <row r="109" spans="1:27">
      <c r="A109" t="s">
        <v>1969</v>
      </c>
      <c r="B109" t="s">
        <v>1970</v>
      </c>
      <c r="C109" t="s">
        <v>1971</v>
      </c>
      <c r="D109" t="s">
        <v>75</v>
      </c>
      <c r="E109" t="s">
        <v>76</v>
      </c>
      <c r="F109" t="s">
        <v>1972</v>
      </c>
      <c r="G109" t="s">
        <v>1973</v>
      </c>
      <c r="H109" t="s">
        <v>98</v>
      </c>
      <c r="I109" t="s">
        <v>1974</v>
      </c>
      <c r="J109" t="s">
        <v>134</v>
      </c>
      <c r="K109" t="s">
        <v>135</v>
      </c>
      <c r="L109" t="s">
        <v>261</v>
      </c>
      <c r="M109" t="s">
        <v>1975</v>
      </c>
      <c r="N109" t="s">
        <v>1945</v>
      </c>
      <c r="O109" t="s">
        <v>88</v>
      </c>
      <c r="P109" t="s">
        <v>56</v>
      </c>
      <c r="Q109" t="s">
        <v>1352</v>
      </c>
      <c r="U109" t="s">
        <v>1976</v>
      </c>
      <c r="V109" t="s">
        <v>46</v>
      </c>
      <c r="W109" t="s">
        <v>1977</v>
      </c>
      <c r="X109" t="s">
        <v>1978</v>
      </c>
      <c r="Y109" t="s">
        <v>1979</v>
      </c>
      <c r="Z109" t="s">
        <v>44</v>
      </c>
      <c r="AA109" t="s">
        <v>349</v>
      </c>
    </row>
    <row r="110" spans="1:27">
      <c r="A110" t="s">
        <v>1980</v>
      </c>
      <c r="B110" t="s">
        <v>1981</v>
      </c>
      <c r="C110" t="s">
        <v>1982</v>
      </c>
      <c r="D110" t="s">
        <v>130</v>
      </c>
      <c r="E110" t="s">
        <v>76</v>
      </c>
      <c r="F110" t="s">
        <v>1983</v>
      </c>
      <c r="G110" t="s">
        <v>1984</v>
      </c>
      <c r="H110" t="s">
        <v>98</v>
      </c>
      <c r="I110" t="s">
        <v>1985</v>
      </c>
      <c r="J110" t="s">
        <v>134</v>
      </c>
      <c r="K110" t="s">
        <v>135</v>
      </c>
      <c r="L110" t="s">
        <v>584</v>
      </c>
      <c r="M110" t="s">
        <v>247</v>
      </c>
      <c r="N110" t="s">
        <v>1986</v>
      </c>
      <c r="O110" t="s">
        <v>1987</v>
      </c>
      <c r="P110" t="s">
        <v>61</v>
      </c>
      <c r="Q110" t="s">
        <v>474</v>
      </c>
      <c r="R110" t="s">
        <v>87</v>
      </c>
      <c r="S110" t="s">
        <v>88</v>
      </c>
      <c r="V110" t="s">
        <v>46</v>
      </c>
      <c r="W110" t="s">
        <v>1988</v>
      </c>
      <c r="Y110" t="s">
        <v>1989</v>
      </c>
      <c r="Z110" t="s">
        <v>44</v>
      </c>
      <c r="AA110" t="s">
        <v>196</v>
      </c>
    </row>
    <row r="111" spans="1:27">
      <c r="A111" t="s">
        <v>1990</v>
      </c>
      <c r="B111" t="s">
        <v>1991</v>
      </c>
      <c r="C111" t="s">
        <v>1992</v>
      </c>
      <c r="D111" t="s">
        <v>75</v>
      </c>
      <c r="E111" t="s">
        <v>536</v>
      </c>
      <c r="F111" t="s">
        <v>1993</v>
      </c>
      <c r="G111" t="s">
        <v>1994</v>
      </c>
      <c r="H111" t="s">
        <v>78</v>
      </c>
      <c r="I111" t="s">
        <v>1995</v>
      </c>
      <c r="J111" t="s">
        <v>134</v>
      </c>
      <c r="K111" t="s">
        <v>135</v>
      </c>
      <c r="L111" t="s">
        <v>459</v>
      </c>
      <c r="M111" t="s">
        <v>1996</v>
      </c>
      <c r="N111" t="s">
        <v>1997</v>
      </c>
      <c r="O111" t="s">
        <v>1998</v>
      </c>
      <c r="P111" t="s">
        <v>39</v>
      </c>
      <c r="Q111" t="s">
        <v>459</v>
      </c>
      <c r="V111" t="s">
        <v>46</v>
      </c>
      <c r="W111" t="s">
        <v>1999</v>
      </c>
      <c r="Y111" t="s">
        <v>2000</v>
      </c>
      <c r="Z111" t="s">
        <v>44</v>
      </c>
      <c r="AA111" t="s">
        <v>349</v>
      </c>
    </row>
    <row r="112" spans="1:27">
      <c r="A112" t="s">
        <v>2001</v>
      </c>
      <c r="B112" t="s">
        <v>2002</v>
      </c>
      <c r="C112" t="s">
        <v>2003</v>
      </c>
      <c r="D112" t="s">
        <v>75</v>
      </c>
      <c r="E112" t="s">
        <v>554</v>
      </c>
      <c r="F112" t="s">
        <v>2004</v>
      </c>
      <c r="G112" t="s">
        <v>2005</v>
      </c>
      <c r="H112" t="s">
        <v>98</v>
      </c>
      <c r="I112" t="s">
        <v>133</v>
      </c>
      <c r="J112" t="s">
        <v>134</v>
      </c>
      <c r="K112" t="s">
        <v>135</v>
      </c>
      <c r="L112" t="s">
        <v>761</v>
      </c>
      <c r="M112" t="s">
        <v>973</v>
      </c>
      <c r="N112" t="s">
        <v>2006</v>
      </c>
      <c r="O112" t="s">
        <v>2007</v>
      </c>
      <c r="P112" t="s">
        <v>111</v>
      </c>
      <c r="Q112" t="s">
        <v>845</v>
      </c>
      <c r="R112" t="s">
        <v>105</v>
      </c>
      <c r="T112" t="s">
        <v>2008</v>
      </c>
      <c r="U112" t="s">
        <v>2009</v>
      </c>
      <c r="V112" t="s">
        <v>46</v>
      </c>
      <c r="W112" t="s">
        <v>2010</v>
      </c>
      <c r="Y112" t="s">
        <v>2011</v>
      </c>
      <c r="Z112" t="s">
        <v>44</v>
      </c>
      <c r="AA112" t="s">
        <v>349</v>
      </c>
    </row>
    <row r="113" spans="1:27">
      <c r="A113" t="s">
        <v>2012</v>
      </c>
      <c r="B113" t="s">
        <v>2013</v>
      </c>
      <c r="C113" t="s">
        <v>2014</v>
      </c>
      <c r="D113" t="s">
        <v>75</v>
      </c>
      <c r="E113" t="s">
        <v>536</v>
      </c>
      <c r="F113" t="s">
        <v>2015</v>
      </c>
      <c r="G113" t="s">
        <v>2016</v>
      </c>
      <c r="H113" t="s">
        <v>98</v>
      </c>
      <c r="I113" t="s">
        <v>2017</v>
      </c>
      <c r="J113" t="s">
        <v>134</v>
      </c>
      <c r="K113" t="s">
        <v>135</v>
      </c>
      <c r="L113" t="s">
        <v>489</v>
      </c>
      <c r="M113" t="s">
        <v>818</v>
      </c>
      <c r="N113" t="s">
        <v>684</v>
      </c>
      <c r="O113" t="s">
        <v>2018</v>
      </c>
      <c r="P113" t="s">
        <v>39</v>
      </c>
      <c r="Q113" t="s">
        <v>459</v>
      </c>
      <c r="T113" t="s">
        <v>307</v>
      </c>
      <c r="U113" t="s">
        <v>2019</v>
      </c>
      <c r="V113" t="s">
        <v>46</v>
      </c>
      <c r="W113" t="s">
        <v>2020</v>
      </c>
      <c r="Y113" t="s">
        <v>2021</v>
      </c>
      <c r="Z113" t="s">
        <v>44</v>
      </c>
      <c r="AA113" t="s">
        <v>349</v>
      </c>
    </row>
    <row r="114" spans="1:27">
      <c r="A114" t="s">
        <v>2022</v>
      </c>
      <c r="B114" t="s">
        <v>2023</v>
      </c>
      <c r="C114" t="s">
        <v>2024</v>
      </c>
      <c r="D114" t="s">
        <v>75</v>
      </c>
      <c r="E114" t="s">
        <v>76</v>
      </c>
      <c r="F114" t="s">
        <v>2025</v>
      </c>
      <c r="G114" t="s">
        <v>2026</v>
      </c>
      <c r="H114" t="s">
        <v>78</v>
      </c>
      <c r="I114" t="s">
        <v>2027</v>
      </c>
      <c r="J114" t="s">
        <v>134</v>
      </c>
      <c r="K114" t="s">
        <v>135</v>
      </c>
      <c r="L114" t="s">
        <v>319</v>
      </c>
      <c r="M114" t="s">
        <v>2028</v>
      </c>
      <c r="N114" t="s">
        <v>429</v>
      </c>
      <c r="O114" t="s">
        <v>88</v>
      </c>
      <c r="P114" t="s">
        <v>49</v>
      </c>
      <c r="Q114" t="s">
        <v>2029</v>
      </c>
      <c r="R114" t="s">
        <v>87</v>
      </c>
      <c r="T114" t="s">
        <v>2030</v>
      </c>
      <c r="U114" t="s">
        <v>2031</v>
      </c>
      <c r="V114" t="s">
        <v>46</v>
      </c>
      <c r="W114" t="s">
        <v>2032</v>
      </c>
      <c r="Y114" t="s">
        <v>2033</v>
      </c>
      <c r="Z114" t="s">
        <v>44</v>
      </c>
      <c r="AA114" t="s">
        <v>349</v>
      </c>
    </row>
    <row r="115" spans="1:27">
      <c r="A115" t="s">
        <v>390</v>
      </c>
      <c r="B115" t="s">
        <v>758</v>
      </c>
      <c r="C115" t="s">
        <v>391</v>
      </c>
      <c r="D115" t="s">
        <v>75</v>
      </c>
      <c r="E115" t="s">
        <v>76</v>
      </c>
      <c r="F115" t="s">
        <v>392</v>
      </c>
      <c r="G115" t="s">
        <v>759</v>
      </c>
      <c r="H115" t="s">
        <v>132</v>
      </c>
      <c r="I115" t="s">
        <v>760</v>
      </c>
      <c r="J115" t="s">
        <v>134</v>
      </c>
      <c r="K115" t="s">
        <v>135</v>
      </c>
      <c r="L115" t="s">
        <v>761</v>
      </c>
      <c r="M115" t="s">
        <v>762</v>
      </c>
      <c r="N115" t="s">
        <v>763</v>
      </c>
      <c r="O115" t="s">
        <v>88</v>
      </c>
      <c r="P115" t="s">
        <v>64</v>
      </c>
      <c r="Q115" t="s">
        <v>764</v>
      </c>
      <c r="R115" t="s">
        <v>765</v>
      </c>
      <c r="S115" t="s">
        <v>766</v>
      </c>
      <c r="V115" t="s">
        <v>46</v>
      </c>
      <c r="W115" t="s">
        <v>767</v>
      </c>
      <c r="X115" t="s">
        <v>768</v>
      </c>
      <c r="Y115" t="s">
        <v>769</v>
      </c>
      <c r="Z115" t="s">
        <v>44</v>
      </c>
      <c r="AA115" t="s">
        <v>349</v>
      </c>
    </row>
    <row r="116" spans="1:27">
      <c r="A116" t="s">
        <v>2034</v>
      </c>
      <c r="B116" t="s">
        <v>2035</v>
      </c>
      <c r="C116" t="s">
        <v>2036</v>
      </c>
      <c r="D116" t="s">
        <v>75</v>
      </c>
      <c r="E116" t="s">
        <v>76</v>
      </c>
      <c r="F116" t="s">
        <v>2037</v>
      </c>
      <c r="G116" t="s">
        <v>2038</v>
      </c>
      <c r="H116" t="s">
        <v>78</v>
      </c>
      <c r="I116" t="s">
        <v>1434</v>
      </c>
      <c r="J116" t="s">
        <v>134</v>
      </c>
      <c r="K116" t="s">
        <v>135</v>
      </c>
      <c r="L116" t="s">
        <v>319</v>
      </c>
      <c r="M116" t="s">
        <v>2039</v>
      </c>
      <c r="N116" t="s">
        <v>661</v>
      </c>
      <c r="O116" t="s">
        <v>2040</v>
      </c>
      <c r="P116" t="s">
        <v>49</v>
      </c>
      <c r="Q116" t="s">
        <v>2041</v>
      </c>
      <c r="R116" t="s">
        <v>87</v>
      </c>
      <c r="S116" t="s">
        <v>88</v>
      </c>
      <c r="T116" t="s">
        <v>88</v>
      </c>
      <c r="U116" t="s">
        <v>2042</v>
      </c>
      <c r="V116" t="s">
        <v>46</v>
      </c>
      <c r="W116" t="s">
        <v>2043</v>
      </c>
      <c r="Y116" t="s">
        <v>2044</v>
      </c>
      <c r="Z116" t="s">
        <v>44</v>
      </c>
      <c r="AA116" t="s">
        <v>349</v>
      </c>
    </row>
    <row r="117" spans="1:27">
      <c r="A117" t="s">
        <v>2045</v>
      </c>
      <c r="B117" t="s">
        <v>2046</v>
      </c>
      <c r="C117" t="s">
        <v>2047</v>
      </c>
      <c r="D117" t="s">
        <v>130</v>
      </c>
      <c r="E117" t="s">
        <v>76</v>
      </c>
      <c r="F117" t="s">
        <v>2048</v>
      </c>
      <c r="G117" t="s">
        <v>2049</v>
      </c>
      <c r="H117" t="s">
        <v>132</v>
      </c>
      <c r="I117" t="s">
        <v>2050</v>
      </c>
      <c r="J117" t="s">
        <v>134</v>
      </c>
      <c r="K117" t="s">
        <v>135</v>
      </c>
      <c r="L117" t="s">
        <v>474</v>
      </c>
      <c r="M117" t="s">
        <v>1194</v>
      </c>
      <c r="N117" t="s">
        <v>2051</v>
      </c>
      <c r="O117" t="s">
        <v>88</v>
      </c>
      <c r="P117" t="s">
        <v>39</v>
      </c>
      <c r="Q117" t="s">
        <v>2052</v>
      </c>
      <c r="R117" t="s">
        <v>105</v>
      </c>
      <c r="S117" t="s">
        <v>338</v>
      </c>
      <c r="T117" t="s">
        <v>2053</v>
      </c>
      <c r="U117" t="s">
        <v>2054</v>
      </c>
      <c r="V117" t="s">
        <v>46</v>
      </c>
      <c r="W117" t="s">
        <v>2055</v>
      </c>
      <c r="X117" t="s">
        <v>2056</v>
      </c>
      <c r="Y117" t="s">
        <v>2057</v>
      </c>
      <c r="Z117" t="s">
        <v>44</v>
      </c>
      <c r="AA117" t="s">
        <v>349</v>
      </c>
    </row>
    <row r="118" spans="1:27">
      <c r="A118" t="s">
        <v>2058</v>
      </c>
      <c r="B118" t="s">
        <v>2059</v>
      </c>
      <c r="C118" t="s">
        <v>2060</v>
      </c>
      <c r="D118" t="s">
        <v>75</v>
      </c>
      <c r="E118" t="s">
        <v>76</v>
      </c>
      <c r="F118" t="s">
        <v>2061</v>
      </c>
      <c r="G118" t="s">
        <v>2062</v>
      </c>
      <c r="H118" t="s">
        <v>132</v>
      </c>
      <c r="I118" t="s">
        <v>569</v>
      </c>
      <c r="J118" t="s">
        <v>134</v>
      </c>
      <c r="K118" t="s">
        <v>135</v>
      </c>
      <c r="L118" t="s">
        <v>261</v>
      </c>
      <c r="M118" t="s">
        <v>2063</v>
      </c>
      <c r="N118" t="s">
        <v>530</v>
      </c>
      <c r="O118" t="s">
        <v>88</v>
      </c>
      <c r="P118" t="s">
        <v>56</v>
      </c>
      <c r="Q118" t="s">
        <v>2064</v>
      </c>
      <c r="V118" t="s">
        <v>46</v>
      </c>
      <c r="W118" t="s">
        <v>2065</v>
      </c>
      <c r="Y118" t="s">
        <v>2066</v>
      </c>
      <c r="Z118" t="s">
        <v>44</v>
      </c>
      <c r="AA118" t="s">
        <v>349</v>
      </c>
    </row>
    <row r="119" spans="1:27">
      <c r="A119" t="s">
        <v>2067</v>
      </c>
      <c r="B119" t="s">
        <v>2068</v>
      </c>
      <c r="C119" t="s">
        <v>2069</v>
      </c>
      <c r="D119" t="s">
        <v>75</v>
      </c>
      <c r="E119" t="s">
        <v>76</v>
      </c>
      <c r="F119" t="s">
        <v>2070</v>
      </c>
      <c r="G119" t="s">
        <v>2071</v>
      </c>
      <c r="H119" t="s">
        <v>98</v>
      </c>
      <c r="I119" t="s">
        <v>2072</v>
      </c>
      <c r="J119" t="s">
        <v>134</v>
      </c>
      <c r="K119" t="s">
        <v>135</v>
      </c>
      <c r="L119" t="s">
        <v>261</v>
      </c>
      <c r="M119" t="s">
        <v>738</v>
      </c>
      <c r="N119" t="s">
        <v>84</v>
      </c>
      <c r="O119" t="s">
        <v>88</v>
      </c>
      <c r="P119" t="s">
        <v>49</v>
      </c>
      <c r="V119" t="s">
        <v>46</v>
      </c>
      <c r="W119" t="s">
        <v>2073</v>
      </c>
      <c r="Y119" t="s">
        <v>2074</v>
      </c>
      <c r="Z119" t="s">
        <v>44</v>
      </c>
      <c r="AA119" t="s">
        <v>349</v>
      </c>
    </row>
    <row r="120" spans="1:27">
      <c r="A120" t="s">
        <v>2075</v>
      </c>
      <c r="B120" t="s">
        <v>2076</v>
      </c>
      <c r="C120" t="s">
        <v>2077</v>
      </c>
      <c r="D120" t="s">
        <v>130</v>
      </c>
      <c r="E120" t="s">
        <v>76</v>
      </c>
      <c r="F120" t="s">
        <v>2078</v>
      </c>
      <c r="G120" t="s">
        <v>2079</v>
      </c>
      <c r="H120" t="s">
        <v>78</v>
      </c>
      <c r="I120" t="s">
        <v>2080</v>
      </c>
      <c r="J120" t="s">
        <v>134</v>
      </c>
      <c r="K120" t="s">
        <v>135</v>
      </c>
      <c r="L120" t="s">
        <v>319</v>
      </c>
      <c r="M120" t="s">
        <v>1409</v>
      </c>
      <c r="N120" t="s">
        <v>557</v>
      </c>
      <c r="O120" t="s">
        <v>2081</v>
      </c>
      <c r="P120" t="s">
        <v>49</v>
      </c>
      <c r="R120" t="s">
        <v>105</v>
      </c>
      <c r="S120" t="s">
        <v>2082</v>
      </c>
      <c r="T120" t="s">
        <v>2083</v>
      </c>
      <c r="U120" t="s">
        <v>2084</v>
      </c>
      <c r="V120" t="s">
        <v>46</v>
      </c>
      <c r="W120" t="s">
        <v>2085</v>
      </c>
      <c r="Y120" t="s">
        <v>2086</v>
      </c>
      <c r="Z120" t="s">
        <v>44</v>
      </c>
      <c r="AA120" t="s">
        <v>349</v>
      </c>
    </row>
    <row r="121" spans="1:27">
      <c r="A121" t="s">
        <v>2087</v>
      </c>
      <c r="B121" t="s">
        <v>2088</v>
      </c>
      <c r="C121" t="s">
        <v>2089</v>
      </c>
      <c r="D121" t="s">
        <v>75</v>
      </c>
      <c r="E121" t="s">
        <v>76</v>
      </c>
      <c r="F121" t="s">
        <v>2090</v>
      </c>
      <c r="G121" t="s">
        <v>2091</v>
      </c>
      <c r="H121" t="s">
        <v>132</v>
      </c>
      <c r="I121" t="s">
        <v>2092</v>
      </c>
      <c r="J121" t="s">
        <v>134</v>
      </c>
      <c r="K121" t="s">
        <v>135</v>
      </c>
      <c r="L121" t="s">
        <v>474</v>
      </c>
      <c r="M121" t="s">
        <v>2093</v>
      </c>
      <c r="N121" t="s">
        <v>2094</v>
      </c>
      <c r="O121" t="s">
        <v>88</v>
      </c>
      <c r="P121" t="s">
        <v>61</v>
      </c>
      <c r="Q121" t="s">
        <v>2095</v>
      </c>
      <c r="R121" t="s">
        <v>87</v>
      </c>
      <c r="S121" t="s">
        <v>88</v>
      </c>
      <c r="T121" t="s">
        <v>446</v>
      </c>
      <c r="U121" t="s">
        <v>2096</v>
      </c>
      <c r="V121" t="s">
        <v>46</v>
      </c>
      <c r="W121" t="s">
        <v>2097</v>
      </c>
      <c r="Y121" t="s">
        <v>2098</v>
      </c>
      <c r="Z121" t="s">
        <v>44</v>
      </c>
      <c r="AA121" t="s">
        <v>349</v>
      </c>
    </row>
    <row r="122" spans="1:27">
      <c r="A122" t="s">
        <v>2099</v>
      </c>
      <c r="B122" t="s">
        <v>2100</v>
      </c>
      <c r="C122" t="s">
        <v>2101</v>
      </c>
      <c r="D122" t="s">
        <v>75</v>
      </c>
      <c r="E122" t="s">
        <v>258</v>
      </c>
      <c r="F122" t="s">
        <v>2102</v>
      </c>
      <c r="G122" t="s">
        <v>2103</v>
      </c>
      <c r="H122" t="s">
        <v>98</v>
      </c>
      <c r="I122" t="s">
        <v>2104</v>
      </c>
      <c r="J122" t="s">
        <v>134</v>
      </c>
      <c r="K122" t="s">
        <v>135</v>
      </c>
      <c r="L122" t="s">
        <v>319</v>
      </c>
      <c r="M122" t="s">
        <v>1148</v>
      </c>
      <c r="N122" t="s">
        <v>481</v>
      </c>
      <c r="O122" t="s">
        <v>2105</v>
      </c>
      <c r="P122" t="s">
        <v>39</v>
      </c>
      <c r="Q122" t="s">
        <v>2106</v>
      </c>
      <c r="V122" t="s">
        <v>46</v>
      </c>
      <c r="W122" t="s">
        <v>2107</v>
      </c>
      <c r="Y122" t="s">
        <v>2108</v>
      </c>
      <c r="Z122" t="s">
        <v>44</v>
      </c>
      <c r="AA122" t="s">
        <v>349</v>
      </c>
    </row>
    <row r="123" spans="1:27">
      <c r="A123" t="s">
        <v>2109</v>
      </c>
      <c r="B123" t="s">
        <v>2110</v>
      </c>
      <c r="C123" t="s">
        <v>2111</v>
      </c>
      <c r="D123" t="s">
        <v>75</v>
      </c>
      <c r="E123" t="s">
        <v>76</v>
      </c>
      <c r="F123" t="s">
        <v>2112</v>
      </c>
      <c r="G123" t="s">
        <v>2113</v>
      </c>
      <c r="H123" t="s">
        <v>132</v>
      </c>
      <c r="I123" t="s">
        <v>2114</v>
      </c>
      <c r="J123" t="s">
        <v>134</v>
      </c>
      <c r="K123" t="s">
        <v>88</v>
      </c>
      <c r="L123" t="s">
        <v>1717</v>
      </c>
      <c r="M123" t="s">
        <v>2115</v>
      </c>
      <c r="N123" t="s">
        <v>635</v>
      </c>
      <c r="O123" t="s">
        <v>2116</v>
      </c>
      <c r="P123" t="s">
        <v>61</v>
      </c>
      <c r="Q123" t="s">
        <v>2117</v>
      </c>
      <c r="R123" t="s">
        <v>105</v>
      </c>
      <c r="V123" t="s">
        <v>46</v>
      </c>
      <c r="W123" t="s">
        <v>2118</v>
      </c>
      <c r="Y123" t="s">
        <v>2119</v>
      </c>
      <c r="Z123" t="s">
        <v>44</v>
      </c>
      <c r="AA123" t="s">
        <v>349</v>
      </c>
    </row>
    <row r="124" spans="1:27">
      <c r="A124" t="s">
        <v>2120</v>
      </c>
      <c r="B124" t="s">
        <v>2121</v>
      </c>
      <c r="C124" t="s">
        <v>2122</v>
      </c>
      <c r="D124" t="s">
        <v>75</v>
      </c>
      <c r="E124" t="s">
        <v>554</v>
      </c>
      <c r="F124" t="s">
        <v>2123</v>
      </c>
      <c r="G124" t="s">
        <v>2124</v>
      </c>
      <c r="H124" t="s">
        <v>132</v>
      </c>
      <c r="I124" t="s">
        <v>794</v>
      </c>
      <c r="J124" t="s">
        <v>134</v>
      </c>
      <c r="K124" t="s">
        <v>135</v>
      </c>
      <c r="L124" t="s">
        <v>459</v>
      </c>
      <c r="M124" t="s">
        <v>303</v>
      </c>
      <c r="N124" t="s">
        <v>85</v>
      </c>
      <c r="O124" t="s">
        <v>2125</v>
      </c>
      <c r="P124" t="s">
        <v>39</v>
      </c>
      <c r="Q124" t="s">
        <v>459</v>
      </c>
      <c r="S124" t="s">
        <v>306</v>
      </c>
      <c r="T124" t="s">
        <v>307</v>
      </c>
      <c r="U124" t="s">
        <v>2126</v>
      </c>
      <c r="V124" t="s">
        <v>46</v>
      </c>
      <c r="W124" t="s">
        <v>2127</v>
      </c>
      <c r="Y124" t="s">
        <v>2128</v>
      </c>
      <c r="Z124" t="s">
        <v>44</v>
      </c>
      <c r="AA124" t="s">
        <v>274</v>
      </c>
    </row>
    <row r="125" spans="1:27">
      <c r="A125" t="s">
        <v>2129</v>
      </c>
      <c r="B125" t="s">
        <v>2130</v>
      </c>
      <c r="C125" t="s">
        <v>2131</v>
      </c>
      <c r="D125" t="s">
        <v>130</v>
      </c>
      <c r="E125" t="s">
        <v>76</v>
      </c>
      <c r="F125" t="s">
        <v>2132</v>
      </c>
      <c r="G125" t="s">
        <v>2133</v>
      </c>
      <c r="H125" t="s">
        <v>78</v>
      </c>
      <c r="I125" t="s">
        <v>603</v>
      </c>
      <c r="J125" t="s">
        <v>134</v>
      </c>
      <c r="K125" t="s">
        <v>135</v>
      </c>
      <c r="L125" t="s">
        <v>261</v>
      </c>
      <c r="M125" t="s">
        <v>514</v>
      </c>
      <c r="N125" t="s">
        <v>481</v>
      </c>
      <c r="O125" t="s">
        <v>1761</v>
      </c>
      <c r="P125" t="s">
        <v>56</v>
      </c>
      <c r="Q125" t="s">
        <v>896</v>
      </c>
      <c r="T125" t="s">
        <v>2134</v>
      </c>
      <c r="U125" t="s">
        <v>2135</v>
      </c>
      <c r="V125" t="s">
        <v>46</v>
      </c>
      <c r="W125" t="s">
        <v>2136</v>
      </c>
      <c r="Y125" t="s">
        <v>2137</v>
      </c>
      <c r="Z125" t="s">
        <v>44</v>
      </c>
      <c r="AA125" t="s">
        <v>156</v>
      </c>
    </row>
    <row r="126" spans="1:27">
      <c r="A126" t="s">
        <v>2138</v>
      </c>
      <c r="B126" t="s">
        <v>2139</v>
      </c>
      <c r="C126" t="s">
        <v>2140</v>
      </c>
      <c r="D126" t="s">
        <v>130</v>
      </c>
      <c r="E126" t="s">
        <v>554</v>
      </c>
      <c r="F126" t="s">
        <v>2141</v>
      </c>
      <c r="G126" t="s">
        <v>2142</v>
      </c>
      <c r="H126" t="s">
        <v>132</v>
      </c>
      <c r="I126" t="s">
        <v>1759</v>
      </c>
      <c r="J126" t="s">
        <v>134</v>
      </c>
      <c r="K126" t="s">
        <v>135</v>
      </c>
      <c r="L126" t="s">
        <v>319</v>
      </c>
      <c r="M126" t="s">
        <v>2063</v>
      </c>
      <c r="N126" t="s">
        <v>429</v>
      </c>
      <c r="O126" t="s">
        <v>2143</v>
      </c>
      <c r="P126" t="s">
        <v>49</v>
      </c>
      <c r="Q126" t="s">
        <v>1279</v>
      </c>
      <c r="U126" t="s">
        <v>2144</v>
      </c>
      <c r="V126" t="s">
        <v>46</v>
      </c>
      <c r="W126" t="s">
        <v>2145</v>
      </c>
      <c r="Y126" t="s">
        <v>2146</v>
      </c>
      <c r="Z126" t="s">
        <v>44</v>
      </c>
      <c r="AA126" t="s">
        <v>349</v>
      </c>
    </row>
    <row r="127" spans="1:27">
      <c r="A127" t="s">
        <v>143</v>
      </c>
      <c r="B127" t="s">
        <v>486</v>
      </c>
      <c r="C127" t="s">
        <v>146</v>
      </c>
      <c r="D127" t="s">
        <v>75</v>
      </c>
      <c r="E127" t="s">
        <v>76</v>
      </c>
      <c r="F127" t="s">
        <v>147</v>
      </c>
      <c r="G127" t="s">
        <v>487</v>
      </c>
      <c r="H127" t="s">
        <v>78</v>
      </c>
      <c r="I127" t="s">
        <v>488</v>
      </c>
      <c r="J127" t="s">
        <v>134</v>
      </c>
      <c r="K127" t="s">
        <v>135</v>
      </c>
      <c r="L127" t="s">
        <v>489</v>
      </c>
      <c r="M127" t="s">
        <v>490</v>
      </c>
      <c r="N127" t="s">
        <v>491</v>
      </c>
      <c r="O127" t="s">
        <v>492</v>
      </c>
      <c r="P127" t="s">
        <v>39</v>
      </c>
      <c r="Q127" t="s">
        <v>493</v>
      </c>
      <c r="U127" t="s">
        <v>494</v>
      </c>
      <c r="V127" t="s">
        <v>46</v>
      </c>
      <c r="W127" t="s">
        <v>495</v>
      </c>
      <c r="Y127" t="s">
        <v>496</v>
      </c>
      <c r="Z127" t="s">
        <v>44</v>
      </c>
      <c r="AA127" t="s">
        <v>148</v>
      </c>
    </row>
    <row r="128" spans="1:27">
      <c r="A128" t="s">
        <v>2147</v>
      </c>
      <c r="B128" t="s">
        <v>2148</v>
      </c>
      <c r="C128" t="s">
        <v>2149</v>
      </c>
      <c r="D128" t="s">
        <v>75</v>
      </c>
      <c r="E128" t="s">
        <v>791</v>
      </c>
      <c r="F128" t="s">
        <v>2150</v>
      </c>
      <c r="G128" t="s">
        <v>2151</v>
      </c>
      <c r="H128" t="s">
        <v>132</v>
      </c>
      <c r="I128" t="s">
        <v>245</v>
      </c>
      <c r="J128" t="s">
        <v>134</v>
      </c>
      <c r="K128" t="s">
        <v>135</v>
      </c>
      <c r="L128" t="s">
        <v>683</v>
      </c>
      <c r="M128" t="s">
        <v>514</v>
      </c>
      <c r="N128" t="s">
        <v>557</v>
      </c>
      <c r="O128" t="s">
        <v>88</v>
      </c>
      <c r="P128" t="s">
        <v>64</v>
      </c>
      <c r="Q128" t="s">
        <v>2152</v>
      </c>
      <c r="R128" t="s">
        <v>87</v>
      </c>
      <c r="S128" t="s">
        <v>88</v>
      </c>
      <c r="T128" t="s">
        <v>88</v>
      </c>
      <c r="U128" t="s">
        <v>2153</v>
      </c>
      <c r="V128" t="s">
        <v>46</v>
      </c>
      <c r="W128" t="s">
        <v>2154</v>
      </c>
      <c r="Y128" t="s">
        <v>2155</v>
      </c>
      <c r="Z128" t="s">
        <v>44</v>
      </c>
      <c r="AA128" t="s">
        <v>156</v>
      </c>
    </row>
    <row r="129" spans="1:27">
      <c r="A129" t="s">
        <v>2156</v>
      </c>
      <c r="B129" t="s">
        <v>2157</v>
      </c>
      <c r="C129" t="s">
        <v>2158</v>
      </c>
      <c r="D129" t="s">
        <v>75</v>
      </c>
      <c r="E129" t="s">
        <v>814</v>
      </c>
      <c r="F129" t="s">
        <v>2159</v>
      </c>
      <c r="G129" t="s">
        <v>2160</v>
      </c>
      <c r="H129" t="s">
        <v>132</v>
      </c>
      <c r="I129" t="s">
        <v>2161</v>
      </c>
      <c r="J129" t="s">
        <v>134</v>
      </c>
      <c r="K129" t="s">
        <v>135</v>
      </c>
      <c r="L129" t="s">
        <v>459</v>
      </c>
      <c r="M129" t="s">
        <v>2162</v>
      </c>
      <c r="N129" t="s">
        <v>2163</v>
      </c>
      <c r="O129" t="s">
        <v>88</v>
      </c>
      <c r="P129" t="s">
        <v>39</v>
      </c>
      <c r="Q129" t="s">
        <v>2164</v>
      </c>
      <c r="R129" t="s">
        <v>105</v>
      </c>
      <c r="S129" t="s">
        <v>264</v>
      </c>
      <c r="U129" t="s">
        <v>2165</v>
      </c>
      <c r="V129" t="s">
        <v>46</v>
      </c>
      <c r="W129" t="s">
        <v>2166</v>
      </c>
      <c r="X129" t="s">
        <v>88</v>
      </c>
      <c r="Y129" t="s">
        <v>2167</v>
      </c>
      <c r="Z129" t="s">
        <v>44</v>
      </c>
      <c r="AA129" t="s">
        <v>349</v>
      </c>
    </row>
    <row r="130" spans="1:27">
      <c r="A130" t="s">
        <v>2168</v>
      </c>
      <c r="B130" t="s">
        <v>2169</v>
      </c>
      <c r="C130" t="s">
        <v>2170</v>
      </c>
      <c r="D130" t="s">
        <v>130</v>
      </c>
      <c r="E130" t="s">
        <v>76</v>
      </c>
      <c r="F130" t="s">
        <v>2171</v>
      </c>
      <c r="G130" t="s">
        <v>2172</v>
      </c>
      <c r="H130" t="s">
        <v>78</v>
      </c>
      <c r="I130" t="s">
        <v>1471</v>
      </c>
      <c r="J130" t="s">
        <v>134</v>
      </c>
      <c r="K130" t="s">
        <v>135</v>
      </c>
      <c r="L130" t="s">
        <v>459</v>
      </c>
      <c r="M130" t="s">
        <v>137</v>
      </c>
      <c r="N130" t="s">
        <v>684</v>
      </c>
      <c r="O130" t="s">
        <v>2173</v>
      </c>
      <c r="P130" t="s">
        <v>39</v>
      </c>
      <c r="Q130" t="s">
        <v>459</v>
      </c>
      <c r="R130" t="s">
        <v>87</v>
      </c>
      <c r="S130" t="s">
        <v>88</v>
      </c>
      <c r="T130" t="s">
        <v>88</v>
      </c>
      <c r="U130" t="s">
        <v>2174</v>
      </c>
      <c r="V130" t="s">
        <v>46</v>
      </c>
      <c r="W130" t="s">
        <v>2175</v>
      </c>
      <c r="Y130" t="s">
        <v>2176</v>
      </c>
      <c r="Z130" t="s">
        <v>44</v>
      </c>
      <c r="AA130" t="s">
        <v>118</v>
      </c>
    </row>
    <row r="131" spans="1:27">
      <c r="A131" t="s">
        <v>2177</v>
      </c>
      <c r="B131" t="s">
        <v>2178</v>
      </c>
      <c r="C131" t="s">
        <v>2179</v>
      </c>
      <c r="D131" t="s">
        <v>75</v>
      </c>
      <c r="E131" t="s">
        <v>76</v>
      </c>
      <c r="F131" t="s">
        <v>2180</v>
      </c>
      <c r="G131" t="s">
        <v>2181</v>
      </c>
      <c r="H131" t="s">
        <v>78</v>
      </c>
      <c r="I131" t="s">
        <v>2182</v>
      </c>
      <c r="J131" t="s">
        <v>134</v>
      </c>
      <c r="K131" t="s">
        <v>135</v>
      </c>
      <c r="L131" t="s">
        <v>489</v>
      </c>
      <c r="M131" t="s">
        <v>782</v>
      </c>
      <c r="N131" t="s">
        <v>2183</v>
      </c>
      <c r="O131" t="s">
        <v>2184</v>
      </c>
      <c r="P131" t="s">
        <v>39</v>
      </c>
      <c r="Q131" t="s">
        <v>833</v>
      </c>
      <c r="U131" t="s">
        <v>2185</v>
      </c>
      <c r="V131" t="s">
        <v>46</v>
      </c>
      <c r="W131" t="s">
        <v>2186</v>
      </c>
      <c r="Y131" t="s">
        <v>2187</v>
      </c>
      <c r="Z131" t="s">
        <v>44</v>
      </c>
      <c r="AA131" t="s">
        <v>349</v>
      </c>
    </row>
    <row r="132" spans="1:27">
      <c r="A132" t="s">
        <v>2188</v>
      </c>
      <c r="B132" t="s">
        <v>2189</v>
      </c>
      <c r="C132" t="s">
        <v>2190</v>
      </c>
      <c r="D132" t="s">
        <v>130</v>
      </c>
      <c r="E132" t="s">
        <v>554</v>
      </c>
      <c r="F132" t="s">
        <v>2191</v>
      </c>
      <c r="G132" t="s">
        <v>2192</v>
      </c>
      <c r="H132" t="s">
        <v>78</v>
      </c>
      <c r="I132" t="s">
        <v>1147</v>
      </c>
      <c r="J132" t="s">
        <v>134</v>
      </c>
      <c r="K132" t="s">
        <v>135</v>
      </c>
      <c r="L132" t="s">
        <v>246</v>
      </c>
      <c r="M132" t="s">
        <v>1871</v>
      </c>
      <c r="N132" t="s">
        <v>429</v>
      </c>
      <c r="O132" t="s">
        <v>2193</v>
      </c>
      <c r="P132" t="s">
        <v>49</v>
      </c>
      <c r="Q132" t="s">
        <v>2194</v>
      </c>
      <c r="R132" t="s">
        <v>105</v>
      </c>
      <c r="S132" t="s">
        <v>2082</v>
      </c>
      <c r="V132" t="s">
        <v>46</v>
      </c>
      <c r="W132" t="s">
        <v>2195</v>
      </c>
      <c r="X132" t="s">
        <v>2196</v>
      </c>
      <c r="Y132" t="s">
        <v>2197</v>
      </c>
      <c r="Z132" t="s">
        <v>44</v>
      </c>
      <c r="AA132" t="s">
        <v>349</v>
      </c>
    </row>
    <row r="133" spans="1:27">
      <c r="A133" t="s">
        <v>2198</v>
      </c>
      <c r="B133" t="s">
        <v>2199</v>
      </c>
      <c r="C133" t="s">
        <v>2200</v>
      </c>
      <c r="D133" t="s">
        <v>75</v>
      </c>
      <c r="E133" t="s">
        <v>76</v>
      </c>
      <c r="F133" t="s">
        <v>2201</v>
      </c>
      <c r="G133" t="s">
        <v>2202</v>
      </c>
      <c r="H133" t="s">
        <v>78</v>
      </c>
      <c r="I133" t="s">
        <v>2050</v>
      </c>
      <c r="J133" t="s">
        <v>134</v>
      </c>
      <c r="K133" t="s">
        <v>135</v>
      </c>
      <c r="L133" t="s">
        <v>513</v>
      </c>
      <c r="M133" t="s">
        <v>303</v>
      </c>
      <c r="N133" t="s">
        <v>2203</v>
      </c>
      <c r="O133" t="s">
        <v>2204</v>
      </c>
      <c r="P133" t="s">
        <v>39</v>
      </c>
      <c r="Q133" t="s">
        <v>1386</v>
      </c>
      <c r="T133" t="s">
        <v>307</v>
      </c>
      <c r="V133" t="s">
        <v>46</v>
      </c>
      <c r="W133" t="s">
        <v>2205</v>
      </c>
      <c r="Y133" t="s">
        <v>2206</v>
      </c>
      <c r="Z133" t="s">
        <v>44</v>
      </c>
      <c r="AA133" t="s">
        <v>274</v>
      </c>
    </row>
    <row r="134" spans="1:27">
      <c r="A134" t="s">
        <v>2207</v>
      </c>
      <c r="B134" t="s">
        <v>2208</v>
      </c>
      <c r="C134" t="s">
        <v>2209</v>
      </c>
      <c r="D134" t="s">
        <v>75</v>
      </c>
      <c r="E134" t="s">
        <v>258</v>
      </c>
      <c r="F134" t="s">
        <v>2210</v>
      </c>
      <c r="G134" t="s">
        <v>2211</v>
      </c>
      <c r="H134" t="s">
        <v>132</v>
      </c>
      <c r="I134" t="s">
        <v>2212</v>
      </c>
      <c r="J134" t="s">
        <v>134</v>
      </c>
      <c r="K134" t="s">
        <v>135</v>
      </c>
      <c r="L134" t="s">
        <v>660</v>
      </c>
      <c r="M134" t="s">
        <v>303</v>
      </c>
      <c r="N134" t="s">
        <v>577</v>
      </c>
      <c r="O134" t="s">
        <v>88</v>
      </c>
      <c r="P134" t="s">
        <v>49</v>
      </c>
      <c r="Q134" t="s">
        <v>2213</v>
      </c>
      <c r="R134" t="s">
        <v>87</v>
      </c>
      <c r="S134" t="s">
        <v>306</v>
      </c>
      <c r="T134" t="s">
        <v>307</v>
      </c>
      <c r="U134" t="s">
        <v>2214</v>
      </c>
      <c r="V134" t="s">
        <v>46</v>
      </c>
      <c r="W134" t="s">
        <v>2215</v>
      </c>
      <c r="X134" t="s">
        <v>2216</v>
      </c>
      <c r="Y134" t="s">
        <v>2217</v>
      </c>
      <c r="Z134" t="s">
        <v>44</v>
      </c>
      <c r="AA134" t="s">
        <v>274</v>
      </c>
    </row>
    <row r="135" spans="1:27">
      <c r="A135" t="s">
        <v>2218</v>
      </c>
      <c r="B135" t="s">
        <v>2219</v>
      </c>
      <c r="C135" t="s">
        <v>2220</v>
      </c>
      <c r="D135" t="s">
        <v>75</v>
      </c>
      <c r="E135" t="s">
        <v>814</v>
      </c>
      <c r="F135" t="s">
        <v>2221</v>
      </c>
      <c r="G135" t="s">
        <v>2222</v>
      </c>
      <c r="H135" t="s">
        <v>98</v>
      </c>
      <c r="I135" t="s">
        <v>2223</v>
      </c>
      <c r="J135" t="s">
        <v>134</v>
      </c>
      <c r="K135" t="s">
        <v>135</v>
      </c>
      <c r="L135" t="s">
        <v>246</v>
      </c>
      <c r="M135" t="s">
        <v>2224</v>
      </c>
      <c r="N135" t="s">
        <v>429</v>
      </c>
      <c r="O135" t="s">
        <v>2225</v>
      </c>
      <c r="P135" t="s">
        <v>36</v>
      </c>
      <c r="Q135" t="s">
        <v>2226</v>
      </c>
      <c r="V135" t="s">
        <v>46</v>
      </c>
      <c r="W135" t="s">
        <v>2227</v>
      </c>
      <c r="Y135" t="s">
        <v>2228</v>
      </c>
      <c r="Z135" t="s">
        <v>44</v>
      </c>
      <c r="AA135" t="s">
        <v>196</v>
      </c>
    </row>
    <row r="136" spans="1:27">
      <c r="A136" t="s">
        <v>2229</v>
      </c>
      <c r="B136" t="s">
        <v>2230</v>
      </c>
      <c r="C136" t="s">
        <v>2231</v>
      </c>
      <c r="D136" t="s">
        <v>130</v>
      </c>
      <c r="E136" t="s">
        <v>554</v>
      </c>
      <c r="F136" t="s">
        <v>2232</v>
      </c>
      <c r="G136" t="s">
        <v>2233</v>
      </c>
      <c r="H136" t="s">
        <v>132</v>
      </c>
      <c r="I136" t="s">
        <v>2234</v>
      </c>
      <c r="J136" t="s">
        <v>134</v>
      </c>
      <c r="K136" t="s">
        <v>135</v>
      </c>
      <c r="L136" t="s">
        <v>319</v>
      </c>
      <c r="M136" t="s">
        <v>831</v>
      </c>
      <c r="N136" t="s">
        <v>557</v>
      </c>
      <c r="O136" t="s">
        <v>88</v>
      </c>
      <c r="P136" t="s">
        <v>49</v>
      </c>
      <c r="V136" t="s">
        <v>46</v>
      </c>
      <c r="W136" t="s">
        <v>2235</v>
      </c>
      <c r="Y136" t="s">
        <v>2236</v>
      </c>
      <c r="Z136" t="s">
        <v>44</v>
      </c>
      <c r="AA136" t="s">
        <v>349</v>
      </c>
    </row>
    <row r="137" spans="1:27">
      <c r="A137" t="s">
        <v>2237</v>
      </c>
      <c r="B137" t="s">
        <v>2238</v>
      </c>
      <c r="C137" t="s">
        <v>2239</v>
      </c>
      <c r="D137" t="s">
        <v>130</v>
      </c>
      <c r="E137" t="s">
        <v>76</v>
      </c>
      <c r="F137" t="s">
        <v>2240</v>
      </c>
      <c r="G137" t="s">
        <v>2241</v>
      </c>
      <c r="H137" t="s">
        <v>98</v>
      </c>
      <c r="I137" t="s">
        <v>712</v>
      </c>
      <c r="J137" t="s">
        <v>134</v>
      </c>
      <c r="K137" t="s">
        <v>135</v>
      </c>
      <c r="L137" t="s">
        <v>319</v>
      </c>
      <c r="M137" t="s">
        <v>843</v>
      </c>
      <c r="N137" t="s">
        <v>1706</v>
      </c>
      <c r="O137" t="s">
        <v>2242</v>
      </c>
      <c r="P137" t="s">
        <v>49</v>
      </c>
      <c r="Q137" t="s">
        <v>2243</v>
      </c>
      <c r="R137" t="s">
        <v>87</v>
      </c>
      <c r="S137" t="s">
        <v>88</v>
      </c>
      <c r="T137" t="s">
        <v>2244</v>
      </c>
      <c r="U137" t="s">
        <v>2245</v>
      </c>
      <c r="V137" t="s">
        <v>46</v>
      </c>
      <c r="W137" t="s">
        <v>2246</v>
      </c>
      <c r="X137" t="s">
        <v>2247</v>
      </c>
      <c r="Y137" t="s">
        <v>2248</v>
      </c>
      <c r="Z137" t="s">
        <v>44</v>
      </c>
      <c r="AA137" t="s">
        <v>349</v>
      </c>
    </row>
    <row r="138" spans="1:27">
      <c r="A138" t="s">
        <v>2249</v>
      </c>
      <c r="B138" t="s">
        <v>2250</v>
      </c>
      <c r="C138" t="s">
        <v>2251</v>
      </c>
      <c r="D138" t="s">
        <v>130</v>
      </c>
      <c r="E138" t="s">
        <v>76</v>
      </c>
      <c r="F138" t="s">
        <v>2252</v>
      </c>
      <c r="G138" t="s">
        <v>2253</v>
      </c>
      <c r="H138" t="s">
        <v>98</v>
      </c>
      <c r="I138" t="s">
        <v>2254</v>
      </c>
      <c r="J138" t="s">
        <v>134</v>
      </c>
      <c r="K138" t="s">
        <v>135</v>
      </c>
      <c r="L138" t="s">
        <v>474</v>
      </c>
      <c r="M138" t="s">
        <v>2255</v>
      </c>
      <c r="N138" t="s">
        <v>429</v>
      </c>
      <c r="O138" t="s">
        <v>2256</v>
      </c>
      <c r="P138" t="s">
        <v>39</v>
      </c>
      <c r="Q138" t="s">
        <v>1011</v>
      </c>
      <c r="R138" t="s">
        <v>87</v>
      </c>
      <c r="S138" t="s">
        <v>88</v>
      </c>
      <c r="V138" t="s">
        <v>46</v>
      </c>
      <c r="W138" t="s">
        <v>2257</v>
      </c>
      <c r="Y138" t="s">
        <v>2258</v>
      </c>
      <c r="Z138" t="s">
        <v>44</v>
      </c>
      <c r="AA138" t="s">
        <v>349</v>
      </c>
    </row>
    <row r="139" spans="1:27">
      <c r="A139" t="s">
        <v>2259</v>
      </c>
      <c r="B139" t="s">
        <v>2260</v>
      </c>
      <c r="C139" t="s">
        <v>2261</v>
      </c>
      <c r="D139" t="s">
        <v>130</v>
      </c>
      <c r="E139" t="s">
        <v>258</v>
      </c>
      <c r="F139" t="s">
        <v>2262</v>
      </c>
      <c r="G139" t="s">
        <v>2263</v>
      </c>
      <c r="H139" t="s">
        <v>98</v>
      </c>
      <c r="I139" t="s">
        <v>99</v>
      </c>
      <c r="J139" t="s">
        <v>134</v>
      </c>
      <c r="K139" t="s">
        <v>135</v>
      </c>
      <c r="L139" t="s">
        <v>319</v>
      </c>
      <c r="M139" t="s">
        <v>2264</v>
      </c>
      <c r="N139" t="s">
        <v>84</v>
      </c>
      <c r="O139" t="s">
        <v>2265</v>
      </c>
      <c r="P139" t="s">
        <v>39</v>
      </c>
      <c r="Q139" t="s">
        <v>2266</v>
      </c>
      <c r="V139" t="s">
        <v>46</v>
      </c>
      <c r="W139" t="s">
        <v>2267</v>
      </c>
      <c r="Y139" t="s">
        <v>2268</v>
      </c>
      <c r="Z139" t="s">
        <v>44</v>
      </c>
      <c r="AA139" t="s">
        <v>349</v>
      </c>
    </row>
    <row r="140" spans="1:27">
      <c r="A140" t="s">
        <v>2269</v>
      </c>
      <c r="B140" t="s">
        <v>2270</v>
      </c>
      <c r="C140" t="s">
        <v>2271</v>
      </c>
      <c r="D140" t="s">
        <v>130</v>
      </c>
      <c r="E140" t="s">
        <v>992</v>
      </c>
      <c r="F140" t="s">
        <v>2272</v>
      </c>
      <c r="G140" t="s">
        <v>2273</v>
      </c>
      <c r="H140" t="s">
        <v>132</v>
      </c>
      <c r="I140" t="s">
        <v>2274</v>
      </c>
      <c r="J140" t="s">
        <v>134</v>
      </c>
      <c r="K140" t="s">
        <v>135</v>
      </c>
      <c r="L140" t="s">
        <v>302</v>
      </c>
      <c r="M140" t="s">
        <v>2275</v>
      </c>
      <c r="N140" t="s">
        <v>2276</v>
      </c>
      <c r="O140" t="s">
        <v>2277</v>
      </c>
      <c r="P140" t="s">
        <v>49</v>
      </c>
      <c r="Q140" t="s">
        <v>2278</v>
      </c>
      <c r="R140" t="s">
        <v>87</v>
      </c>
      <c r="S140" t="s">
        <v>88</v>
      </c>
      <c r="T140" t="s">
        <v>88</v>
      </c>
      <c r="U140" t="s">
        <v>2279</v>
      </c>
      <c r="V140" t="s">
        <v>46</v>
      </c>
      <c r="W140" t="s">
        <v>2280</v>
      </c>
      <c r="Y140" t="s">
        <v>2281</v>
      </c>
      <c r="Z140" t="s">
        <v>44</v>
      </c>
      <c r="AA140" t="s">
        <v>349</v>
      </c>
    </row>
    <row r="141" spans="1:27">
      <c r="A141" t="s">
        <v>38</v>
      </c>
      <c r="B141" t="s">
        <v>416</v>
      </c>
      <c r="C141" t="s">
        <v>42</v>
      </c>
      <c r="D141" t="s">
        <v>75</v>
      </c>
      <c r="E141" t="s">
        <v>76</v>
      </c>
      <c r="F141" t="s">
        <v>43</v>
      </c>
      <c r="G141" t="s">
        <v>417</v>
      </c>
      <c r="H141" t="s">
        <v>98</v>
      </c>
      <c r="I141" t="s">
        <v>418</v>
      </c>
      <c r="J141" t="s">
        <v>80</v>
      </c>
      <c r="K141" t="s">
        <v>81</v>
      </c>
      <c r="L141" t="s">
        <v>412</v>
      </c>
      <c r="M141" t="s">
        <v>101</v>
      </c>
      <c r="N141" t="s">
        <v>84</v>
      </c>
      <c r="O141" t="s">
        <v>88</v>
      </c>
      <c r="P141" t="s">
        <v>419</v>
      </c>
      <c r="Q141" t="s">
        <v>420</v>
      </c>
      <c r="R141" t="s">
        <v>87</v>
      </c>
      <c r="S141" t="s">
        <v>88</v>
      </c>
      <c r="T141" t="s">
        <v>421</v>
      </c>
      <c r="U141" t="s">
        <v>422</v>
      </c>
      <c r="V141" t="s">
        <v>46</v>
      </c>
      <c r="W141" t="s">
        <v>423</v>
      </c>
      <c r="Y141" t="s">
        <v>424</v>
      </c>
      <c r="Z141" t="s">
        <v>44</v>
      </c>
      <c r="AA141" t="s">
        <v>45</v>
      </c>
    </row>
    <row r="142" spans="1:27">
      <c r="A142" t="s">
        <v>2282</v>
      </c>
      <c r="B142" t="s">
        <v>2283</v>
      </c>
      <c r="C142" t="s">
        <v>2284</v>
      </c>
      <c r="D142" t="s">
        <v>130</v>
      </c>
      <c r="E142" t="s">
        <v>76</v>
      </c>
      <c r="F142" t="s">
        <v>2285</v>
      </c>
      <c r="G142" t="s">
        <v>2286</v>
      </c>
      <c r="H142" t="s">
        <v>98</v>
      </c>
      <c r="I142" t="s">
        <v>2287</v>
      </c>
      <c r="J142" t="s">
        <v>134</v>
      </c>
      <c r="K142" t="s">
        <v>88</v>
      </c>
      <c r="L142" t="s">
        <v>513</v>
      </c>
      <c r="M142" t="s">
        <v>2288</v>
      </c>
      <c r="N142" t="s">
        <v>2289</v>
      </c>
      <c r="O142" t="s">
        <v>2290</v>
      </c>
      <c r="P142" t="s">
        <v>111</v>
      </c>
      <c r="Q142" t="s">
        <v>2291</v>
      </c>
      <c r="R142" t="s">
        <v>105</v>
      </c>
      <c r="S142" t="s">
        <v>2292</v>
      </c>
      <c r="T142" t="s">
        <v>2293</v>
      </c>
      <c r="U142" t="s">
        <v>2294</v>
      </c>
      <c r="V142" t="s">
        <v>46</v>
      </c>
      <c r="W142" t="s">
        <v>2295</v>
      </c>
      <c r="Y142" t="s">
        <v>2296</v>
      </c>
      <c r="Z142" t="s">
        <v>44</v>
      </c>
      <c r="AA142" t="s">
        <v>349</v>
      </c>
    </row>
    <row r="143" spans="1:27">
      <c r="A143" t="s">
        <v>2297</v>
      </c>
      <c r="B143" t="s">
        <v>2298</v>
      </c>
      <c r="C143" t="s">
        <v>2299</v>
      </c>
      <c r="D143" t="s">
        <v>75</v>
      </c>
      <c r="E143" t="s">
        <v>76</v>
      </c>
      <c r="F143" t="s">
        <v>2300</v>
      </c>
      <c r="G143" t="s">
        <v>2301</v>
      </c>
      <c r="H143" t="s">
        <v>78</v>
      </c>
      <c r="I143" t="s">
        <v>2302</v>
      </c>
      <c r="J143" t="s">
        <v>134</v>
      </c>
      <c r="K143" t="s">
        <v>88</v>
      </c>
      <c r="L143" t="s">
        <v>246</v>
      </c>
      <c r="M143" t="s">
        <v>2303</v>
      </c>
      <c r="N143" t="s">
        <v>2304</v>
      </c>
      <c r="O143" t="s">
        <v>2305</v>
      </c>
      <c r="P143" t="s">
        <v>49</v>
      </c>
      <c r="Q143" t="s">
        <v>2306</v>
      </c>
      <c r="R143" t="s">
        <v>87</v>
      </c>
      <c r="S143" t="s">
        <v>88</v>
      </c>
      <c r="T143" t="s">
        <v>88</v>
      </c>
      <c r="U143" t="s">
        <v>2307</v>
      </c>
      <c r="V143" t="s">
        <v>46</v>
      </c>
      <c r="W143" t="s">
        <v>2308</v>
      </c>
      <c r="X143" t="s">
        <v>2309</v>
      </c>
      <c r="Y143" t="s">
        <v>2310</v>
      </c>
      <c r="Z143" t="s">
        <v>44</v>
      </c>
      <c r="AA143" t="s">
        <v>349</v>
      </c>
    </row>
    <row r="144" spans="1:27">
      <c r="A144" t="s">
        <v>2311</v>
      </c>
      <c r="B144" t="s">
        <v>2312</v>
      </c>
      <c r="C144" t="s">
        <v>2313</v>
      </c>
      <c r="D144" t="s">
        <v>130</v>
      </c>
      <c r="E144" t="s">
        <v>471</v>
      </c>
      <c r="F144" t="s">
        <v>2314</v>
      </c>
      <c r="G144" t="s">
        <v>2315</v>
      </c>
      <c r="H144" t="s">
        <v>98</v>
      </c>
      <c r="I144" t="s">
        <v>2316</v>
      </c>
      <c r="J144" t="s">
        <v>134</v>
      </c>
      <c r="K144" t="s">
        <v>135</v>
      </c>
      <c r="L144" t="s">
        <v>319</v>
      </c>
      <c r="M144" t="s">
        <v>1022</v>
      </c>
      <c r="N144" t="s">
        <v>2317</v>
      </c>
      <c r="O144" t="s">
        <v>88</v>
      </c>
      <c r="P144" t="s">
        <v>49</v>
      </c>
      <c r="Q144" t="s">
        <v>808</v>
      </c>
      <c r="R144" t="s">
        <v>87</v>
      </c>
      <c r="U144" t="s">
        <v>2318</v>
      </c>
      <c r="V144" t="s">
        <v>46</v>
      </c>
      <c r="W144" t="s">
        <v>2319</v>
      </c>
      <c r="Y144" t="s">
        <v>2320</v>
      </c>
      <c r="Z144" t="s">
        <v>44</v>
      </c>
      <c r="AA144" t="s">
        <v>349</v>
      </c>
    </row>
    <row r="145" spans="1:27">
      <c r="A145" t="s">
        <v>2321</v>
      </c>
      <c r="B145" t="s">
        <v>2322</v>
      </c>
      <c r="C145" t="s">
        <v>2323</v>
      </c>
      <c r="D145" t="s">
        <v>130</v>
      </c>
      <c r="E145" t="s">
        <v>76</v>
      </c>
      <c r="F145" t="s">
        <v>2324</v>
      </c>
      <c r="G145" t="s">
        <v>2325</v>
      </c>
      <c r="H145" t="s">
        <v>78</v>
      </c>
      <c r="I145" t="s">
        <v>867</v>
      </c>
      <c r="J145" t="s">
        <v>134</v>
      </c>
      <c r="K145" t="s">
        <v>135</v>
      </c>
      <c r="L145" t="s">
        <v>513</v>
      </c>
      <c r="M145" t="s">
        <v>2326</v>
      </c>
      <c r="N145" t="s">
        <v>2327</v>
      </c>
      <c r="O145" t="s">
        <v>88</v>
      </c>
      <c r="P145" t="s">
        <v>49</v>
      </c>
      <c r="Q145" t="s">
        <v>2243</v>
      </c>
      <c r="R145" t="s">
        <v>87</v>
      </c>
      <c r="S145" t="s">
        <v>88</v>
      </c>
      <c r="T145" t="s">
        <v>88</v>
      </c>
      <c r="U145" t="s">
        <v>2328</v>
      </c>
      <c r="V145" t="s">
        <v>46</v>
      </c>
      <c r="W145" t="s">
        <v>2329</v>
      </c>
      <c r="X145" t="s">
        <v>2330</v>
      </c>
      <c r="Y145" t="s">
        <v>2331</v>
      </c>
      <c r="Z145" t="s">
        <v>44</v>
      </c>
      <c r="AA145" t="s">
        <v>349</v>
      </c>
    </row>
    <row r="146" spans="1:27">
      <c r="A146" t="s">
        <v>126</v>
      </c>
      <c r="B146" t="s">
        <v>129</v>
      </c>
      <c r="C146" t="s">
        <v>127</v>
      </c>
      <c r="D146" t="s">
        <v>130</v>
      </c>
      <c r="E146" t="s">
        <v>76</v>
      </c>
      <c r="F146" t="s">
        <v>128</v>
      </c>
      <c r="G146" t="s">
        <v>131</v>
      </c>
      <c r="H146" t="s">
        <v>132</v>
      </c>
      <c r="I146" t="s">
        <v>133</v>
      </c>
      <c r="J146" t="s">
        <v>134</v>
      </c>
      <c r="K146" t="s">
        <v>135</v>
      </c>
      <c r="L146" t="s">
        <v>136</v>
      </c>
      <c r="M146" t="s">
        <v>137</v>
      </c>
      <c r="N146" t="s">
        <v>138</v>
      </c>
      <c r="V146" t="s">
        <v>46</v>
      </c>
      <c r="W146" t="s">
        <v>139</v>
      </c>
      <c r="Y146" t="s">
        <v>140</v>
      </c>
      <c r="Z146" t="s">
        <v>44</v>
      </c>
      <c r="AA146" t="s">
        <v>118</v>
      </c>
    </row>
    <row r="147" spans="1:27">
      <c r="A147" t="s">
        <v>2332</v>
      </c>
      <c r="B147" t="s">
        <v>2333</v>
      </c>
      <c r="C147" t="s">
        <v>2334</v>
      </c>
      <c r="D147" t="s">
        <v>75</v>
      </c>
      <c r="E147" t="s">
        <v>76</v>
      </c>
      <c r="F147" t="s">
        <v>2335</v>
      </c>
      <c r="G147" t="s">
        <v>2336</v>
      </c>
      <c r="H147" t="s">
        <v>98</v>
      </c>
      <c r="I147" t="s">
        <v>1759</v>
      </c>
      <c r="J147" t="s">
        <v>134</v>
      </c>
      <c r="K147" t="s">
        <v>135</v>
      </c>
      <c r="L147" t="s">
        <v>319</v>
      </c>
      <c r="M147" t="s">
        <v>1148</v>
      </c>
      <c r="N147" t="s">
        <v>429</v>
      </c>
      <c r="O147" t="s">
        <v>2337</v>
      </c>
      <c r="P147" t="s">
        <v>39</v>
      </c>
      <c r="Q147" t="s">
        <v>319</v>
      </c>
      <c r="R147" t="s">
        <v>87</v>
      </c>
      <c r="S147" t="s">
        <v>88</v>
      </c>
      <c r="T147" t="s">
        <v>88</v>
      </c>
      <c r="U147" t="s">
        <v>2338</v>
      </c>
      <c r="V147" t="s">
        <v>46</v>
      </c>
      <c r="W147" t="s">
        <v>2339</v>
      </c>
      <c r="Y147" t="s">
        <v>2340</v>
      </c>
      <c r="Z147" t="s">
        <v>44</v>
      </c>
      <c r="AA147" t="s">
        <v>349</v>
      </c>
    </row>
    <row r="148" spans="1:27">
      <c r="A148" t="s">
        <v>2341</v>
      </c>
      <c r="B148" t="s">
        <v>2342</v>
      </c>
      <c r="C148" t="s">
        <v>2343</v>
      </c>
      <c r="D148" t="s">
        <v>75</v>
      </c>
      <c r="E148" t="s">
        <v>536</v>
      </c>
      <c r="F148" t="s">
        <v>2344</v>
      </c>
      <c r="G148" t="s">
        <v>2345</v>
      </c>
      <c r="H148" t="s">
        <v>132</v>
      </c>
      <c r="I148" t="s">
        <v>2346</v>
      </c>
      <c r="J148" t="s">
        <v>134</v>
      </c>
      <c r="K148" t="s">
        <v>135</v>
      </c>
      <c r="L148" t="s">
        <v>459</v>
      </c>
      <c r="M148" t="s">
        <v>247</v>
      </c>
      <c r="N148" t="s">
        <v>84</v>
      </c>
      <c r="O148" t="s">
        <v>88</v>
      </c>
      <c r="R148" t="s">
        <v>105</v>
      </c>
      <c r="S148" t="s">
        <v>264</v>
      </c>
      <c r="T148" t="s">
        <v>2347</v>
      </c>
      <c r="U148" t="s">
        <v>2348</v>
      </c>
      <c r="V148" t="s">
        <v>46</v>
      </c>
      <c r="W148" t="s">
        <v>2349</v>
      </c>
      <c r="X148" t="s">
        <v>88</v>
      </c>
      <c r="Y148" t="s">
        <v>2350</v>
      </c>
      <c r="Z148" t="s">
        <v>44</v>
      </c>
      <c r="AA148" t="s">
        <v>196</v>
      </c>
    </row>
    <row r="149" spans="1:27">
      <c r="A149" t="s">
        <v>2351</v>
      </c>
      <c r="B149" t="s">
        <v>2352</v>
      </c>
      <c r="C149" t="s">
        <v>2353</v>
      </c>
      <c r="D149" t="s">
        <v>75</v>
      </c>
      <c r="E149" t="s">
        <v>554</v>
      </c>
      <c r="F149" t="s">
        <v>2354</v>
      </c>
      <c r="G149" t="s">
        <v>2355</v>
      </c>
      <c r="H149" t="s">
        <v>132</v>
      </c>
      <c r="I149" t="s">
        <v>2356</v>
      </c>
      <c r="J149" t="s">
        <v>134</v>
      </c>
      <c r="K149" t="s">
        <v>135</v>
      </c>
      <c r="L149" t="s">
        <v>1760</v>
      </c>
      <c r="M149" t="s">
        <v>2264</v>
      </c>
      <c r="N149" t="s">
        <v>84</v>
      </c>
      <c r="O149" t="s">
        <v>2357</v>
      </c>
      <c r="P149" t="s">
        <v>149</v>
      </c>
      <c r="Q149" t="s">
        <v>1762</v>
      </c>
      <c r="R149" t="s">
        <v>765</v>
      </c>
      <c r="S149" t="s">
        <v>2358</v>
      </c>
      <c r="T149" t="s">
        <v>2359</v>
      </c>
      <c r="U149" t="s">
        <v>2360</v>
      </c>
      <c r="V149" t="s">
        <v>46</v>
      </c>
      <c r="W149" t="s">
        <v>2361</v>
      </c>
      <c r="Y149" t="s">
        <v>2362</v>
      </c>
      <c r="Z149" t="s">
        <v>44</v>
      </c>
      <c r="AA149" t="s">
        <v>349</v>
      </c>
    </row>
    <row r="150" spans="1:27">
      <c r="A150" t="s">
        <v>385</v>
      </c>
      <c r="B150" t="s">
        <v>748</v>
      </c>
      <c r="C150" t="s">
        <v>386</v>
      </c>
      <c r="D150" t="s">
        <v>75</v>
      </c>
      <c r="E150" t="s">
        <v>76</v>
      </c>
      <c r="F150" t="s">
        <v>387</v>
      </c>
      <c r="G150" t="s">
        <v>749</v>
      </c>
      <c r="H150" t="s">
        <v>750</v>
      </c>
      <c r="I150" t="s">
        <v>751</v>
      </c>
      <c r="J150" t="s">
        <v>134</v>
      </c>
      <c r="K150" t="s">
        <v>135</v>
      </c>
      <c r="L150" t="s">
        <v>584</v>
      </c>
      <c r="M150" t="s">
        <v>752</v>
      </c>
      <c r="N150" t="s">
        <v>753</v>
      </c>
      <c r="O150" t="s">
        <v>88</v>
      </c>
      <c r="P150" t="s">
        <v>49</v>
      </c>
      <c r="Q150" t="s">
        <v>754</v>
      </c>
      <c r="R150" t="s">
        <v>105</v>
      </c>
      <c r="S150" t="s">
        <v>338</v>
      </c>
      <c r="T150" t="s">
        <v>755</v>
      </c>
      <c r="V150" t="s">
        <v>46</v>
      </c>
      <c r="W150" t="s">
        <v>756</v>
      </c>
      <c r="Y150" t="s">
        <v>757</v>
      </c>
      <c r="Z150" t="s">
        <v>44</v>
      </c>
      <c r="AA150" t="s">
        <v>349</v>
      </c>
    </row>
    <row r="151" spans="1:27">
      <c r="A151" t="s">
        <v>2363</v>
      </c>
      <c r="B151" t="s">
        <v>2364</v>
      </c>
      <c r="C151" t="s">
        <v>2365</v>
      </c>
      <c r="D151" t="s">
        <v>75</v>
      </c>
      <c r="E151" t="s">
        <v>258</v>
      </c>
      <c r="F151" t="s">
        <v>2366</v>
      </c>
      <c r="G151" t="s">
        <v>2367</v>
      </c>
      <c r="H151" t="s">
        <v>98</v>
      </c>
      <c r="I151" t="s">
        <v>2368</v>
      </c>
      <c r="J151" t="s">
        <v>80</v>
      </c>
      <c r="K151" t="s">
        <v>81</v>
      </c>
      <c r="L151" t="s">
        <v>412</v>
      </c>
      <c r="M151" t="s">
        <v>2369</v>
      </c>
      <c r="N151" t="s">
        <v>84</v>
      </c>
      <c r="O151" t="s">
        <v>88</v>
      </c>
      <c r="R151" t="s">
        <v>87</v>
      </c>
      <c r="S151" t="s">
        <v>88</v>
      </c>
      <c r="U151" t="s">
        <v>2370</v>
      </c>
      <c r="V151" t="s">
        <v>46</v>
      </c>
      <c r="W151" t="s">
        <v>2371</v>
      </c>
      <c r="Y151" t="s">
        <v>2372</v>
      </c>
      <c r="Z151" t="s">
        <v>44</v>
      </c>
      <c r="AA151" t="s">
        <v>45</v>
      </c>
    </row>
    <row r="152" spans="1:27">
      <c r="A152" t="s">
        <v>2373</v>
      </c>
      <c r="B152" t="s">
        <v>2374</v>
      </c>
      <c r="C152" t="s">
        <v>2375</v>
      </c>
      <c r="D152" t="s">
        <v>75</v>
      </c>
      <c r="E152" t="s">
        <v>76</v>
      </c>
      <c r="F152" t="s">
        <v>2376</v>
      </c>
      <c r="G152" t="s">
        <v>2377</v>
      </c>
      <c r="H152" t="s">
        <v>132</v>
      </c>
      <c r="I152" t="s">
        <v>418</v>
      </c>
      <c r="J152" t="s">
        <v>134</v>
      </c>
      <c r="K152" t="s">
        <v>88</v>
      </c>
      <c r="L152" t="s">
        <v>1134</v>
      </c>
      <c r="M152" t="s">
        <v>2378</v>
      </c>
      <c r="N152" t="s">
        <v>2379</v>
      </c>
      <c r="O152" t="s">
        <v>88</v>
      </c>
      <c r="P152" t="s">
        <v>124</v>
      </c>
      <c r="Q152" t="s">
        <v>2380</v>
      </c>
      <c r="R152" t="s">
        <v>105</v>
      </c>
      <c r="S152" t="s">
        <v>2381</v>
      </c>
      <c r="U152" t="s">
        <v>2382</v>
      </c>
      <c r="V152" t="s">
        <v>46</v>
      </c>
      <c r="W152" t="s">
        <v>2383</v>
      </c>
      <c r="Y152" t="s">
        <v>2384</v>
      </c>
      <c r="Z152" t="s">
        <v>44</v>
      </c>
      <c r="AA152" t="s">
        <v>349</v>
      </c>
    </row>
    <row r="153" spans="1:27">
      <c r="A153" t="s">
        <v>2385</v>
      </c>
      <c r="B153" t="s">
        <v>2386</v>
      </c>
      <c r="C153" t="s">
        <v>2387</v>
      </c>
      <c r="D153" t="s">
        <v>75</v>
      </c>
      <c r="E153" t="s">
        <v>536</v>
      </c>
      <c r="F153" t="s">
        <v>2388</v>
      </c>
      <c r="G153" t="s">
        <v>2389</v>
      </c>
      <c r="H153" t="s">
        <v>681</v>
      </c>
      <c r="I153" t="s">
        <v>2390</v>
      </c>
      <c r="J153" t="s">
        <v>134</v>
      </c>
      <c r="K153" t="s">
        <v>135</v>
      </c>
      <c r="L153" t="s">
        <v>319</v>
      </c>
      <c r="M153" t="s">
        <v>2391</v>
      </c>
      <c r="N153" t="s">
        <v>1706</v>
      </c>
      <c r="O153" t="s">
        <v>2392</v>
      </c>
      <c r="P153" t="s">
        <v>39</v>
      </c>
      <c r="Q153" t="s">
        <v>2393</v>
      </c>
      <c r="V153" t="s">
        <v>46</v>
      </c>
      <c r="W153" t="s">
        <v>2394</v>
      </c>
      <c r="Y153" t="s">
        <v>2395</v>
      </c>
      <c r="Z153" t="s">
        <v>44</v>
      </c>
      <c r="AA153" t="s">
        <v>349</v>
      </c>
    </row>
    <row r="154" spans="1:27">
      <c r="A154" t="s">
        <v>2396</v>
      </c>
      <c r="B154" t="s">
        <v>2397</v>
      </c>
      <c r="C154" t="s">
        <v>2398</v>
      </c>
      <c r="D154" t="s">
        <v>75</v>
      </c>
      <c r="E154" t="s">
        <v>854</v>
      </c>
      <c r="F154" t="s">
        <v>2399</v>
      </c>
      <c r="G154" t="s">
        <v>2400</v>
      </c>
      <c r="H154" t="s">
        <v>98</v>
      </c>
      <c r="I154" t="s">
        <v>830</v>
      </c>
      <c r="J154" t="s">
        <v>134</v>
      </c>
      <c r="K154" t="s">
        <v>135</v>
      </c>
      <c r="L154" t="s">
        <v>474</v>
      </c>
      <c r="M154" t="s">
        <v>1181</v>
      </c>
      <c r="N154" t="s">
        <v>481</v>
      </c>
      <c r="O154" t="s">
        <v>2401</v>
      </c>
      <c r="P154" t="s">
        <v>39</v>
      </c>
      <c r="Q154" t="s">
        <v>930</v>
      </c>
      <c r="V154" t="s">
        <v>46</v>
      </c>
      <c r="W154" t="s">
        <v>2402</v>
      </c>
      <c r="Y154" t="s">
        <v>2403</v>
      </c>
      <c r="Z154" t="s">
        <v>44</v>
      </c>
      <c r="AA154" t="s">
        <v>349</v>
      </c>
    </row>
    <row r="155" spans="1:27">
      <c r="A155" t="s">
        <v>2404</v>
      </c>
      <c r="B155" t="s">
        <v>2405</v>
      </c>
      <c r="C155" t="s">
        <v>2406</v>
      </c>
      <c r="D155" t="s">
        <v>75</v>
      </c>
      <c r="E155" t="s">
        <v>76</v>
      </c>
      <c r="F155" t="s">
        <v>2407</v>
      </c>
      <c r="G155" t="s">
        <v>2408</v>
      </c>
      <c r="H155" t="s">
        <v>132</v>
      </c>
      <c r="I155" t="s">
        <v>245</v>
      </c>
      <c r="J155" t="s">
        <v>134</v>
      </c>
      <c r="K155" t="s">
        <v>135</v>
      </c>
      <c r="L155" t="s">
        <v>683</v>
      </c>
      <c r="M155" t="s">
        <v>1975</v>
      </c>
      <c r="N155" t="s">
        <v>84</v>
      </c>
      <c r="O155" t="s">
        <v>2409</v>
      </c>
      <c r="P155" t="s">
        <v>119</v>
      </c>
      <c r="Q155" t="s">
        <v>2410</v>
      </c>
      <c r="R155" t="s">
        <v>105</v>
      </c>
      <c r="S155" t="s">
        <v>1491</v>
      </c>
      <c r="T155" t="s">
        <v>2411</v>
      </c>
      <c r="U155" t="s">
        <v>2412</v>
      </c>
      <c r="V155" t="s">
        <v>46</v>
      </c>
      <c r="W155" t="s">
        <v>2413</v>
      </c>
      <c r="X155" t="s">
        <v>2414</v>
      </c>
      <c r="Y155" t="s">
        <v>2415</v>
      </c>
      <c r="Z155" t="s">
        <v>44</v>
      </c>
      <c r="AA155" t="s">
        <v>349</v>
      </c>
    </row>
    <row r="156" spans="1:27">
      <c r="A156" t="s">
        <v>2416</v>
      </c>
      <c r="B156" t="s">
        <v>2417</v>
      </c>
      <c r="C156" t="s">
        <v>2418</v>
      </c>
      <c r="D156" t="s">
        <v>75</v>
      </c>
      <c r="E156" t="s">
        <v>76</v>
      </c>
      <c r="F156" t="s">
        <v>2419</v>
      </c>
      <c r="G156" t="s">
        <v>2420</v>
      </c>
      <c r="H156" t="s">
        <v>98</v>
      </c>
      <c r="I156" t="s">
        <v>2421</v>
      </c>
      <c r="J156" t="s">
        <v>134</v>
      </c>
      <c r="K156" t="s">
        <v>135</v>
      </c>
      <c r="L156" t="s">
        <v>319</v>
      </c>
      <c r="M156" t="s">
        <v>2422</v>
      </c>
      <c r="N156" t="s">
        <v>84</v>
      </c>
      <c r="R156" t="s">
        <v>87</v>
      </c>
      <c r="S156" t="s">
        <v>88</v>
      </c>
      <c r="T156" t="s">
        <v>2423</v>
      </c>
      <c r="U156" t="s">
        <v>2424</v>
      </c>
      <c r="V156" t="s">
        <v>46</v>
      </c>
      <c r="W156" t="s">
        <v>2425</v>
      </c>
      <c r="X156" t="s">
        <v>88</v>
      </c>
      <c r="Y156" t="s">
        <v>2426</v>
      </c>
      <c r="Z156" t="s">
        <v>44</v>
      </c>
      <c r="AA156" t="s">
        <v>196</v>
      </c>
    </row>
    <row r="157" spans="1:27">
      <c r="A157" t="s">
        <v>467</v>
      </c>
      <c r="B157" t="s">
        <v>470</v>
      </c>
      <c r="C157" t="s">
        <v>468</v>
      </c>
      <c r="D157" t="s">
        <v>130</v>
      </c>
      <c r="E157" t="s">
        <v>471</v>
      </c>
      <c r="F157" t="s">
        <v>469</v>
      </c>
      <c r="G157" t="s">
        <v>472</v>
      </c>
      <c r="H157" t="s">
        <v>78</v>
      </c>
      <c r="I157" t="s">
        <v>473</v>
      </c>
      <c r="J157" t="s">
        <v>134</v>
      </c>
      <c r="K157" t="s">
        <v>135</v>
      </c>
      <c r="L157" t="s">
        <v>474</v>
      </c>
      <c r="M157" t="s">
        <v>137</v>
      </c>
      <c r="N157" t="s">
        <v>475</v>
      </c>
      <c r="O157" t="s">
        <v>88</v>
      </c>
      <c r="P157" t="s">
        <v>39</v>
      </c>
      <c r="Q157" t="s">
        <v>474</v>
      </c>
      <c r="V157" t="s">
        <v>46</v>
      </c>
      <c r="W157" t="s">
        <v>476</v>
      </c>
      <c r="Y157" t="s">
        <v>477</v>
      </c>
      <c r="Z157" t="s">
        <v>44</v>
      </c>
      <c r="AA157" t="s">
        <v>118</v>
      </c>
    </row>
    <row r="158" spans="1:27">
      <c r="A158" t="s">
        <v>2427</v>
      </c>
      <c r="B158" t="s">
        <v>2428</v>
      </c>
      <c r="C158" t="s">
        <v>2429</v>
      </c>
      <c r="D158" t="s">
        <v>130</v>
      </c>
      <c r="E158" t="s">
        <v>76</v>
      </c>
      <c r="F158" t="s">
        <v>2430</v>
      </c>
      <c r="G158" t="s">
        <v>2431</v>
      </c>
      <c r="H158" t="s">
        <v>132</v>
      </c>
      <c r="I158" t="s">
        <v>1397</v>
      </c>
      <c r="J158" t="s">
        <v>134</v>
      </c>
      <c r="K158" t="s">
        <v>135</v>
      </c>
      <c r="L158" t="s">
        <v>474</v>
      </c>
      <c r="M158" t="s">
        <v>2378</v>
      </c>
      <c r="N158" t="s">
        <v>585</v>
      </c>
      <c r="O158" t="s">
        <v>88</v>
      </c>
      <c r="P158" t="s">
        <v>39</v>
      </c>
      <c r="Q158" t="s">
        <v>2432</v>
      </c>
      <c r="R158" t="s">
        <v>87</v>
      </c>
      <c r="V158" t="s">
        <v>46</v>
      </c>
      <c r="W158" t="s">
        <v>2433</v>
      </c>
      <c r="X158" t="s">
        <v>2434</v>
      </c>
      <c r="Y158" t="s">
        <v>2435</v>
      </c>
      <c r="Z158" t="s">
        <v>44</v>
      </c>
      <c r="AA158" t="s">
        <v>349</v>
      </c>
    </row>
    <row r="159" spans="1:27">
      <c r="A159" t="s">
        <v>2436</v>
      </c>
      <c r="B159" t="s">
        <v>2437</v>
      </c>
      <c r="C159" t="s">
        <v>2438</v>
      </c>
      <c r="D159" t="s">
        <v>130</v>
      </c>
      <c r="E159" t="s">
        <v>76</v>
      </c>
      <c r="F159" t="s">
        <v>2439</v>
      </c>
      <c r="G159" t="s">
        <v>2440</v>
      </c>
      <c r="H159" t="s">
        <v>78</v>
      </c>
      <c r="I159" t="s">
        <v>2441</v>
      </c>
      <c r="J159" t="s">
        <v>134</v>
      </c>
      <c r="K159" t="s">
        <v>135</v>
      </c>
      <c r="L159" t="s">
        <v>319</v>
      </c>
      <c r="M159" t="s">
        <v>2442</v>
      </c>
      <c r="N159" t="s">
        <v>2443</v>
      </c>
      <c r="O159" t="s">
        <v>2444</v>
      </c>
      <c r="P159" t="s">
        <v>39</v>
      </c>
      <c r="Q159" t="s">
        <v>2445</v>
      </c>
      <c r="R159" t="s">
        <v>105</v>
      </c>
      <c r="S159" t="s">
        <v>264</v>
      </c>
      <c r="U159" t="s">
        <v>2446</v>
      </c>
      <c r="V159" t="s">
        <v>46</v>
      </c>
      <c r="W159" t="s">
        <v>2447</v>
      </c>
      <c r="Y159" t="s">
        <v>2448</v>
      </c>
      <c r="Z159" t="s">
        <v>44</v>
      </c>
      <c r="AA159" t="s">
        <v>349</v>
      </c>
    </row>
    <row r="160" spans="1:27">
      <c r="A160" t="s">
        <v>2449</v>
      </c>
      <c r="B160" t="s">
        <v>2450</v>
      </c>
      <c r="C160" t="s">
        <v>2451</v>
      </c>
      <c r="D160" t="s">
        <v>130</v>
      </c>
      <c r="E160" t="s">
        <v>76</v>
      </c>
      <c r="F160" t="s">
        <v>2452</v>
      </c>
      <c r="G160" t="s">
        <v>2453</v>
      </c>
      <c r="H160" t="s">
        <v>78</v>
      </c>
      <c r="I160" t="s">
        <v>2454</v>
      </c>
      <c r="J160" t="s">
        <v>134</v>
      </c>
      <c r="K160" t="s">
        <v>135</v>
      </c>
      <c r="L160" t="s">
        <v>459</v>
      </c>
      <c r="M160" t="s">
        <v>2455</v>
      </c>
      <c r="N160" t="s">
        <v>2456</v>
      </c>
      <c r="O160" t="s">
        <v>2457</v>
      </c>
      <c r="P160" t="s">
        <v>39</v>
      </c>
      <c r="Q160" t="s">
        <v>1125</v>
      </c>
      <c r="V160" t="s">
        <v>46</v>
      </c>
      <c r="W160" t="s">
        <v>2458</v>
      </c>
      <c r="Y160" t="s">
        <v>2459</v>
      </c>
      <c r="Z160" t="s">
        <v>44</v>
      </c>
      <c r="AA160" t="s">
        <v>349</v>
      </c>
    </row>
    <row r="161" spans="1:27">
      <c r="A161" t="s">
        <v>2460</v>
      </c>
      <c r="B161" t="s">
        <v>2461</v>
      </c>
      <c r="C161" t="s">
        <v>2462</v>
      </c>
      <c r="D161" t="s">
        <v>75</v>
      </c>
      <c r="E161" t="s">
        <v>536</v>
      </c>
      <c r="F161" t="s">
        <v>2463</v>
      </c>
      <c r="G161" t="s">
        <v>2464</v>
      </c>
      <c r="H161" t="s">
        <v>132</v>
      </c>
      <c r="I161" t="s">
        <v>133</v>
      </c>
      <c r="J161" t="s">
        <v>134</v>
      </c>
      <c r="K161" t="s">
        <v>135</v>
      </c>
      <c r="L161" t="s">
        <v>584</v>
      </c>
      <c r="M161" t="s">
        <v>905</v>
      </c>
      <c r="N161" t="s">
        <v>2465</v>
      </c>
      <c r="O161" t="s">
        <v>88</v>
      </c>
      <c r="P161" t="s">
        <v>39</v>
      </c>
      <c r="Q161" t="s">
        <v>2466</v>
      </c>
      <c r="R161" t="s">
        <v>87</v>
      </c>
      <c r="T161" t="s">
        <v>541</v>
      </c>
      <c r="U161" t="s">
        <v>2467</v>
      </c>
      <c r="V161" t="s">
        <v>46</v>
      </c>
      <c r="W161" t="s">
        <v>2468</v>
      </c>
      <c r="Y161" t="s">
        <v>2469</v>
      </c>
      <c r="Z161" t="s">
        <v>44</v>
      </c>
      <c r="AA161" t="s">
        <v>349</v>
      </c>
    </row>
    <row r="162" spans="1:27">
      <c r="A162" t="s">
        <v>2470</v>
      </c>
      <c r="B162" t="s">
        <v>2471</v>
      </c>
      <c r="C162" t="s">
        <v>2472</v>
      </c>
      <c r="D162" t="s">
        <v>75</v>
      </c>
      <c r="E162" t="s">
        <v>76</v>
      </c>
      <c r="F162" t="s">
        <v>2473</v>
      </c>
      <c r="G162" t="s">
        <v>2474</v>
      </c>
      <c r="H162" t="s">
        <v>78</v>
      </c>
      <c r="I162" t="s">
        <v>2475</v>
      </c>
      <c r="J162" t="s">
        <v>134</v>
      </c>
      <c r="K162" t="s">
        <v>135</v>
      </c>
      <c r="L162" t="s">
        <v>459</v>
      </c>
      <c r="M162" t="s">
        <v>782</v>
      </c>
      <c r="N162" t="s">
        <v>2476</v>
      </c>
      <c r="O162" t="s">
        <v>2477</v>
      </c>
      <c r="P162" t="s">
        <v>39</v>
      </c>
      <c r="Q162" t="s">
        <v>2478</v>
      </c>
      <c r="U162" t="s">
        <v>2479</v>
      </c>
      <c r="V162" t="s">
        <v>46</v>
      </c>
      <c r="W162" t="s">
        <v>2480</v>
      </c>
      <c r="Y162" t="s">
        <v>2481</v>
      </c>
      <c r="Z162" t="s">
        <v>44</v>
      </c>
      <c r="AA162" t="s">
        <v>349</v>
      </c>
    </row>
    <row r="163" spans="1:27">
      <c r="A163" t="s">
        <v>2482</v>
      </c>
      <c r="B163" t="s">
        <v>2483</v>
      </c>
      <c r="C163" t="s">
        <v>2484</v>
      </c>
      <c r="D163" t="s">
        <v>75</v>
      </c>
      <c r="E163" t="s">
        <v>76</v>
      </c>
      <c r="F163" t="s">
        <v>2485</v>
      </c>
      <c r="G163" t="s">
        <v>2486</v>
      </c>
      <c r="H163" t="s">
        <v>132</v>
      </c>
      <c r="I163" t="s">
        <v>2487</v>
      </c>
      <c r="J163" t="s">
        <v>134</v>
      </c>
      <c r="K163" t="s">
        <v>135</v>
      </c>
      <c r="L163" t="s">
        <v>319</v>
      </c>
      <c r="M163" t="s">
        <v>857</v>
      </c>
      <c r="N163" t="s">
        <v>481</v>
      </c>
      <c r="O163" t="s">
        <v>2488</v>
      </c>
      <c r="P163" t="s">
        <v>39</v>
      </c>
      <c r="Q163" t="s">
        <v>2489</v>
      </c>
      <c r="T163" t="s">
        <v>307</v>
      </c>
      <c r="V163" t="s">
        <v>46</v>
      </c>
      <c r="W163" t="s">
        <v>2490</v>
      </c>
      <c r="Y163" t="s">
        <v>2491</v>
      </c>
      <c r="Z163" t="s">
        <v>44</v>
      </c>
      <c r="AA163" t="s">
        <v>349</v>
      </c>
    </row>
    <row r="164" spans="1:27">
      <c r="A164" t="s">
        <v>2492</v>
      </c>
      <c r="B164" t="s">
        <v>2493</v>
      </c>
      <c r="C164" t="s">
        <v>2494</v>
      </c>
      <c r="D164" t="s">
        <v>75</v>
      </c>
      <c r="E164" t="s">
        <v>76</v>
      </c>
      <c r="F164" t="s">
        <v>2495</v>
      </c>
      <c r="G164" t="s">
        <v>2496</v>
      </c>
      <c r="H164" t="s">
        <v>132</v>
      </c>
      <c r="I164" t="s">
        <v>2487</v>
      </c>
      <c r="J164" t="s">
        <v>134</v>
      </c>
      <c r="K164" t="s">
        <v>135</v>
      </c>
      <c r="L164" t="s">
        <v>660</v>
      </c>
      <c r="M164" t="s">
        <v>984</v>
      </c>
      <c r="N164" t="s">
        <v>84</v>
      </c>
      <c r="P164" t="s">
        <v>39</v>
      </c>
      <c r="V164" t="s">
        <v>46</v>
      </c>
      <c r="W164" t="s">
        <v>2497</v>
      </c>
      <c r="Y164" t="s">
        <v>2498</v>
      </c>
      <c r="Z164" t="s">
        <v>44</v>
      </c>
      <c r="AA164" t="s">
        <v>349</v>
      </c>
    </row>
    <row r="165" spans="1:27">
      <c r="A165" t="s">
        <v>2499</v>
      </c>
      <c r="B165" t="s">
        <v>2500</v>
      </c>
      <c r="C165" t="s">
        <v>2501</v>
      </c>
      <c r="D165" t="s">
        <v>130</v>
      </c>
      <c r="E165" t="s">
        <v>76</v>
      </c>
      <c r="F165" t="s">
        <v>2502</v>
      </c>
      <c r="G165" t="s">
        <v>2503</v>
      </c>
      <c r="H165" t="s">
        <v>98</v>
      </c>
      <c r="I165" t="s">
        <v>2504</v>
      </c>
      <c r="J165" t="s">
        <v>134</v>
      </c>
      <c r="K165" t="s">
        <v>135</v>
      </c>
      <c r="L165" t="s">
        <v>584</v>
      </c>
      <c r="M165" t="s">
        <v>2505</v>
      </c>
      <c r="N165" t="s">
        <v>2506</v>
      </c>
      <c r="O165" t="s">
        <v>88</v>
      </c>
      <c r="P165" t="s">
        <v>49</v>
      </c>
      <c r="R165" t="s">
        <v>87</v>
      </c>
      <c r="S165" t="s">
        <v>88</v>
      </c>
      <c r="V165" t="s">
        <v>46</v>
      </c>
      <c r="W165" t="s">
        <v>2507</v>
      </c>
      <c r="Y165" t="s">
        <v>2508</v>
      </c>
      <c r="Z165" t="s">
        <v>44</v>
      </c>
      <c r="AA165" t="s">
        <v>349</v>
      </c>
    </row>
    <row r="166" spans="1:27">
      <c r="A166" t="s">
        <v>2509</v>
      </c>
      <c r="B166" t="s">
        <v>2510</v>
      </c>
      <c r="C166" t="s">
        <v>2511</v>
      </c>
      <c r="D166" t="s">
        <v>130</v>
      </c>
      <c r="E166" t="s">
        <v>76</v>
      </c>
      <c r="F166" t="s">
        <v>2512</v>
      </c>
      <c r="G166" t="s">
        <v>2513</v>
      </c>
      <c r="H166" t="s">
        <v>78</v>
      </c>
      <c r="I166" t="s">
        <v>2454</v>
      </c>
      <c r="J166" t="s">
        <v>134</v>
      </c>
      <c r="K166" t="s">
        <v>135</v>
      </c>
      <c r="L166" t="s">
        <v>459</v>
      </c>
      <c r="M166" t="s">
        <v>857</v>
      </c>
      <c r="N166" t="s">
        <v>2514</v>
      </c>
      <c r="O166" t="s">
        <v>2515</v>
      </c>
      <c r="P166" t="s">
        <v>39</v>
      </c>
      <c r="Q166" t="s">
        <v>2516</v>
      </c>
      <c r="V166" t="s">
        <v>46</v>
      </c>
      <c r="W166" t="s">
        <v>2517</v>
      </c>
      <c r="X166" t="s">
        <v>2518</v>
      </c>
      <c r="Y166" t="s">
        <v>2519</v>
      </c>
      <c r="Z166" t="s">
        <v>44</v>
      </c>
      <c r="AA166" t="s">
        <v>349</v>
      </c>
    </row>
    <row r="167" spans="1:27">
      <c r="A167" t="s">
        <v>2520</v>
      </c>
      <c r="B167" t="s">
        <v>2521</v>
      </c>
      <c r="C167" t="s">
        <v>2522</v>
      </c>
      <c r="D167" t="s">
        <v>130</v>
      </c>
      <c r="E167" t="s">
        <v>76</v>
      </c>
      <c r="F167" t="s">
        <v>2523</v>
      </c>
      <c r="G167" t="s">
        <v>2524</v>
      </c>
      <c r="H167" t="s">
        <v>132</v>
      </c>
      <c r="I167" t="s">
        <v>2525</v>
      </c>
      <c r="J167" t="s">
        <v>134</v>
      </c>
      <c r="K167" t="s">
        <v>135</v>
      </c>
      <c r="L167" t="s">
        <v>584</v>
      </c>
      <c r="M167" t="s">
        <v>247</v>
      </c>
      <c r="N167" t="s">
        <v>2526</v>
      </c>
      <c r="O167" t="s">
        <v>2527</v>
      </c>
      <c r="P167" t="s">
        <v>61</v>
      </c>
      <c r="Q167" t="s">
        <v>714</v>
      </c>
      <c r="R167" t="s">
        <v>87</v>
      </c>
      <c r="S167" t="s">
        <v>88</v>
      </c>
      <c r="T167" t="s">
        <v>2528</v>
      </c>
      <c r="U167" t="s">
        <v>2529</v>
      </c>
      <c r="V167" t="s">
        <v>46</v>
      </c>
      <c r="W167" t="s">
        <v>2530</v>
      </c>
      <c r="X167" t="s">
        <v>88</v>
      </c>
      <c r="Y167" t="s">
        <v>2531</v>
      </c>
      <c r="Z167" t="s">
        <v>44</v>
      </c>
      <c r="AA167" t="s">
        <v>196</v>
      </c>
    </row>
    <row r="168" spans="1:27">
      <c r="A168" t="s">
        <v>2532</v>
      </c>
      <c r="B168" t="s">
        <v>2533</v>
      </c>
      <c r="C168" t="s">
        <v>2534</v>
      </c>
      <c r="D168" t="s">
        <v>75</v>
      </c>
      <c r="E168" t="s">
        <v>76</v>
      </c>
      <c r="F168" t="s">
        <v>2535</v>
      </c>
      <c r="G168" t="s">
        <v>2536</v>
      </c>
      <c r="H168" t="s">
        <v>98</v>
      </c>
      <c r="I168" t="s">
        <v>245</v>
      </c>
      <c r="J168" t="s">
        <v>80</v>
      </c>
      <c r="K168" t="s">
        <v>81</v>
      </c>
      <c r="L168" t="s">
        <v>444</v>
      </c>
      <c r="M168" t="s">
        <v>83</v>
      </c>
      <c r="N168" t="s">
        <v>84</v>
      </c>
      <c r="O168" t="s">
        <v>88</v>
      </c>
      <c r="P168" t="s">
        <v>61</v>
      </c>
      <c r="Q168" t="s">
        <v>1896</v>
      </c>
      <c r="V168" t="s">
        <v>46</v>
      </c>
      <c r="W168" t="s">
        <v>2537</v>
      </c>
      <c r="X168" t="s">
        <v>2538</v>
      </c>
      <c r="Y168" t="s">
        <v>2539</v>
      </c>
      <c r="Z168" t="s">
        <v>44</v>
      </c>
      <c r="AA168" t="s">
        <v>45</v>
      </c>
    </row>
    <row r="169" spans="1:27">
      <c r="A169" t="s">
        <v>2540</v>
      </c>
      <c r="B169" t="s">
        <v>2541</v>
      </c>
      <c r="C169" t="s">
        <v>2542</v>
      </c>
      <c r="D169" t="s">
        <v>130</v>
      </c>
      <c r="E169" t="s">
        <v>471</v>
      </c>
      <c r="F169" t="s">
        <v>2543</v>
      </c>
      <c r="G169" t="s">
        <v>2544</v>
      </c>
      <c r="H169" t="s">
        <v>98</v>
      </c>
      <c r="I169" t="s">
        <v>2545</v>
      </c>
      <c r="J169" t="s">
        <v>134</v>
      </c>
      <c r="K169" t="s">
        <v>135</v>
      </c>
      <c r="L169" t="s">
        <v>319</v>
      </c>
      <c r="M169" t="s">
        <v>1022</v>
      </c>
      <c r="N169" t="s">
        <v>103</v>
      </c>
      <c r="O169" t="s">
        <v>2546</v>
      </c>
      <c r="P169" t="s">
        <v>39</v>
      </c>
      <c r="Q169" t="s">
        <v>2547</v>
      </c>
      <c r="U169" t="s">
        <v>2548</v>
      </c>
      <c r="V169" t="s">
        <v>46</v>
      </c>
      <c r="W169" t="s">
        <v>2549</v>
      </c>
      <c r="X169" t="s">
        <v>2550</v>
      </c>
      <c r="Y169" t="s">
        <v>2551</v>
      </c>
      <c r="Z169" t="s">
        <v>44</v>
      </c>
      <c r="AA169" t="s">
        <v>349</v>
      </c>
    </row>
    <row r="170" spans="1:27">
      <c r="A170" t="s">
        <v>2552</v>
      </c>
      <c r="B170" t="s">
        <v>2553</v>
      </c>
      <c r="C170" t="s">
        <v>2554</v>
      </c>
      <c r="D170" t="s">
        <v>130</v>
      </c>
      <c r="E170" t="s">
        <v>76</v>
      </c>
      <c r="F170" t="s">
        <v>2555</v>
      </c>
      <c r="G170" t="s">
        <v>2556</v>
      </c>
      <c r="H170" t="s">
        <v>132</v>
      </c>
      <c r="I170" t="s">
        <v>2557</v>
      </c>
      <c r="J170" t="s">
        <v>134</v>
      </c>
      <c r="K170" t="s">
        <v>135</v>
      </c>
      <c r="L170" t="s">
        <v>1870</v>
      </c>
      <c r="M170" t="s">
        <v>2558</v>
      </c>
      <c r="N170" t="s">
        <v>2559</v>
      </c>
      <c r="O170" t="s">
        <v>88</v>
      </c>
      <c r="P170" t="s">
        <v>39</v>
      </c>
      <c r="V170" t="s">
        <v>46</v>
      </c>
      <c r="W170" t="s">
        <v>2560</v>
      </c>
      <c r="Y170" t="s">
        <v>2561</v>
      </c>
      <c r="Z170" t="s">
        <v>44</v>
      </c>
      <c r="AA170" t="s">
        <v>349</v>
      </c>
    </row>
    <row r="171" spans="1:27">
      <c r="A171" t="s">
        <v>2562</v>
      </c>
      <c r="B171" t="s">
        <v>2563</v>
      </c>
      <c r="C171" t="s">
        <v>2564</v>
      </c>
      <c r="D171" t="s">
        <v>130</v>
      </c>
      <c r="E171" t="s">
        <v>791</v>
      </c>
      <c r="F171" t="s">
        <v>2565</v>
      </c>
      <c r="G171" t="s">
        <v>2566</v>
      </c>
      <c r="H171" t="s">
        <v>132</v>
      </c>
      <c r="I171" t="s">
        <v>2567</v>
      </c>
      <c r="J171" t="s">
        <v>134</v>
      </c>
      <c r="K171" t="s">
        <v>88</v>
      </c>
      <c r="L171" t="s">
        <v>319</v>
      </c>
      <c r="M171" t="s">
        <v>1148</v>
      </c>
      <c r="N171" t="s">
        <v>85</v>
      </c>
      <c r="O171" t="s">
        <v>2568</v>
      </c>
      <c r="P171" t="s">
        <v>39</v>
      </c>
      <c r="Q171" t="s">
        <v>2569</v>
      </c>
      <c r="R171" t="s">
        <v>87</v>
      </c>
      <c r="S171" t="s">
        <v>88</v>
      </c>
      <c r="T171" t="s">
        <v>88</v>
      </c>
      <c r="U171" t="s">
        <v>2570</v>
      </c>
      <c r="V171" t="s">
        <v>46</v>
      </c>
      <c r="W171" t="s">
        <v>2571</v>
      </c>
      <c r="X171" t="s">
        <v>2572</v>
      </c>
      <c r="Y171" t="s">
        <v>2573</v>
      </c>
      <c r="Z171" t="s">
        <v>44</v>
      </c>
      <c r="AA171" t="s">
        <v>349</v>
      </c>
    </row>
    <row r="172" spans="1:27">
      <c r="A172" t="s">
        <v>2574</v>
      </c>
      <c r="B172" t="s">
        <v>2575</v>
      </c>
      <c r="C172" t="s">
        <v>2576</v>
      </c>
      <c r="D172" t="s">
        <v>130</v>
      </c>
      <c r="E172" t="s">
        <v>76</v>
      </c>
      <c r="F172" t="s">
        <v>2577</v>
      </c>
      <c r="G172" t="s">
        <v>2578</v>
      </c>
      <c r="H172" t="s">
        <v>132</v>
      </c>
      <c r="I172" t="s">
        <v>2161</v>
      </c>
      <c r="J172" t="s">
        <v>134</v>
      </c>
      <c r="K172" t="s">
        <v>135</v>
      </c>
      <c r="L172" t="s">
        <v>261</v>
      </c>
      <c r="M172" t="s">
        <v>2579</v>
      </c>
      <c r="N172" t="s">
        <v>2580</v>
      </c>
      <c r="O172" t="s">
        <v>2581</v>
      </c>
      <c r="P172" t="s">
        <v>61</v>
      </c>
      <c r="Q172" t="s">
        <v>305</v>
      </c>
      <c r="R172" t="s">
        <v>87</v>
      </c>
      <c r="V172" t="s">
        <v>46</v>
      </c>
      <c r="W172" t="s">
        <v>2582</v>
      </c>
      <c r="Y172" t="s">
        <v>2583</v>
      </c>
      <c r="Z172" t="s">
        <v>44</v>
      </c>
      <c r="AA172" t="s">
        <v>349</v>
      </c>
    </row>
    <row r="173" spans="1:27">
      <c r="A173" t="s">
        <v>2584</v>
      </c>
      <c r="B173" t="s">
        <v>2585</v>
      </c>
      <c r="C173" t="s">
        <v>2586</v>
      </c>
      <c r="D173" t="s">
        <v>130</v>
      </c>
      <c r="E173" t="s">
        <v>76</v>
      </c>
      <c r="F173" t="s">
        <v>2587</v>
      </c>
      <c r="G173" t="s">
        <v>2588</v>
      </c>
      <c r="H173" t="s">
        <v>132</v>
      </c>
      <c r="I173" t="s">
        <v>2589</v>
      </c>
      <c r="J173" t="s">
        <v>134</v>
      </c>
      <c r="K173" t="s">
        <v>135</v>
      </c>
      <c r="L173" t="s">
        <v>82</v>
      </c>
      <c r="M173" t="s">
        <v>2590</v>
      </c>
      <c r="N173" t="s">
        <v>2591</v>
      </c>
      <c r="O173" t="s">
        <v>88</v>
      </c>
      <c r="V173" t="s">
        <v>46</v>
      </c>
      <c r="W173" t="s">
        <v>2592</v>
      </c>
      <c r="Y173" t="s">
        <v>2593</v>
      </c>
      <c r="Z173" t="s">
        <v>44</v>
      </c>
      <c r="AA173" t="s">
        <v>196</v>
      </c>
    </row>
    <row r="174" spans="1:27">
      <c r="A174" t="s">
        <v>2594</v>
      </c>
      <c r="B174" t="s">
        <v>2595</v>
      </c>
      <c r="C174" t="s">
        <v>2596</v>
      </c>
      <c r="D174" t="s">
        <v>130</v>
      </c>
      <c r="E174" t="s">
        <v>258</v>
      </c>
      <c r="F174" t="s">
        <v>2597</v>
      </c>
      <c r="G174" t="s">
        <v>2598</v>
      </c>
      <c r="H174" t="s">
        <v>78</v>
      </c>
      <c r="I174" t="s">
        <v>2599</v>
      </c>
      <c r="J174" t="s">
        <v>134</v>
      </c>
      <c r="K174" t="s">
        <v>135</v>
      </c>
      <c r="L174" t="s">
        <v>319</v>
      </c>
      <c r="M174" t="s">
        <v>2600</v>
      </c>
      <c r="N174" t="s">
        <v>2601</v>
      </c>
      <c r="O174" t="s">
        <v>2602</v>
      </c>
      <c r="P174" t="s">
        <v>39</v>
      </c>
      <c r="Q174" t="s">
        <v>808</v>
      </c>
      <c r="R174" t="s">
        <v>87</v>
      </c>
      <c r="S174" t="s">
        <v>2603</v>
      </c>
      <c r="U174" t="s">
        <v>2604</v>
      </c>
      <c r="V174" t="s">
        <v>46</v>
      </c>
      <c r="W174" t="s">
        <v>2605</v>
      </c>
      <c r="X174" t="s">
        <v>2606</v>
      </c>
      <c r="Y174" t="s">
        <v>2607</v>
      </c>
      <c r="Z174" t="s">
        <v>44</v>
      </c>
      <c r="AA174" t="s">
        <v>349</v>
      </c>
    </row>
    <row r="175" spans="1:27">
      <c r="A175" t="s">
        <v>2608</v>
      </c>
      <c r="B175" t="s">
        <v>2609</v>
      </c>
      <c r="C175" t="s">
        <v>2610</v>
      </c>
      <c r="D175" t="s">
        <v>75</v>
      </c>
      <c r="E175" t="s">
        <v>536</v>
      </c>
      <c r="F175" t="s">
        <v>2611</v>
      </c>
      <c r="G175" t="s">
        <v>2612</v>
      </c>
      <c r="H175" t="s">
        <v>98</v>
      </c>
      <c r="I175" t="s">
        <v>1228</v>
      </c>
      <c r="J175" t="s">
        <v>134</v>
      </c>
      <c r="K175" t="s">
        <v>135</v>
      </c>
      <c r="L175" t="s">
        <v>474</v>
      </c>
      <c r="M175" t="s">
        <v>2613</v>
      </c>
      <c r="N175" t="s">
        <v>429</v>
      </c>
      <c r="O175" t="s">
        <v>88</v>
      </c>
      <c r="P175" t="s">
        <v>49</v>
      </c>
      <c r="V175" t="s">
        <v>46</v>
      </c>
      <c r="W175" t="s">
        <v>2614</v>
      </c>
      <c r="Y175" t="s">
        <v>2615</v>
      </c>
      <c r="Z175" t="s">
        <v>44</v>
      </c>
      <c r="AA175" t="s">
        <v>349</v>
      </c>
    </row>
    <row r="176" spans="1:27">
      <c r="A176" t="s">
        <v>2616</v>
      </c>
      <c r="B176" t="s">
        <v>2617</v>
      </c>
      <c r="C176" t="s">
        <v>2618</v>
      </c>
      <c r="D176" t="s">
        <v>75</v>
      </c>
      <c r="E176" t="s">
        <v>76</v>
      </c>
      <c r="F176" t="s">
        <v>2619</v>
      </c>
      <c r="G176" t="s">
        <v>2620</v>
      </c>
      <c r="H176" t="s">
        <v>78</v>
      </c>
      <c r="I176" t="s">
        <v>2621</v>
      </c>
      <c r="J176" t="s">
        <v>134</v>
      </c>
      <c r="K176" t="s">
        <v>135</v>
      </c>
      <c r="L176" t="s">
        <v>82</v>
      </c>
      <c r="M176" t="s">
        <v>247</v>
      </c>
      <c r="N176" t="s">
        <v>2622</v>
      </c>
      <c r="O176" t="s">
        <v>88</v>
      </c>
      <c r="V176" t="s">
        <v>46</v>
      </c>
      <c r="W176" t="s">
        <v>2623</v>
      </c>
      <c r="Y176" t="s">
        <v>2624</v>
      </c>
      <c r="Z176" t="s">
        <v>44</v>
      </c>
      <c r="AA176" t="s">
        <v>196</v>
      </c>
    </row>
    <row r="177" spans="1:27">
      <c r="A177" t="s">
        <v>2625</v>
      </c>
      <c r="B177" t="s">
        <v>2626</v>
      </c>
      <c r="C177" t="s">
        <v>2627</v>
      </c>
      <c r="D177" t="s">
        <v>75</v>
      </c>
      <c r="E177" t="s">
        <v>76</v>
      </c>
      <c r="F177" t="s">
        <v>2628</v>
      </c>
      <c r="G177" t="s">
        <v>2629</v>
      </c>
      <c r="H177" t="s">
        <v>98</v>
      </c>
      <c r="I177" t="s">
        <v>2630</v>
      </c>
      <c r="J177" t="s">
        <v>134</v>
      </c>
      <c r="K177" t="s">
        <v>135</v>
      </c>
      <c r="L177" t="s">
        <v>319</v>
      </c>
      <c r="M177" t="s">
        <v>2378</v>
      </c>
      <c r="N177" t="s">
        <v>2631</v>
      </c>
      <c r="O177" t="s">
        <v>88</v>
      </c>
      <c r="P177" t="s">
        <v>39</v>
      </c>
      <c r="Q177" t="s">
        <v>2632</v>
      </c>
      <c r="V177" t="s">
        <v>46</v>
      </c>
      <c r="W177" t="s">
        <v>2633</v>
      </c>
      <c r="Y177" t="s">
        <v>2634</v>
      </c>
      <c r="Z177" t="s">
        <v>44</v>
      </c>
      <c r="AA177" t="s">
        <v>349</v>
      </c>
    </row>
    <row r="178" spans="1:27">
      <c r="A178" t="s">
        <v>2635</v>
      </c>
      <c r="B178" t="s">
        <v>2636</v>
      </c>
      <c r="C178" t="s">
        <v>2637</v>
      </c>
      <c r="D178" t="s">
        <v>130</v>
      </c>
      <c r="E178" t="s">
        <v>2638</v>
      </c>
      <c r="F178" t="s">
        <v>2639</v>
      </c>
      <c r="G178" t="s">
        <v>2640</v>
      </c>
      <c r="H178" t="s">
        <v>78</v>
      </c>
      <c r="I178" t="s">
        <v>2641</v>
      </c>
      <c r="J178" t="s">
        <v>134</v>
      </c>
      <c r="K178" t="s">
        <v>135</v>
      </c>
      <c r="L178" t="s">
        <v>513</v>
      </c>
      <c r="M178" t="s">
        <v>2642</v>
      </c>
      <c r="N178" t="s">
        <v>2643</v>
      </c>
      <c r="O178" t="s">
        <v>88</v>
      </c>
      <c r="P178" t="s">
        <v>49</v>
      </c>
      <c r="Q178" t="s">
        <v>2644</v>
      </c>
      <c r="R178" t="s">
        <v>87</v>
      </c>
      <c r="S178" t="s">
        <v>88</v>
      </c>
      <c r="T178" t="s">
        <v>88</v>
      </c>
      <c r="U178" t="s">
        <v>2645</v>
      </c>
      <c r="V178" t="s">
        <v>46</v>
      </c>
      <c r="W178" t="s">
        <v>2646</v>
      </c>
      <c r="X178" t="s">
        <v>2647</v>
      </c>
      <c r="Y178" t="s">
        <v>2648</v>
      </c>
      <c r="Z178" t="s">
        <v>44</v>
      </c>
      <c r="AA178" t="s">
        <v>349</v>
      </c>
    </row>
    <row r="179" spans="1:27">
      <c r="A179" t="s">
        <v>2649</v>
      </c>
      <c r="B179" t="s">
        <v>2650</v>
      </c>
      <c r="C179" t="s">
        <v>2651</v>
      </c>
      <c r="D179" t="s">
        <v>130</v>
      </c>
      <c r="E179" t="s">
        <v>76</v>
      </c>
      <c r="F179" t="s">
        <v>2652</v>
      </c>
      <c r="G179" t="s">
        <v>2653</v>
      </c>
      <c r="H179" t="s">
        <v>98</v>
      </c>
      <c r="I179" t="s">
        <v>2654</v>
      </c>
      <c r="J179" t="s">
        <v>134</v>
      </c>
      <c r="K179" t="s">
        <v>135</v>
      </c>
      <c r="L179" t="s">
        <v>1021</v>
      </c>
      <c r="M179" t="s">
        <v>2655</v>
      </c>
      <c r="N179" t="s">
        <v>1489</v>
      </c>
      <c r="O179" t="s">
        <v>2656</v>
      </c>
      <c r="P179" t="s">
        <v>119</v>
      </c>
      <c r="Q179" t="s">
        <v>764</v>
      </c>
      <c r="V179" t="s">
        <v>46</v>
      </c>
      <c r="W179" t="s">
        <v>2657</v>
      </c>
      <c r="Y179" t="s">
        <v>2658</v>
      </c>
      <c r="Z179" t="s">
        <v>44</v>
      </c>
      <c r="AA179" t="s">
        <v>349</v>
      </c>
    </row>
    <row r="180" spans="1:27">
      <c r="A180" t="s">
        <v>2659</v>
      </c>
      <c r="B180" t="s">
        <v>2660</v>
      </c>
      <c r="C180" t="s">
        <v>2661</v>
      </c>
      <c r="D180" t="s">
        <v>130</v>
      </c>
      <c r="E180" t="s">
        <v>76</v>
      </c>
      <c r="F180" t="s">
        <v>2662</v>
      </c>
      <c r="G180" t="s">
        <v>2663</v>
      </c>
      <c r="H180" t="s">
        <v>78</v>
      </c>
      <c r="I180" t="s">
        <v>712</v>
      </c>
      <c r="J180" t="s">
        <v>134</v>
      </c>
      <c r="K180" t="s">
        <v>88</v>
      </c>
      <c r="L180" t="s">
        <v>474</v>
      </c>
      <c r="M180" t="s">
        <v>2664</v>
      </c>
      <c r="N180" t="s">
        <v>2665</v>
      </c>
      <c r="P180" t="s">
        <v>39</v>
      </c>
      <c r="V180" t="s">
        <v>46</v>
      </c>
      <c r="W180" t="s">
        <v>2666</v>
      </c>
      <c r="Y180" t="s">
        <v>2667</v>
      </c>
      <c r="Z180" t="s">
        <v>44</v>
      </c>
      <c r="AA180" t="s">
        <v>349</v>
      </c>
    </row>
    <row r="181" spans="1:27">
      <c r="A181" t="s">
        <v>2668</v>
      </c>
      <c r="B181" t="s">
        <v>2669</v>
      </c>
      <c r="C181" t="s">
        <v>2670</v>
      </c>
      <c r="D181" t="s">
        <v>75</v>
      </c>
      <c r="E181" t="s">
        <v>76</v>
      </c>
      <c r="F181" t="s">
        <v>2671</v>
      </c>
      <c r="G181" t="s">
        <v>2672</v>
      </c>
      <c r="H181" t="s">
        <v>98</v>
      </c>
      <c r="I181" t="s">
        <v>2673</v>
      </c>
      <c r="J181" t="s">
        <v>134</v>
      </c>
      <c r="K181" t="s">
        <v>135</v>
      </c>
      <c r="L181" t="s">
        <v>703</v>
      </c>
      <c r="M181" t="s">
        <v>137</v>
      </c>
      <c r="N181" t="s">
        <v>429</v>
      </c>
      <c r="O181" t="s">
        <v>2674</v>
      </c>
      <c r="P181" t="s">
        <v>141</v>
      </c>
      <c r="Q181" t="s">
        <v>2675</v>
      </c>
      <c r="R181" t="s">
        <v>765</v>
      </c>
      <c r="S181" t="s">
        <v>1424</v>
      </c>
      <c r="T181" t="s">
        <v>307</v>
      </c>
      <c r="U181" t="s">
        <v>2676</v>
      </c>
      <c r="V181" t="s">
        <v>46</v>
      </c>
      <c r="W181" t="s">
        <v>2677</v>
      </c>
      <c r="X181" t="s">
        <v>88</v>
      </c>
      <c r="Y181" t="s">
        <v>2678</v>
      </c>
      <c r="Z181" t="s">
        <v>44</v>
      </c>
      <c r="AA181" t="s">
        <v>118</v>
      </c>
    </row>
    <row r="182" spans="1:27">
      <c r="A182" t="s">
        <v>2679</v>
      </c>
      <c r="B182" t="s">
        <v>2680</v>
      </c>
      <c r="C182" t="s">
        <v>2220</v>
      </c>
      <c r="D182" t="s">
        <v>75</v>
      </c>
      <c r="E182" t="s">
        <v>76</v>
      </c>
      <c r="F182" t="s">
        <v>2681</v>
      </c>
      <c r="G182" t="s">
        <v>1057</v>
      </c>
      <c r="H182" t="s">
        <v>98</v>
      </c>
      <c r="I182" t="s">
        <v>2050</v>
      </c>
      <c r="J182" t="s">
        <v>134</v>
      </c>
      <c r="K182" t="s">
        <v>135</v>
      </c>
      <c r="L182" t="s">
        <v>474</v>
      </c>
      <c r="M182" t="s">
        <v>2682</v>
      </c>
      <c r="N182" t="s">
        <v>2622</v>
      </c>
      <c r="O182" t="s">
        <v>2683</v>
      </c>
      <c r="P182" t="s">
        <v>39</v>
      </c>
      <c r="Q182" t="s">
        <v>1830</v>
      </c>
      <c r="R182" t="s">
        <v>87</v>
      </c>
      <c r="S182" t="s">
        <v>88</v>
      </c>
      <c r="T182" t="s">
        <v>2684</v>
      </c>
      <c r="U182" t="s">
        <v>2685</v>
      </c>
      <c r="V182" t="s">
        <v>46</v>
      </c>
      <c r="W182" t="s">
        <v>2686</v>
      </c>
      <c r="Y182" t="s">
        <v>2687</v>
      </c>
      <c r="Z182" t="s">
        <v>44</v>
      </c>
      <c r="AA182" t="s">
        <v>349</v>
      </c>
    </row>
    <row r="183" spans="1:27">
      <c r="A183" t="s">
        <v>2688</v>
      </c>
      <c r="B183" t="s">
        <v>2689</v>
      </c>
      <c r="C183" t="s">
        <v>2690</v>
      </c>
      <c r="D183" t="s">
        <v>130</v>
      </c>
      <c r="E183" t="s">
        <v>76</v>
      </c>
      <c r="F183" t="s">
        <v>2691</v>
      </c>
      <c r="G183" t="s">
        <v>2692</v>
      </c>
      <c r="H183" t="s">
        <v>98</v>
      </c>
      <c r="I183" t="s">
        <v>1373</v>
      </c>
      <c r="J183" t="s">
        <v>134</v>
      </c>
      <c r="K183" t="s">
        <v>88</v>
      </c>
      <c r="L183" t="s">
        <v>522</v>
      </c>
      <c r="M183" t="s">
        <v>547</v>
      </c>
      <c r="N183" t="s">
        <v>2693</v>
      </c>
      <c r="V183" t="s">
        <v>46</v>
      </c>
      <c r="W183" t="s">
        <v>2694</v>
      </c>
      <c r="Y183" t="s">
        <v>2695</v>
      </c>
      <c r="Z183" t="s">
        <v>44</v>
      </c>
      <c r="AA183" t="s">
        <v>176</v>
      </c>
    </row>
    <row r="184" spans="1:27">
      <c r="A184" t="s">
        <v>2696</v>
      </c>
      <c r="B184" t="s">
        <v>2697</v>
      </c>
      <c r="C184" t="s">
        <v>2698</v>
      </c>
      <c r="D184" t="s">
        <v>75</v>
      </c>
      <c r="E184" t="s">
        <v>76</v>
      </c>
      <c r="F184" t="s">
        <v>2699</v>
      </c>
      <c r="G184" t="s">
        <v>2700</v>
      </c>
      <c r="H184" t="s">
        <v>132</v>
      </c>
      <c r="I184" t="s">
        <v>1481</v>
      </c>
      <c r="J184" t="s">
        <v>134</v>
      </c>
      <c r="K184" t="s">
        <v>135</v>
      </c>
      <c r="L184" t="s">
        <v>444</v>
      </c>
      <c r="M184" t="s">
        <v>539</v>
      </c>
      <c r="N184" t="s">
        <v>2701</v>
      </c>
      <c r="O184" t="s">
        <v>88</v>
      </c>
      <c r="R184" t="s">
        <v>87</v>
      </c>
      <c r="S184" t="s">
        <v>88</v>
      </c>
      <c r="T184" t="s">
        <v>541</v>
      </c>
      <c r="U184" t="s">
        <v>2702</v>
      </c>
      <c r="V184" t="s">
        <v>46</v>
      </c>
      <c r="W184" t="s">
        <v>2703</v>
      </c>
      <c r="Y184" t="s">
        <v>2704</v>
      </c>
      <c r="Z184" t="s">
        <v>44</v>
      </c>
      <c r="AA184" t="s">
        <v>176</v>
      </c>
    </row>
    <row r="185" spans="1:27">
      <c r="A185" t="s">
        <v>2705</v>
      </c>
      <c r="B185" t="s">
        <v>2706</v>
      </c>
      <c r="C185" t="s">
        <v>2707</v>
      </c>
      <c r="D185" t="s">
        <v>75</v>
      </c>
      <c r="E185" t="s">
        <v>76</v>
      </c>
      <c r="F185" t="s">
        <v>2708</v>
      </c>
      <c r="G185" t="s">
        <v>2709</v>
      </c>
      <c r="H185" t="s">
        <v>132</v>
      </c>
      <c r="I185" t="s">
        <v>1373</v>
      </c>
      <c r="J185" t="s">
        <v>134</v>
      </c>
      <c r="K185" t="s">
        <v>135</v>
      </c>
      <c r="L185" t="s">
        <v>584</v>
      </c>
      <c r="M185" t="s">
        <v>2710</v>
      </c>
      <c r="N185" t="s">
        <v>2711</v>
      </c>
      <c r="O185" t="s">
        <v>88</v>
      </c>
      <c r="P185" t="s">
        <v>61</v>
      </c>
      <c r="Q185" t="s">
        <v>2712</v>
      </c>
      <c r="R185" t="s">
        <v>765</v>
      </c>
      <c r="S185" t="s">
        <v>1424</v>
      </c>
      <c r="T185" t="s">
        <v>612</v>
      </c>
      <c r="U185" t="s">
        <v>2713</v>
      </c>
      <c r="V185" t="s">
        <v>46</v>
      </c>
      <c r="W185" t="s">
        <v>2714</v>
      </c>
      <c r="Y185" t="s">
        <v>2715</v>
      </c>
      <c r="Z185" t="s">
        <v>44</v>
      </c>
      <c r="AA185" t="s">
        <v>156</v>
      </c>
    </row>
    <row r="186" spans="1:27">
      <c r="A186" t="s">
        <v>2716</v>
      </c>
      <c r="B186" t="s">
        <v>2717</v>
      </c>
      <c r="C186" t="s">
        <v>2718</v>
      </c>
      <c r="D186" t="s">
        <v>130</v>
      </c>
      <c r="E186" t="s">
        <v>76</v>
      </c>
      <c r="F186" t="s">
        <v>2719</v>
      </c>
      <c r="G186" t="s">
        <v>2720</v>
      </c>
      <c r="H186" t="s">
        <v>132</v>
      </c>
      <c r="I186" t="s">
        <v>418</v>
      </c>
      <c r="J186" t="s">
        <v>134</v>
      </c>
      <c r="K186" t="s">
        <v>135</v>
      </c>
      <c r="L186" t="s">
        <v>2721</v>
      </c>
      <c r="M186" t="s">
        <v>247</v>
      </c>
      <c r="N186" t="s">
        <v>2722</v>
      </c>
      <c r="O186" t="s">
        <v>2723</v>
      </c>
      <c r="P186" t="s">
        <v>56</v>
      </c>
      <c r="Q186" t="s">
        <v>2724</v>
      </c>
      <c r="R186" t="s">
        <v>765</v>
      </c>
      <c r="S186" t="s">
        <v>1424</v>
      </c>
      <c r="V186" t="s">
        <v>46</v>
      </c>
      <c r="W186" t="s">
        <v>2725</v>
      </c>
      <c r="Y186" t="s">
        <v>2726</v>
      </c>
      <c r="Z186" t="s">
        <v>44</v>
      </c>
      <c r="AA186" t="s">
        <v>196</v>
      </c>
    </row>
    <row r="187" spans="1:27">
      <c r="A187" t="s">
        <v>2727</v>
      </c>
      <c r="B187" t="s">
        <v>2728</v>
      </c>
      <c r="C187" t="s">
        <v>2729</v>
      </c>
      <c r="D187" t="s">
        <v>75</v>
      </c>
      <c r="E187" t="s">
        <v>76</v>
      </c>
      <c r="F187" t="s">
        <v>2730</v>
      </c>
      <c r="G187" t="s">
        <v>2731</v>
      </c>
      <c r="H187" t="s">
        <v>132</v>
      </c>
      <c r="I187" t="s">
        <v>2732</v>
      </c>
      <c r="J187" t="s">
        <v>134</v>
      </c>
      <c r="K187" t="s">
        <v>135</v>
      </c>
      <c r="L187" t="s">
        <v>319</v>
      </c>
      <c r="M187" t="s">
        <v>1148</v>
      </c>
      <c r="N187" t="s">
        <v>2733</v>
      </c>
      <c r="O187" t="s">
        <v>2734</v>
      </c>
      <c r="P187" t="s">
        <v>39</v>
      </c>
      <c r="Q187" t="s">
        <v>2735</v>
      </c>
      <c r="R187" t="s">
        <v>87</v>
      </c>
      <c r="U187" t="s">
        <v>2736</v>
      </c>
      <c r="V187" t="s">
        <v>46</v>
      </c>
      <c r="W187" t="s">
        <v>2737</v>
      </c>
      <c r="Y187" t="s">
        <v>2738</v>
      </c>
      <c r="Z187" t="s">
        <v>44</v>
      </c>
      <c r="AA187" t="s">
        <v>349</v>
      </c>
    </row>
    <row r="188" spans="1:27">
      <c r="A188" t="s">
        <v>2739</v>
      </c>
      <c r="B188" t="s">
        <v>2740</v>
      </c>
      <c r="C188" t="s">
        <v>2741</v>
      </c>
      <c r="D188" t="s">
        <v>130</v>
      </c>
      <c r="E188" t="s">
        <v>76</v>
      </c>
      <c r="F188" t="s">
        <v>2742</v>
      </c>
      <c r="G188" t="s">
        <v>2743</v>
      </c>
      <c r="H188" t="s">
        <v>78</v>
      </c>
      <c r="I188" t="s">
        <v>2744</v>
      </c>
      <c r="J188" t="s">
        <v>134</v>
      </c>
      <c r="K188" t="s">
        <v>135</v>
      </c>
      <c r="L188" t="s">
        <v>513</v>
      </c>
      <c r="M188" t="s">
        <v>2745</v>
      </c>
      <c r="N188" t="s">
        <v>593</v>
      </c>
      <c r="O188" t="s">
        <v>2746</v>
      </c>
      <c r="P188" t="s">
        <v>49</v>
      </c>
      <c r="Q188" t="s">
        <v>2747</v>
      </c>
      <c r="R188" t="s">
        <v>87</v>
      </c>
      <c r="S188" t="s">
        <v>88</v>
      </c>
      <c r="T188" t="s">
        <v>2748</v>
      </c>
      <c r="U188" t="s">
        <v>2749</v>
      </c>
      <c r="V188" t="s">
        <v>46</v>
      </c>
      <c r="W188" t="s">
        <v>2750</v>
      </c>
      <c r="Y188" t="s">
        <v>2751</v>
      </c>
      <c r="Z188" t="s">
        <v>44</v>
      </c>
      <c r="AA188" t="s">
        <v>349</v>
      </c>
    </row>
    <row r="189" spans="1:27">
      <c r="A189" t="s">
        <v>2752</v>
      </c>
      <c r="B189" t="s">
        <v>2753</v>
      </c>
      <c r="C189" t="s">
        <v>2754</v>
      </c>
      <c r="D189" t="s">
        <v>75</v>
      </c>
      <c r="E189" t="s">
        <v>76</v>
      </c>
      <c r="F189" t="s">
        <v>2755</v>
      </c>
      <c r="G189" t="s">
        <v>2756</v>
      </c>
      <c r="H189" t="s">
        <v>132</v>
      </c>
      <c r="I189" t="s">
        <v>1362</v>
      </c>
      <c r="J189" t="s">
        <v>134</v>
      </c>
      <c r="K189" t="s">
        <v>135</v>
      </c>
      <c r="L189" t="s">
        <v>474</v>
      </c>
      <c r="M189" t="s">
        <v>2757</v>
      </c>
      <c r="N189" t="s">
        <v>557</v>
      </c>
      <c r="O189" t="s">
        <v>2758</v>
      </c>
      <c r="P189" t="s">
        <v>49</v>
      </c>
      <c r="Q189" t="s">
        <v>1092</v>
      </c>
      <c r="V189" t="s">
        <v>46</v>
      </c>
      <c r="W189" t="s">
        <v>2759</v>
      </c>
      <c r="Y189" t="s">
        <v>2760</v>
      </c>
      <c r="Z189" t="s">
        <v>44</v>
      </c>
      <c r="AA189" t="s">
        <v>349</v>
      </c>
    </row>
    <row r="190" spans="1:27">
      <c r="A190" t="s">
        <v>2761</v>
      </c>
      <c r="B190" t="s">
        <v>2762</v>
      </c>
      <c r="C190" t="s">
        <v>2763</v>
      </c>
      <c r="D190" t="s">
        <v>75</v>
      </c>
      <c r="E190" t="s">
        <v>554</v>
      </c>
      <c r="F190" t="s">
        <v>2764</v>
      </c>
      <c r="G190" t="s">
        <v>2765</v>
      </c>
      <c r="H190" t="s">
        <v>78</v>
      </c>
      <c r="I190" t="s">
        <v>1735</v>
      </c>
      <c r="J190" t="s">
        <v>134</v>
      </c>
      <c r="K190" t="s">
        <v>135</v>
      </c>
      <c r="L190" t="s">
        <v>412</v>
      </c>
      <c r="M190" t="s">
        <v>247</v>
      </c>
      <c r="N190" t="s">
        <v>2766</v>
      </c>
      <c r="U190" t="s">
        <v>2767</v>
      </c>
      <c r="V190" t="s">
        <v>46</v>
      </c>
      <c r="W190" t="s">
        <v>2768</v>
      </c>
      <c r="Y190" t="s">
        <v>2769</v>
      </c>
      <c r="Z190" t="s">
        <v>44</v>
      </c>
      <c r="AA190" t="s">
        <v>196</v>
      </c>
    </row>
    <row r="191" spans="1:27">
      <c r="A191" t="s">
        <v>2770</v>
      </c>
      <c r="B191" t="s">
        <v>2771</v>
      </c>
      <c r="C191" t="s">
        <v>2772</v>
      </c>
      <c r="D191" t="s">
        <v>75</v>
      </c>
      <c r="E191" t="s">
        <v>76</v>
      </c>
      <c r="F191" t="s">
        <v>2773</v>
      </c>
      <c r="G191" t="s">
        <v>2774</v>
      </c>
      <c r="H191" t="s">
        <v>132</v>
      </c>
      <c r="I191" t="s">
        <v>2775</v>
      </c>
      <c r="J191" t="s">
        <v>134</v>
      </c>
      <c r="K191" t="s">
        <v>135</v>
      </c>
      <c r="L191" t="s">
        <v>761</v>
      </c>
      <c r="M191" t="s">
        <v>2757</v>
      </c>
      <c r="N191" t="s">
        <v>2776</v>
      </c>
      <c r="O191" t="s">
        <v>2777</v>
      </c>
      <c r="P191" t="s">
        <v>56</v>
      </c>
      <c r="Q191" t="s">
        <v>104</v>
      </c>
      <c r="V191" t="s">
        <v>46</v>
      </c>
      <c r="W191" t="s">
        <v>2778</v>
      </c>
      <c r="Y191" t="s">
        <v>2779</v>
      </c>
      <c r="Z191" t="s">
        <v>44</v>
      </c>
      <c r="AA191" t="s">
        <v>349</v>
      </c>
    </row>
    <row r="192" spans="1:27">
      <c r="A192" t="s">
        <v>2780</v>
      </c>
      <c r="B192" t="s">
        <v>2781</v>
      </c>
      <c r="C192" t="s">
        <v>2782</v>
      </c>
      <c r="D192" t="s">
        <v>130</v>
      </c>
      <c r="E192" t="s">
        <v>1335</v>
      </c>
      <c r="F192" t="s">
        <v>2783</v>
      </c>
      <c r="G192" t="s">
        <v>2784</v>
      </c>
      <c r="H192" t="s">
        <v>78</v>
      </c>
      <c r="I192" t="s">
        <v>2785</v>
      </c>
      <c r="J192" t="s">
        <v>134</v>
      </c>
      <c r="K192" t="s">
        <v>135</v>
      </c>
      <c r="L192" t="s">
        <v>412</v>
      </c>
      <c r="M192" t="s">
        <v>2505</v>
      </c>
      <c r="N192" t="s">
        <v>84</v>
      </c>
      <c r="O192" t="s">
        <v>88</v>
      </c>
      <c r="P192" t="s">
        <v>39</v>
      </c>
      <c r="Q192" t="s">
        <v>2786</v>
      </c>
      <c r="R192" t="s">
        <v>87</v>
      </c>
      <c r="U192" t="s">
        <v>2787</v>
      </c>
      <c r="V192" t="s">
        <v>46</v>
      </c>
      <c r="W192" t="s">
        <v>2788</v>
      </c>
      <c r="X192" t="s">
        <v>2789</v>
      </c>
      <c r="Y192" t="s">
        <v>2790</v>
      </c>
      <c r="Z192" t="s">
        <v>44</v>
      </c>
      <c r="AA192" t="s">
        <v>349</v>
      </c>
    </row>
    <row r="193" spans="1:27">
      <c r="A193" t="s">
        <v>2791</v>
      </c>
      <c r="B193" t="s">
        <v>2792</v>
      </c>
      <c r="C193" t="s">
        <v>2793</v>
      </c>
      <c r="D193" t="s">
        <v>75</v>
      </c>
      <c r="E193" t="s">
        <v>76</v>
      </c>
      <c r="F193" t="s">
        <v>2794</v>
      </c>
      <c r="G193" t="s">
        <v>2795</v>
      </c>
      <c r="H193" t="s">
        <v>132</v>
      </c>
      <c r="I193" t="s">
        <v>301</v>
      </c>
      <c r="J193" t="s">
        <v>134</v>
      </c>
      <c r="K193" t="s">
        <v>135</v>
      </c>
      <c r="L193" t="s">
        <v>1760</v>
      </c>
      <c r="M193" t="s">
        <v>1181</v>
      </c>
      <c r="N193" t="s">
        <v>429</v>
      </c>
      <c r="O193" t="s">
        <v>2796</v>
      </c>
      <c r="P193" t="s">
        <v>149</v>
      </c>
      <c r="Q193" t="s">
        <v>1762</v>
      </c>
      <c r="R193" t="s">
        <v>765</v>
      </c>
      <c r="S193" t="s">
        <v>106</v>
      </c>
      <c r="T193" t="s">
        <v>2797</v>
      </c>
      <c r="U193" t="s">
        <v>2798</v>
      </c>
      <c r="V193" t="s">
        <v>549</v>
      </c>
      <c r="W193" t="s">
        <v>2799</v>
      </c>
      <c r="Y193" t="s">
        <v>2800</v>
      </c>
      <c r="Z193" t="s">
        <v>44</v>
      </c>
      <c r="AA193" t="s">
        <v>349</v>
      </c>
    </row>
    <row r="194" spans="1:27">
      <c r="A194" t="s">
        <v>2801</v>
      </c>
      <c r="B194" t="s">
        <v>2802</v>
      </c>
      <c r="C194" t="s">
        <v>2803</v>
      </c>
      <c r="D194" t="s">
        <v>75</v>
      </c>
      <c r="E194" t="s">
        <v>258</v>
      </c>
      <c r="F194" t="s">
        <v>2804</v>
      </c>
      <c r="G194" t="s">
        <v>2805</v>
      </c>
      <c r="H194" t="s">
        <v>132</v>
      </c>
      <c r="I194" t="s">
        <v>418</v>
      </c>
      <c r="J194" t="s">
        <v>134</v>
      </c>
      <c r="K194" t="s">
        <v>135</v>
      </c>
      <c r="L194" t="s">
        <v>584</v>
      </c>
      <c r="M194" t="s">
        <v>1194</v>
      </c>
      <c r="N194" t="s">
        <v>2806</v>
      </c>
      <c r="O194" t="s">
        <v>88</v>
      </c>
      <c r="P194" t="s">
        <v>61</v>
      </c>
      <c r="Q194" t="s">
        <v>474</v>
      </c>
      <c r="R194" t="s">
        <v>105</v>
      </c>
      <c r="S194" t="s">
        <v>338</v>
      </c>
      <c r="T194" t="s">
        <v>2807</v>
      </c>
      <c r="U194" t="s">
        <v>2808</v>
      </c>
      <c r="V194" t="s">
        <v>46</v>
      </c>
      <c r="W194" t="s">
        <v>2809</v>
      </c>
      <c r="Y194" t="s">
        <v>2810</v>
      </c>
      <c r="Z194" t="s">
        <v>44</v>
      </c>
      <c r="AA194" t="s">
        <v>349</v>
      </c>
    </row>
    <row r="195" spans="1:27">
      <c r="A195" t="s">
        <v>2811</v>
      </c>
      <c r="B195" t="s">
        <v>2812</v>
      </c>
      <c r="C195" t="s">
        <v>2813</v>
      </c>
      <c r="D195" t="s">
        <v>75</v>
      </c>
      <c r="E195" t="s">
        <v>536</v>
      </c>
      <c r="F195" t="s">
        <v>2814</v>
      </c>
      <c r="G195" t="s">
        <v>2815</v>
      </c>
      <c r="H195" t="s">
        <v>132</v>
      </c>
      <c r="I195" t="s">
        <v>1228</v>
      </c>
      <c r="J195" t="s">
        <v>134</v>
      </c>
      <c r="K195" t="s">
        <v>135</v>
      </c>
      <c r="L195" t="s">
        <v>459</v>
      </c>
      <c r="M195" t="s">
        <v>2816</v>
      </c>
      <c r="N195" t="s">
        <v>2817</v>
      </c>
      <c r="O195" t="s">
        <v>2818</v>
      </c>
      <c r="P195" t="s">
        <v>39</v>
      </c>
      <c r="Q195" t="s">
        <v>461</v>
      </c>
      <c r="V195" t="s">
        <v>46</v>
      </c>
      <c r="W195" t="s">
        <v>2819</v>
      </c>
      <c r="Y195" t="s">
        <v>2820</v>
      </c>
      <c r="Z195" t="s">
        <v>44</v>
      </c>
      <c r="AA195" t="s">
        <v>349</v>
      </c>
    </row>
    <row r="196" spans="1:27">
      <c r="A196" t="s">
        <v>2821</v>
      </c>
      <c r="B196" t="s">
        <v>2822</v>
      </c>
      <c r="C196" t="s">
        <v>2823</v>
      </c>
      <c r="D196" t="s">
        <v>75</v>
      </c>
      <c r="E196" t="s">
        <v>76</v>
      </c>
      <c r="F196" t="s">
        <v>2824</v>
      </c>
      <c r="G196" t="s">
        <v>2825</v>
      </c>
      <c r="H196" t="s">
        <v>681</v>
      </c>
      <c r="I196" t="s">
        <v>418</v>
      </c>
      <c r="J196" t="s">
        <v>134</v>
      </c>
      <c r="K196" t="s">
        <v>135</v>
      </c>
      <c r="L196" t="s">
        <v>261</v>
      </c>
      <c r="M196" t="s">
        <v>738</v>
      </c>
      <c r="N196" t="s">
        <v>413</v>
      </c>
      <c r="O196" t="s">
        <v>2826</v>
      </c>
      <c r="P196" t="s">
        <v>39</v>
      </c>
      <c r="Q196" t="s">
        <v>261</v>
      </c>
      <c r="R196" t="s">
        <v>87</v>
      </c>
      <c r="S196" t="s">
        <v>88</v>
      </c>
      <c r="T196" t="s">
        <v>2827</v>
      </c>
      <c r="U196" t="s">
        <v>2828</v>
      </c>
      <c r="V196" t="s">
        <v>46</v>
      </c>
      <c r="W196" t="s">
        <v>2829</v>
      </c>
      <c r="X196" t="s">
        <v>2830</v>
      </c>
      <c r="Y196" t="s">
        <v>2831</v>
      </c>
      <c r="Z196" t="s">
        <v>44</v>
      </c>
      <c r="AA196" t="s">
        <v>349</v>
      </c>
    </row>
    <row r="197" spans="1:27">
      <c r="A197" t="s">
        <v>2832</v>
      </c>
      <c r="B197" t="s">
        <v>2833</v>
      </c>
      <c r="C197" t="s">
        <v>2834</v>
      </c>
      <c r="D197" t="s">
        <v>75</v>
      </c>
      <c r="E197" t="s">
        <v>471</v>
      </c>
      <c r="F197" t="s">
        <v>2835</v>
      </c>
      <c r="G197" t="s">
        <v>2836</v>
      </c>
      <c r="H197" t="s">
        <v>132</v>
      </c>
      <c r="I197" t="s">
        <v>2837</v>
      </c>
      <c r="J197" t="s">
        <v>134</v>
      </c>
      <c r="K197" t="s">
        <v>135</v>
      </c>
      <c r="L197" t="s">
        <v>1021</v>
      </c>
      <c r="M197" t="s">
        <v>514</v>
      </c>
      <c r="N197" t="s">
        <v>557</v>
      </c>
      <c r="O197" t="s">
        <v>2838</v>
      </c>
      <c r="P197" t="s">
        <v>111</v>
      </c>
      <c r="Q197" t="s">
        <v>764</v>
      </c>
      <c r="S197" t="s">
        <v>1630</v>
      </c>
      <c r="T197" t="s">
        <v>2839</v>
      </c>
      <c r="U197" t="s">
        <v>2840</v>
      </c>
      <c r="V197" t="s">
        <v>46</v>
      </c>
      <c r="W197" t="s">
        <v>2841</v>
      </c>
      <c r="X197" t="s">
        <v>2842</v>
      </c>
      <c r="Y197" t="s">
        <v>2843</v>
      </c>
      <c r="Z197" t="s">
        <v>44</v>
      </c>
      <c r="AA197" t="s">
        <v>156</v>
      </c>
    </row>
    <row r="198" spans="1:27">
      <c r="A198" t="s">
        <v>2844</v>
      </c>
      <c r="B198" t="s">
        <v>2845</v>
      </c>
      <c r="C198" t="s">
        <v>2846</v>
      </c>
      <c r="D198" t="s">
        <v>130</v>
      </c>
      <c r="E198" t="s">
        <v>554</v>
      </c>
      <c r="F198" t="s">
        <v>2847</v>
      </c>
      <c r="G198" t="s">
        <v>2848</v>
      </c>
      <c r="H198" t="s">
        <v>98</v>
      </c>
      <c r="I198" t="s">
        <v>2849</v>
      </c>
      <c r="J198" t="s">
        <v>134</v>
      </c>
      <c r="K198" t="s">
        <v>135</v>
      </c>
      <c r="L198" t="s">
        <v>261</v>
      </c>
      <c r="M198" t="s">
        <v>2850</v>
      </c>
      <c r="N198" t="s">
        <v>84</v>
      </c>
      <c r="O198" t="s">
        <v>2851</v>
      </c>
      <c r="P198" t="s">
        <v>61</v>
      </c>
      <c r="Q198" t="s">
        <v>2852</v>
      </c>
      <c r="R198" t="s">
        <v>87</v>
      </c>
      <c r="S198" t="s">
        <v>88</v>
      </c>
      <c r="T198" t="s">
        <v>88</v>
      </c>
      <c r="V198" t="s">
        <v>46</v>
      </c>
      <c r="W198" t="s">
        <v>2853</v>
      </c>
      <c r="Y198" t="s">
        <v>2854</v>
      </c>
      <c r="Z198" t="s">
        <v>44</v>
      </c>
      <c r="AA198" t="s">
        <v>349</v>
      </c>
    </row>
    <row r="199" spans="1:27">
      <c r="A199" t="s">
        <v>2855</v>
      </c>
      <c r="B199" t="s">
        <v>2856</v>
      </c>
      <c r="C199" t="s">
        <v>2857</v>
      </c>
      <c r="D199" t="s">
        <v>75</v>
      </c>
      <c r="E199" t="s">
        <v>76</v>
      </c>
      <c r="F199" t="s">
        <v>2858</v>
      </c>
      <c r="G199" t="s">
        <v>2859</v>
      </c>
      <c r="H199" t="s">
        <v>132</v>
      </c>
      <c r="I199" t="s">
        <v>867</v>
      </c>
      <c r="J199" t="s">
        <v>134</v>
      </c>
      <c r="K199" t="s">
        <v>135</v>
      </c>
      <c r="L199" t="s">
        <v>261</v>
      </c>
      <c r="M199" t="s">
        <v>1194</v>
      </c>
      <c r="N199" t="s">
        <v>2860</v>
      </c>
      <c r="O199" t="s">
        <v>88</v>
      </c>
      <c r="P199" t="s">
        <v>39</v>
      </c>
      <c r="Q199" t="s">
        <v>2861</v>
      </c>
      <c r="R199" t="s">
        <v>87</v>
      </c>
      <c r="S199" t="s">
        <v>306</v>
      </c>
      <c r="T199" t="s">
        <v>307</v>
      </c>
      <c r="U199" t="s">
        <v>2862</v>
      </c>
      <c r="V199" t="s">
        <v>46</v>
      </c>
      <c r="W199" t="s">
        <v>2863</v>
      </c>
      <c r="X199" t="s">
        <v>2864</v>
      </c>
      <c r="Y199" t="s">
        <v>2865</v>
      </c>
      <c r="Z199" t="s">
        <v>44</v>
      </c>
      <c r="AA199" t="s">
        <v>349</v>
      </c>
    </row>
    <row r="200" spans="1:27">
      <c r="A200" t="s">
        <v>2866</v>
      </c>
      <c r="B200" t="s">
        <v>2867</v>
      </c>
      <c r="C200" t="s">
        <v>2868</v>
      </c>
      <c r="D200" t="s">
        <v>75</v>
      </c>
      <c r="E200" t="s">
        <v>536</v>
      </c>
      <c r="F200" t="s">
        <v>2869</v>
      </c>
      <c r="G200" t="s">
        <v>2870</v>
      </c>
      <c r="H200" t="s">
        <v>78</v>
      </c>
      <c r="I200" t="s">
        <v>2017</v>
      </c>
      <c r="J200" t="s">
        <v>134</v>
      </c>
      <c r="K200" t="s">
        <v>135</v>
      </c>
      <c r="L200" t="s">
        <v>319</v>
      </c>
      <c r="M200" t="s">
        <v>2871</v>
      </c>
      <c r="N200" t="s">
        <v>429</v>
      </c>
      <c r="O200" t="s">
        <v>2872</v>
      </c>
      <c r="P200" t="s">
        <v>49</v>
      </c>
      <c r="Q200" t="s">
        <v>531</v>
      </c>
      <c r="R200" t="s">
        <v>87</v>
      </c>
      <c r="S200" t="s">
        <v>88</v>
      </c>
      <c r="U200" t="s">
        <v>2873</v>
      </c>
      <c r="V200" t="s">
        <v>46</v>
      </c>
      <c r="W200" t="s">
        <v>2874</v>
      </c>
      <c r="Y200" t="s">
        <v>2875</v>
      </c>
      <c r="Z200" t="s">
        <v>44</v>
      </c>
      <c r="AA200" t="s">
        <v>349</v>
      </c>
    </row>
    <row r="201" spans="1:27">
      <c r="A201" t="s">
        <v>2876</v>
      </c>
      <c r="B201" t="s">
        <v>2877</v>
      </c>
      <c r="C201" t="s">
        <v>2878</v>
      </c>
      <c r="D201" t="s">
        <v>75</v>
      </c>
      <c r="E201" t="s">
        <v>554</v>
      </c>
      <c r="F201" t="s">
        <v>2879</v>
      </c>
      <c r="G201" t="s">
        <v>2880</v>
      </c>
      <c r="H201" t="s">
        <v>98</v>
      </c>
      <c r="I201" t="s">
        <v>2881</v>
      </c>
      <c r="J201" t="s">
        <v>134</v>
      </c>
      <c r="K201" t="s">
        <v>135</v>
      </c>
      <c r="L201" t="s">
        <v>1021</v>
      </c>
      <c r="M201" t="s">
        <v>547</v>
      </c>
      <c r="N201" t="s">
        <v>2693</v>
      </c>
      <c r="V201" t="s">
        <v>46</v>
      </c>
      <c r="W201" t="s">
        <v>2882</v>
      </c>
      <c r="Y201" t="s">
        <v>2883</v>
      </c>
      <c r="Z201" t="s">
        <v>44</v>
      </c>
      <c r="AA201" t="s">
        <v>176</v>
      </c>
    </row>
    <row r="202" spans="1:27">
      <c r="A202" t="s">
        <v>2884</v>
      </c>
      <c r="B202" t="s">
        <v>2885</v>
      </c>
      <c r="C202" t="s">
        <v>2886</v>
      </c>
      <c r="D202" t="s">
        <v>130</v>
      </c>
      <c r="E202" t="s">
        <v>76</v>
      </c>
      <c r="F202" t="s">
        <v>2887</v>
      </c>
      <c r="G202" t="s">
        <v>2888</v>
      </c>
      <c r="H202" t="s">
        <v>132</v>
      </c>
      <c r="I202" t="s">
        <v>2889</v>
      </c>
      <c r="J202" t="s">
        <v>134</v>
      </c>
      <c r="K202" t="s">
        <v>135</v>
      </c>
      <c r="L202" t="s">
        <v>513</v>
      </c>
      <c r="M202" t="s">
        <v>2890</v>
      </c>
      <c r="N202" t="s">
        <v>2891</v>
      </c>
      <c r="O202" t="s">
        <v>2892</v>
      </c>
      <c r="P202" t="s">
        <v>49</v>
      </c>
      <c r="Q202" t="s">
        <v>1279</v>
      </c>
      <c r="R202" t="s">
        <v>105</v>
      </c>
      <c r="S202" t="s">
        <v>2893</v>
      </c>
      <c r="U202" t="s">
        <v>2894</v>
      </c>
      <c r="V202" t="s">
        <v>46</v>
      </c>
      <c r="W202" t="s">
        <v>2895</v>
      </c>
      <c r="Y202" t="s">
        <v>2896</v>
      </c>
      <c r="Z202" t="s">
        <v>44</v>
      </c>
      <c r="AA202" t="s">
        <v>349</v>
      </c>
    </row>
    <row r="203" spans="1:27">
      <c r="A203" t="s">
        <v>2897</v>
      </c>
      <c r="B203" t="s">
        <v>2898</v>
      </c>
      <c r="C203" t="s">
        <v>2899</v>
      </c>
      <c r="D203" t="s">
        <v>130</v>
      </c>
      <c r="E203" t="s">
        <v>76</v>
      </c>
      <c r="F203" t="s">
        <v>2900</v>
      </c>
      <c r="G203" t="s">
        <v>2901</v>
      </c>
      <c r="H203" t="s">
        <v>98</v>
      </c>
      <c r="I203" t="s">
        <v>334</v>
      </c>
      <c r="J203" t="s">
        <v>134</v>
      </c>
      <c r="K203" t="s">
        <v>135</v>
      </c>
      <c r="L203" t="s">
        <v>319</v>
      </c>
      <c r="M203" t="s">
        <v>101</v>
      </c>
      <c r="N203" t="s">
        <v>1945</v>
      </c>
      <c r="O203" t="s">
        <v>2902</v>
      </c>
      <c r="P203" t="s">
        <v>39</v>
      </c>
      <c r="Q203" t="s">
        <v>2903</v>
      </c>
      <c r="R203" t="s">
        <v>87</v>
      </c>
      <c r="S203" t="s">
        <v>88</v>
      </c>
      <c r="T203" t="s">
        <v>2904</v>
      </c>
      <c r="V203" t="s">
        <v>46</v>
      </c>
      <c r="W203" t="s">
        <v>2905</v>
      </c>
      <c r="Y203" t="s">
        <v>2906</v>
      </c>
      <c r="Z203" t="s">
        <v>44</v>
      </c>
      <c r="AA203" t="s">
        <v>349</v>
      </c>
    </row>
    <row r="204" spans="1:27">
      <c r="A204" t="s">
        <v>2907</v>
      </c>
      <c r="B204" t="s">
        <v>2908</v>
      </c>
      <c r="C204" t="s">
        <v>2909</v>
      </c>
      <c r="D204" t="s">
        <v>130</v>
      </c>
      <c r="E204" t="s">
        <v>76</v>
      </c>
      <c r="F204" t="s">
        <v>2910</v>
      </c>
      <c r="G204" t="s">
        <v>2911</v>
      </c>
      <c r="H204" t="s">
        <v>78</v>
      </c>
      <c r="I204" t="s">
        <v>2912</v>
      </c>
      <c r="J204" t="s">
        <v>134</v>
      </c>
      <c r="K204" t="s">
        <v>135</v>
      </c>
      <c r="L204" t="s">
        <v>489</v>
      </c>
      <c r="M204" t="s">
        <v>2913</v>
      </c>
      <c r="N204" t="s">
        <v>2914</v>
      </c>
      <c r="O204" t="s">
        <v>88</v>
      </c>
      <c r="P204" t="s">
        <v>39</v>
      </c>
      <c r="Q204" t="s">
        <v>461</v>
      </c>
      <c r="U204" t="s">
        <v>2915</v>
      </c>
      <c r="V204" t="s">
        <v>46</v>
      </c>
      <c r="W204" t="s">
        <v>2916</v>
      </c>
      <c r="Y204" t="s">
        <v>2917</v>
      </c>
      <c r="Z204" t="s">
        <v>44</v>
      </c>
      <c r="AA204" t="s">
        <v>349</v>
      </c>
    </row>
    <row r="205" spans="1:27">
      <c r="A205" t="s">
        <v>2918</v>
      </c>
      <c r="B205" t="s">
        <v>2919</v>
      </c>
      <c r="C205" t="s">
        <v>2920</v>
      </c>
      <c r="D205" t="s">
        <v>75</v>
      </c>
      <c r="E205" t="s">
        <v>76</v>
      </c>
      <c r="F205" t="s">
        <v>2921</v>
      </c>
      <c r="G205" t="s">
        <v>2922</v>
      </c>
      <c r="H205" t="s">
        <v>132</v>
      </c>
      <c r="I205" t="s">
        <v>2923</v>
      </c>
      <c r="J205" t="s">
        <v>134</v>
      </c>
      <c r="K205" t="s">
        <v>135</v>
      </c>
      <c r="L205" t="s">
        <v>489</v>
      </c>
      <c r="M205" t="s">
        <v>2924</v>
      </c>
      <c r="N205" t="s">
        <v>2925</v>
      </c>
      <c r="O205" t="s">
        <v>2477</v>
      </c>
      <c r="P205" t="s">
        <v>39</v>
      </c>
      <c r="Q205" t="s">
        <v>459</v>
      </c>
      <c r="T205" t="s">
        <v>307</v>
      </c>
      <c r="U205" t="s">
        <v>2926</v>
      </c>
      <c r="V205" t="s">
        <v>46</v>
      </c>
      <c r="W205" t="s">
        <v>2927</v>
      </c>
      <c r="Y205" t="s">
        <v>2928</v>
      </c>
      <c r="Z205" t="s">
        <v>44</v>
      </c>
      <c r="AA205" t="s">
        <v>349</v>
      </c>
    </row>
    <row r="206" spans="1:27">
      <c r="A206" t="s">
        <v>2929</v>
      </c>
      <c r="B206" t="s">
        <v>2930</v>
      </c>
      <c r="C206" t="s">
        <v>2931</v>
      </c>
      <c r="D206" t="s">
        <v>130</v>
      </c>
      <c r="E206" t="s">
        <v>76</v>
      </c>
      <c r="F206" t="s">
        <v>2932</v>
      </c>
      <c r="G206" t="s">
        <v>2933</v>
      </c>
      <c r="H206" t="s">
        <v>132</v>
      </c>
      <c r="I206" t="s">
        <v>2525</v>
      </c>
      <c r="J206" t="s">
        <v>134</v>
      </c>
      <c r="K206" t="s">
        <v>135</v>
      </c>
      <c r="L206" t="s">
        <v>459</v>
      </c>
      <c r="M206" t="s">
        <v>514</v>
      </c>
      <c r="N206" t="s">
        <v>2934</v>
      </c>
      <c r="V206" t="s">
        <v>46</v>
      </c>
      <c r="W206" t="s">
        <v>2935</v>
      </c>
      <c r="Y206" t="s">
        <v>2936</v>
      </c>
      <c r="Z206" t="s">
        <v>44</v>
      </c>
      <c r="AA206" t="s">
        <v>156</v>
      </c>
    </row>
    <row r="207" spans="1:27">
      <c r="A207" t="s">
        <v>2937</v>
      </c>
      <c r="B207" t="s">
        <v>2938</v>
      </c>
      <c r="C207" t="s">
        <v>2939</v>
      </c>
      <c r="D207" t="s">
        <v>75</v>
      </c>
      <c r="E207" t="s">
        <v>76</v>
      </c>
      <c r="F207" t="s">
        <v>2940</v>
      </c>
      <c r="G207" t="s">
        <v>2941</v>
      </c>
      <c r="H207" t="s">
        <v>98</v>
      </c>
      <c r="I207" t="s">
        <v>1471</v>
      </c>
      <c r="J207" t="s">
        <v>134</v>
      </c>
      <c r="K207" t="s">
        <v>135</v>
      </c>
      <c r="L207" t="s">
        <v>683</v>
      </c>
      <c r="M207" t="s">
        <v>818</v>
      </c>
      <c r="N207" t="s">
        <v>2942</v>
      </c>
      <c r="O207" t="s">
        <v>2943</v>
      </c>
      <c r="P207" t="s">
        <v>119</v>
      </c>
      <c r="Q207" t="s">
        <v>2944</v>
      </c>
      <c r="R207" t="s">
        <v>765</v>
      </c>
      <c r="S207" t="s">
        <v>766</v>
      </c>
      <c r="V207" t="s">
        <v>46</v>
      </c>
      <c r="W207" t="s">
        <v>2945</v>
      </c>
      <c r="Y207" t="s">
        <v>2946</v>
      </c>
      <c r="Z207" t="s">
        <v>44</v>
      </c>
      <c r="AA207" t="s">
        <v>349</v>
      </c>
    </row>
    <row r="208" spans="1:27">
      <c r="A208" t="s">
        <v>2947</v>
      </c>
      <c r="B208" t="s">
        <v>2948</v>
      </c>
      <c r="C208" t="s">
        <v>2949</v>
      </c>
      <c r="D208" t="s">
        <v>75</v>
      </c>
      <c r="E208" t="s">
        <v>554</v>
      </c>
      <c r="F208" t="s">
        <v>2950</v>
      </c>
      <c r="G208" t="s">
        <v>2951</v>
      </c>
      <c r="H208" t="s">
        <v>98</v>
      </c>
      <c r="I208" t="s">
        <v>418</v>
      </c>
      <c r="J208" t="s">
        <v>134</v>
      </c>
      <c r="K208" t="s">
        <v>135</v>
      </c>
      <c r="L208" t="s">
        <v>261</v>
      </c>
      <c r="M208" t="s">
        <v>1181</v>
      </c>
      <c r="N208" t="s">
        <v>2952</v>
      </c>
      <c r="O208" t="s">
        <v>2953</v>
      </c>
      <c r="P208" t="s">
        <v>56</v>
      </c>
      <c r="Q208" t="s">
        <v>2954</v>
      </c>
      <c r="R208" t="s">
        <v>765</v>
      </c>
      <c r="S208" t="s">
        <v>766</v>
      </c>
      <c r="T208" t="s">
        <v>2955</v>
      </c>
      <c r="U208" t="s">
        <v>2956</v>
      </c>
      <c r="V208" t="s">
        <v>46</v>
      </c>
      <c r="W208" t="s">
        <v>2957</v>
      </c>
      <c r="Y208" t="s">
        <v>2958</v>
      </c>
      <c r="Z208" t="s">
        <v>44</v>
      </c>
      <c r="AA208" t="s">
        <v>349</v>
      </c>
    </row>
    <row r="209" spans="1:27">
      <c r="A209" t="s">
        <v>2959</v>
      </c>
      <c r="B209" t="s">
        <v>2960</v>
      </c>
      <c r="C209" t="s">
        <v>2961</v>
      </c>
      <c r="D209" t="s">
        <v>75</v>
      </c>
      <c r="E209" t="s">
        <v>76</v>
      </c>
      <c r="F209" t="s">
        <v>2962</v>
      </c>
      <c r="G209" t="s">
        <v>2963</v>
      </c>
      <c r="H209" t="s">
        <v>98</v>
      </c>
      <c r="I209" t="s">
        <v>938</v>
      </c>
      <c r="J209" t="s">
        <v>134</v>
      </c>
      <c r="K209" t="s">
        <v>135</v>
      </c>
      <c r="L209" t="s">
        <v>261</v>
      </c>
      <c r="M209" t="s">
        <v>247</v>
      </c>
      <c r="N209" t="s">
        <v>429</v>
      </c>
      <c r="O209" t="s">
        <v>2964</v>
      </c>
      <c r="P209" t="s">
        <v>56</v>
      </c>
      <c r="R209" t="s">
        <v>105</v>
      </c>
      <c r="S209" t="s">
        <v>264</v>
      </c>
      <c r="T209" t="s">
        <v>2965</v>
      </c>
      <c r="U209" t="s">
        <v>2966</v>
      </c>
      <c r="V209" t="s">
        <v>46</v>
      </c>
      <c r="W209" t="s">
        <v>2967</v>
      </c>
      <c r="Y209" t="s">
        <v>2968</v>
      </c>
      <c r="Z209" t="s">
        <v>44</v>
      </c>
      <c r="AA209" t="s">
        <v>196</v>
      </c>
    </row>
    <row r="210" spans="1:27">
      <c r="A210" t="s">
        <v>2969</v>
      </c>
      <c r="B210" t="s">
        <v>2970</v>
      </c>
      <c r="C210" t="s">
        <v>2971</v>
      </c>
      <c r="D210" t="s">
        <v>75</v>
      </c>
      <c r="E210" t="s">
        <v>76</v>
      </c>
      <c r="F210" t="s">
        <v>2972</v>
      </c>
      <c r="G210" t="s">
        <v>2973</v>
      </c>
      <c r="H210" t="s">
        <v>98</v>
      </c>
      <c r="I210" t="s">
        <v>1985</v>
      </c>
      <c r="J210" t="s">
        <v>134</v>
      </c>
      <c r="K210" t="s">
        <v>135</v>
      </c>
      <c r="L210" t="s">
        <v>489</v>
      </c>
      <c r="M210" t="s">
        <v>2974</v>
      </c>
      <c r="N210" t="s">
        <v>429</v>
      </c>
      <c r="O210" t="s">
        <v>2975</v>
      </c>
      <c r="P210" t="s">
        <v>56</v>
      </c>
      <c r="Q210" t="s">
        <v>2976</v>
      </c>
      <c r="R210" t="s">
        <v>87</v>
      </c>
      <c r="U210" t="s">
        <v>2977</v>
      </c>
      <c r="V210" t="s">
        <v>46</v>
      </c>
      <c r="W210" t="s">
        <v>2978</v>
      </c>
      <c r="Y210" t="s">
        <v>2979</v>
      </c>
      <c r="Z210" t="s">
        <v>44</v>
      </c>
      <c r="AA210" t="s">
        <v>349</v>
      </c>
    </row>
    <row r="211" spans="1:27">
      <c r="A211" t="s">
        <v>2980</v>
      </c>
      <c r="B211" t="s">
        <v>2981</v>
      </c>
      <c r="C211" t="s">
        <v>2982</v>
      </c>
      <c r="D211" t="s">
        <v>130</v>
      </c>
      <c r="E211" t="s">
        <v>76</v>
      </c>
      <c r="F211" t="s">
        <v>2983</v>
      </c>
      <c r="G211" t="s">
        <v>2984</v>
      </c>
      <c r="H211" t="s">
        <v>98</v>
      </c>
      <c r="I211" t="s">
        <v>2454</v>
      </c>
      <c r="J211" t="s">
        <v>134</v>
      </c>
      <c r="K211" t="s">
        <v>135</v>
      </c>
      <c r="L211" t="s">
        <v>459</v>
      </c>
      <c r="M211" t="s">
        <v>2455</v>
      </c>
      <c r="N211" t="s">
        <v>2456</v>
      </c>
      <c r="O211" t="s">
        <v>2985</v>
      </c>
      <c r="P211" t="s">
        <v>39</v>
      </c>
      <c r="Q211" t="s">
        <v>919</v>
      </c>
      <c r="R211" t="s">
        <v>87</v>
      </c>
      <c r="S211" t="s">
        <v>88</v>
      </c>
      <c r="T211" t="s">
        <v>88</v>
      </c>
      <c r="V211" t="s">
        <v>46</v>
      </c>
      <c r="W211" t="s">
        <v>2986</v>
      </c>
      <c r="X211" t="s">
        <v>2987</v>
      </c>
      <c r="Y211" t="s">
        <v>2988</v>
      </c>
      <c r="Z211" t="s">
        <v>44</v>
      </c>
      <c r="AA211" t="s">
        <v>349</v>
      </c>
    </row>
    <row r="212" spans="1:27">
      <c r="A212" t="s">
        <v>2989</v>
      </c>
      <c r="B212" t="s">
        <v>2990</v>
      </c>
      <c r="C212" t="s">
        <v>2991</v>
      </c>
      <c r="D212" t="s">
        <v>75</v>
      </c>
      <c r="E212" t="s">
        <v>536</v>
      </c>
      <c r="F212" t="s">
        <v>2992</v>
      </c>
      <c r="G212" t="s">
        <v>2993</v>
      </c>
      <c r="H212" t="s">
        <v>78</v>
      </c>
      <c r="I212" t="s">
        <v>2994</v>
      </c>
      <c r="J212" t="s">
        <v>134</v>
      </c>
      <c r="K212" t="s">
        <v>135</v>
      </c>
      <c r="L212" t="s">
        <v>459</v>
      </c>
      <c r="M212" t="s">
        <v>1895</v>
      </c>
      <c r="N212" t="s">
        <v>84</v>
      </c>
      <c r="O212" t="s">
        <v>2995</v>
      </c>
      <c r="P212" t="s">
        <v>39</v>
      </c>
      <c r="Q212" t="s">
        <v>2996</v>
      </c>
      <c r="R212" t="s">
        <v>105</v>
      </c>
      <c r="S212" t="s">
        <v>338</v>
      </c>
      <c r="T212" t="s">
        <v>2997</v>
      </c>
      <c r="U212" t="s">
        <v>2998</v>
      </c>
      <c r="V212" t="s">
        <v>46</v>
      </c>
      <c r="W212" t="s">
        <v>2999</v>
      </c>
      <c r="Y212" t="s">
        <v>3000</v>
      </c>
      <c r="Z212" t="s">
        <v>44</v>
      </c>
      <c r="AA212" t="s">
        <v>349</v>
      </c>
    </row>
    <row r="213" spans="1:27">
      <c r="A213" t="s">
        <v>3001</v>
      </c>
      <c r="B213" t="s">
        <v>3002</v>
      </c>
      <c r="C213" t="s">
        <v>3003</v>
      </c>
      <c r="D213" t="s">
        <v>75</v>
      </c>
      <c r="E213" t="s">
        <v>76</v>
      </c>
      <c r="F213" t="s">
        <v>3004</v>
      </c>
      <c r="G213" t="s">
        <v>3005</v>
      </c>
      <c r="H213" t="s">
        <v>78</v>
      </c>
      <c r="I213" t="s">
        <v>3006</v>
      </c>
      <c r="J213" t="s">
        <v>134</v>
      </c>
      <c r="K213" t="s">
        <v>88</v>
      </c>
      <c r="L213" t="s">
        <v>319</v>
      </c>
      <c r="M213" t="s">
        <v>960</v>
      </c>
      <c r="N213" t="s">
        <v>3007</v>
      </c>
      <c r="O213" t="s">
        <v>1761</v>
      </c>
      <c r="P213" t="s">
        <v>39</v>
      </c>
      <c r="Q213" t="s">
        <v>3008</v>
      </c>
      <c r="R213" t="s">
        <v>87</v>
      </c>
      <c r="S213" t="s">
        <v>3009</v>
      </c>
      <c r="U213" t="s">
        <v>3010</v>
      </c>
      <c r="V213" t="s">
        <v>46</v>
      </c>
      <c r="W213" t="s">
        <v>3011</v>
      </c>
      <c r="X213" t="s">
        <v>3012</v>
      </c>
      <c r="Y213" t="s">
        <v>3013</v>
      </c>
      <c r="Z213" t="s">
        <v>44</v>
      </c>
      <c r="AA213" t="s">
        <v>349</v>
      </c>
    </row>
    <row r="214" spans="1:27">
      <c r="A214" t="s">
        <v>3014</v>
      </c>
      <c r="B214" t="s">
        <v>3015</v>
      </c>
      <c r="C214" t="s">
        <v>3016</v>
      </c>
      <c r="D214" t="s">
        <v>75</v>
      </c>
      <c r="E214" t="s">
        <v>258</v>
      </c>
      <c r="F214" t="s">
        <v>3017</v>
      </c>
      <c r="G214" t="s">
        <v>3018</v>
      </c>
      <c r="H214" t="s">
        <v>681</v>
      </c>
      <c r="I214" t="s">
        <v>2732</v>
      </c>
      <c r="J214" t="s">
        <v>134</v>
      </c>
      <c r="K214" t="s">
        <v>135</v>
      </c>
      <c r="L214" t="s">
        <v>489</v>
      </c>
      <c r="M214" t="s">
        <v>738</v>
      </c>
      <c r="N214" t="s">
        <v>3019</v>
      </c>
      <c r="O214" t="s">
        <v>3020</v>
      </c>
      <c r="P214" t="s">
        <v>39</v>
      </c>
      <c r="Q214" t="s">
        <v>489</v>
      </c>
      <c r="V214" t="s">
        <v>46</v>
      </c>
      <c r="W214" t="s">
        <v>3021</v>
      </c>
      <c r="Y214" t="s">
        <v>3022</v>
      </c>
      <c r="Z214" t="s">
        <v>44</v>
      </c>
      <c r="AA214" t="s">
        <v>349</v>
      </c>
    </row>
    <row r="215" spans="1:27">
      <c r="A215" t="s">
        <v>3023</v>
      </c>
      <c r="B215" t="s">
        <v>3024</v>
      </c>
      <c r="C215" t="s">
        <v>3025</v>
      </c>
      <c r="D215" t="s">
        <v>75</v>
      </c>
      <c r="E215" t="s">
        <v>814</v>
      </c>
      <c r="F215" t="s">
        <v>3026</v>
      </c>
      <c r="G215" t="s">
        <v>3027</v>
      </c>
      <c r="H215" t="s">
        <v>78</v>
      </c>
      <c r="I215" t="s">
        <v>3028</v>
      </c>
      <c r="J215" t="s">
        <v>134</v>
      </c>
      <c r="K215" t="s">
        <v>135</v>
      </c>
      <c r="L215" t="s">
        <v>459</v>
      </c>
      <c r="M215" t="s">
        <v>3029</v>
      </c>
      <c r="N215" t="s">
        <v>3030</v>
      </c>
      <c r="O215" t="s">
        <v>3031</v>
      </c>
      <c r="P215" t="s">
        <v>39</v>
      </c>
      <c r="Q215" t="s">
        <v>3032</v>
      </c>
      <c r="R215" t="s">
        <v>87</v>
      </c>
      <c r="S215" t="s">
        <v>2893</v>
      </c>
      <c r="T215" t="s">
        <v>88</v>
      </c>
      <c r="U215" t="s">
        <v>3033</v>
      </c>
      <c r="V215" t="s">
        <v>46</v>
      </c>
      <c r="W215" t="s">
        <v>3034</v>
      </c>
      <c r="X215" t="s">
        <v>3035</v>
      </c>
      <c r="Y215" t="s">
        <v>3036</v>
      </c>
      <c r="Z215" t="s">
        <v>44</v>
      </c>
      <c r="AA215" t="s">
        <v>349</v>
      </c>
    </row>
    <row r="216" spans="1:27">
      <c r="A216" t="s">
        <v>3037</v>
      </c>
      <c r="B216" t="s">
        <v>3038</v>
      </c>
      <c r="C216" t="s">
        <v>3039</v>
      </c>
      <c r="D216" t="s">
        <v>75</v>
      </c>
      <c r="E216" t="s">
        <v>76</v>
      </c>
      <c r="F216" t="s">
        <v>3040</v>
      </c>
      <c r="G216" t="s">
        <v>3041</v>
      </c>
      <c r="H216" t="s">
        <v>98</v>
      </c>
      <c r="I216" t="s">
        <v>3042</v>
      </c>
      <c r="J216" t="s">
        <v>134</v>
      </c>
      <c r="K216" t="s">
        <v>135</v>
      </c>
      <c r="L216" t="s">
        <v>459</v>
      </c>
      <c r="M216" t="s">
        <v>782</v>
      </c>
      <c r="N216" t="s">
        <v>133</v>
      </c>
      <c r="P216" t="s">
        <v>39</v>
      </c>
      <c r="Q216" t="s">
        <v>3043</v>
      </c>
      <c r="R216" t="s">
        <v>87</v>
      </c>
      <c r="T216" t="s">
        <v>307</v>
      </c>
      <c r="U216" t="s">
        <v>3044</v>
      </c>
      <c r="V216" t="s">
        <v>46</v>
      </c>
      <c r="W216" t="s">
        <v>3045</v>
      </c>
      <c r="Y216" t="s">
        <v>3046</v>
      </c>
      <c r="Z216" t="s">
        <v>44</v>
      </c>
      <c r="AA216" t="s">
        <v>349</v>
      </c>
    </row>
    <row r="217" spans="1:27">
      <c r="A217" t="s">
        <v>3047</v>
      </c>
      <c r="B217" t="s">
        <v>3048</v>
      </c>
      <c r="C217" t="s">
        <v>3049</v>
      </c>
      <c r="D217" t="s">
        <v>75</v>
      </c>
      <c r="E217" t="s">
        <v>76</v>
      </c>
      <c r="F217" t="s">
        <v>3050</v>
      </c>
      <c r="G217" t="s">
        <v>3051</v>
      </c>
      <c r="H217" t="s">
        <v>132</v>
      </c>
      <c r="I217" t="s">
        <v>245</v>
      </c>
      <c r="J217" t="s">
        <v>134</v>
      </c>
      <c r="K217" t="s">
        <v>135</v>
      </c>
      <c r="L217" t="s">
        <v>683</v>
      </c>
      <c r="M217" t="s">
        <v>738</v>
      </c>
      <c r="N217" t="s">
        <v>2693</v>
      </c>
      <c r="O217" t="s">
        <v>88</v>
      </c>
      <c r="P217" t="s">
        <v>111</v>
      </c>
      <c r="Q217" t="s">
        <v>942</v>
      </c>
      <c r="T217" t="s">
        <v>3052</v>
      </c>
      <c r="V217" t="s">
        <v>46</v>
      </c>
      <c r="W217" t="s">
        <v>3053</v>
      </c>
      <c r="Y217" t="s">
        <v>3054</v>
      </c>
      <c r="Z217" t="s">
        <v>44</v>
      </c>
      <c r="AA217" t="s">
        <v>349</v>
      </c>
    </row>
    <row r="218" spans="1:27">
      <c r="A218" t="s">
        <v>3055</v>
      </c>
      <c r="B218" t="s">
        <v>3056</v>
      </c>
      <c r="C218" t="s">
        <v>3057</v>
      </c>
      <c r="D218" t="s">
        <v>130</v>
      </c>
      <c r="E218" t="s">
        <v>76</v>
      </c>
      <c r="F218" t="s">
        <v>3058</v>
      </c>
      <c r="G218" t="s">
        <v>3059</v>
      </c>
      <c r="H218" t="s">
        <v>78</v>
      </c>
      <c r="I218" t="s">
        <v>418</v>
      </c>
      <c r="J218" t="s">
        <v>134</v>
      </c>
      <c r="K218" t="s">
        <v>135</v>
      </c>
      <c r="L218" t="s">
        <v>319</v>
      </c>
      <c r="M218" t="s">
        <v>3060</v>
      </c>
      <c r="N218" t="s">
        <v>3061</v>
      </c>
      <c r="O218" t="s">
        <v>3062</v>
      </c>
      <c r="P218" t="s">
        <v>49</v>
      </c>
      <c r="Q218" t="s">
        <v>3063</v>
      </c>
      <c r="R218" t="s">
        <v>105</v>
      </c>
      <c r="S218" t="s">
        <v>264</v>
      </c>
      <c r="U218" t="s">
        <v>3064</v>
      </c>
      <c r="V218" t="s">
        <v>46</v>
      </c>
      <c r="W218" t="s">
        <v>3065</v>
      </c>
      <c r="Y218" t="s">
        <v>3066</v>
      </c>
      <c r="Z218" t="s">
        <v>44</v>
      </c>
      <c r="AA218" t="s">
        <v>349</v>
      </c>
    </row>
    <row r="219" spans="1:27">
      <c r="A219" t="s">
        <v>3067</v>
      </c>
      <c r="B219" t="s">
        <v>3068</v>
      </c>
      <c r="C219" t="s">
        <v>3069</v>
      </c>
      <c r="D219" t="s">
        <v>130</v>
      </c>
      <c r="E219" t="s">
        <v>471</v>
      </c>
      <c r="F219" t="s">
        <v>3070</v>
      </c>
      <c r="G219" t="s">
        <v>3071</v>
      </c>
      <c r="H219" t="s">
        <v>98</v>
      </c>
      <c r="I219" t="s">
        <v>3072</v>
      </c>
      <c r="J219" t="s">
        <v>134</v>
      </c>
      <c r="K219" t="s">
        <v>135</v>
      </c>
      <c r="L219" t="s">
        <v>660</v>
      </c>
      <c r="M219" t="s">
        <v>3073</v>
      </c>
      <c r="N219" t="s">
        <v>3074</v>
      </c>
      <c r="O219" t="s">
        <v>88</v>
      </c>
      <c r="P219" t="s">
        <v>61</v>
      </c>
      <c r="Q219" t="s">
        <v>1894</v>
      </c>
      <c r="R219" t="s">
        <v>87</v>
      </c>
      <c r="S219" t="s">
        <v>88</v>
      </c>
      <c r="T219" t="s">
        <v>88</v>
      </c>
      <c r="U219" t="s">
        <v>3075</v>
      </c>
      <c r="V219" t="s">
        <v>46</v>
      </c>
      <c r="W219" t="s">
        <v>3076</v>
      </c>
      <c r="Y219" t="s">
        <v>3077</v>
      </c>
      <c r="Z219" t="s">
        <v>44</v>
      </c>
      <c r="AA219" t="s">
        <v>349</v>
      </c>
    </row>
    <row r="220" spans="1:27">
      <c r="A220" t="s">
        <v>3078</v>
      </c>
      <c r="B220" t="s">
        <v>3079</v>
      </c>
      <c r="C220" t="s">
        <v>3080</v>
      </c>
      <c r="D220" t="s">
        <v>75</v>
      </c>
      <c r="E220" t="s">
        <v>76</v>
      </c>
      <c r="F220" t="s">
        <v>3081</v>
      </c>
      <c r="G220" t="s">
        <v>3082</v>
      </c>
      <c r="H220" t="s">
        <v>98</v>
      </c>
      <c r="I220" t="s">
        <v>443</v>
      </c>
      <c r="J220" t="s">
        <v>134</v>
      </c>
      <c r="K220" t="s">
        <v>135</v>
      </c>
      <c r="L220" t="s">
        <v>474</v>
      </c>
      <c r="M220" t="s">
        <v>1461</v>
      </c>
      <c r="N220" t="s">
        <v>429</v>
      </c>
      <c r="O220" t="s">
        <v>3083</v>
      </c>
      <c r="P220" t="s">
        <v>39</v>
      </c>
      <c r="Q220" t="s">
        <v>3084</v>
      </c>
      <c r="V220" t="s">
        <v>46</v>
      </c>
      <c r="W220" t="s">
        <v>3085</v>
      </c>
      <c r="Y220" t="s">
        <v>3086</v>
      </c>
      <c r="Z220" t="s">
        <v>44</v>
      </c>
      <c r="AA220" t="s">
        <v>349</v>
      </c>
    </row>
    <row r="221" spans="1:27">
      <c r="A221" t="s">
        <v>3087</v>
      </c>
      <c r="B221" t="s">
        <v>3088</v>
      </c>
      <c r="C221" t="s">
        <v>3089</v>
      </c>
      <c r="D221" t="s">
        <v>75</v>
      </c>
      <c r="E221" t="s">
        <v>814</v>
      </c>
      <c r="F221" t="s">
        <v>3090</v>
      </c>
      <c r="G221" t="s">
        <v>3091</v>
      </c>
      <c r="H221" t="s">
        <v>78</v>
      </c>
      <c r="I221" t="s">
        <v>3092</v>
      </c>
      <c r="J221" t="s">
        <v>134</v>
      </c>
      <c r="K221" t="s">
        <v>135</v>
      </c>
      <c r="L221" t="s">
        <v>319</v>
      </c>
      <c r="M221" t="s">
        <v>3093</v>
      </c>
      <c r="N221" t="s">
        <v>3094</v>
      </c>
      <c r="O221" t="s">
        <v>88</v>
      </c>
      <c r="P221" t="s">
        <v>49</v>
      </c>
      <c r="Q221" t="s">
        <v>870</v>
      </c>
      <c r="V221" t="s">
        <v>46</v>
      </c>
      <c r="W221" t="s">
        <v>3095</v>
      </c>
      <c r="Y221" t="s">
        <v>3096</v>
      </c>
      <c r="Z221" t="s">
        <v>44</v>
      </c>
      <c r="AA221" t="s">
        <v>349</v>
      </c>
    </row>
    <row r="222" spans="1:27">
      <c r="A222" t="s">
        <v>3097</v>
      </c>
      <c r="B222" t="s">
        <v>3098</v>
      </c>
      <c r="C222" t="s">
        <v>3099</v>
      </c>
      <c r="D222" t="s">
        <v>75</v>
      </c>
      <c r="E222" t="s">
        <v>76</v>
      </c>
      <c r="F222" t="s">
        <v>3100</v>
      </c>
      <c r="G222" t="s">
        <v>3101</v>
      </c>
      <c r="H222" t="s">
        <v>132</v>
      </c>
      <c r="I222" t="s">
        <v>3102</v>
      </c>
      <c r="J222" t="s">
        <v>134</v>
      </c>
      <c r="K222" t="s">
        <v>88</v>
      </c>
      <c r="L222" t="s">
        <v>1883</v>
      </c>
      <c r="M222" t="s">
        <v>539</v>
      </c>
      <c r="N222" t="s">
        <v>2934</v>
      </c>
      <c r="O222" t="s">
        <v>88</v>
      </c>
      <c r="P222" t="s">
        <v>36</v>
      </c>
      <c r="Q222" t="s">
        <v>1504</v>
      </c>
      <c r="R222" t="s">
        <v>87</v>
      </c>
      <c r="S222" t="s">
        <v>88</v>
      </c>
      <c r="T222" t="s">
        <v>3103</v>
      </c>
      <c r="U222" t="s">
        <v>3104</v>
      </c>
      <c r="V222" t="s">
        <v>46</v>
      </c>
      <c r="W222" t="s">
        <v>3105</v>
      </c>
      <c r="Y222" t="s">
        <v>3106</v>
      </c>
      <c r="Z222" t="s">
        <v>44</v>
      </c>
      <c r="AA222" t="s">
        <v>176</v>
      </c>
    </row>
    <row r="223" spans="1:27">
      <c r="A223" t="s">
        <v>3107</v>
      </c>
      <c r="B223" t="s">
        <v>3108</v>
      </c>
      <c r="C223" t="s">
        <v>3109</v>
      </c>
      <c r="D223" t="s">
        <v>130</v>
      </c>
      <c r="E223" t="s">
        <v>76</v>
      </c>
      <c r="F223" t="s">
        <v>3110</v>
      </c>
      <c r="G223" t="s">
        <v>3111</v>
      </c>
      <c r="H223" t="s">
        <v>681</v>
      </c>
      <c r="I223" t="s">
        <v>1373</v>
      </c>
      <c r="J223" t="s">
        <v>134</v>
      </c>
      <c r="K223" t="s">
        <v>135</v>
      </c>
      <c r="L223" t="s">
        <v>459</v>
      </c>
      <c r="M223" t="s">
        <v>795</v>
      </c>
      <c r="N223" t="s">
        <v>103</v>
      </c>
      <c r="O223" t="s">
        <v>88</v>
      </c>
      <c r="P223" t="s">
        <v>39</v>
      </c>
      <c r="Q223" t="s">
        <v>461</v>
      </c>
      <c r="R223" t="s">
        <v>87</v>
      </c>
      <c r="U223" t="s">
        <v>3112</v>
      </c>
      <c r="V223" t="s">
        <v>46</v>
      </c>
      <c r="W223" t="s">
        <v>3113</v>
      </c>
      <c r="Y223" t="s">
        <v>3114</v>
      </c>
      <c r="Z223" t="s">
        <v>44</v>
      </c>
      <c r="AA223" t="s">
        <v>349</v>
      </c>
    </row>
    <row r="224" spans="1:27">
      <c r="A224" t="s">
        <v>3115</v>
      </c>
      <c r="B224" t="s">
        <v>3116</v>
      </c>
      <c r="C224" t="s">
        <v>3117</v>
      </c>
      <c r="D224" t="s">
        <v>75</v>
      </c>
      <c r="E224" t="s">
        <v>76</v>
      </c>
      <c r="F224" t="s">
        <v>3118</v>
      </c>
      <c r="G224" t="s">
        <v>3119</v>
      </c>
      <c r="H224" t="s">
        <v>132</v>
      </c>
      <c r="I224" t="s">
        <v>133</v>
      </c>
      <c r="J224" t="s">
        <v>134</v>
      </c>
      <c r="K224" t="s">
        <v>135</v>
      </c>
      <c r="L224" t="s">
        <v>1963</v>
      </c>
      <c r="M224" t="s">
        <v>137</v>
      </c>
      <c r="N224" t="s">
        <v>429</v>
      </c>
      <c r="V224" t="s">
        <v>46</v>
      </c>
      <c r="W224" t="s">
        <v>3120</v>
      </c>
      <c r="Y224" t="s">
        <v>3121</v>
      </c>
      <c r="Z224" t="s">
        <v>44</v>
      </c>
      <c r="AA224" t="s">
        <v>118</v>
      </c>
    </row>
    <row r="225" spans="1:27">
      <c r="A225" t="s">
        <v>3122</v>
      </c>
      <c r="B225" t="s">
        <v>3123</v>
      </c>
      <c r="C225" t="s">
        <v>3124</v>
      </c>
      <c r="D225" t="s">
        <v>75</v>
      </c>
      <c r="E225" t="s">
        <v>76</v>
      </c>
      <c r="F225" t="s">
        <v>3125</v>
      </c>
      <c r="G225" t="s">
        <v>3126</v>
      </c>
      <c r="H225" t="s">
        <v>132</v>
      </c>
      <c r="I225" t="s">
        <v>3127</v>
      </c>
      <c r="J225" t="s">
        <v>134</v>
      </c>
      <c r="K225" t="s">
        <v>135</v>
      </c>
      <c r="L225" t="s">
        <v>474</v>
      </c>
      <c r="M225" t="s">
        <v>3128</v>
      </c>
      <c r="N225" t="s">
        <v>3129</v>
      </c>
      <c r="O225" t="s">
        <v>3130</v>
      </c>
      <c r="P225" t="s">
        <v>39</v>
      </c>
      <c r="Q225" t="s">
        <v>3131</v>
      </c>
      <c r="V225" t="s">
        <v>46</v>
      </c>
      <c r="W225" t="s">
        <v>3132</v>
      </c>
      <c r="Y225" t="s">
        <v>3133</v>
      </c>
      <c r="Z225" t="s">
        <v>44</v>
      </c>
      <c r="AA225" t="s">
        <v>349</v>
      </c>
    </row>
    <row r="226" spans="1:27">
      <c r="A226" t="s">
        <v>3134</v>
      </c>
      <c r="B226" t="s">
        <v>3135</v>
      </c>
      <c r="C226" t="s">
        <v>3136</v>
      </c>
      <c r="D226" t="s">
        <v>75</v>
      </c>
      <c r="E226" t="s">
        <v>554</v>
      </c>
      <c r="F226" t="s">
        <v>3137</v>
      </c>
      <c r="G226" t="s">
        <v>3138</v>
      </c>
      <c r="H226" t="s">
        <v>78</v>
      </c>
      <c r="I226" t="s">
        <v>2923</v>
      </c>
      <c r="J226" t="s">
        <v>134</v>
      </c>
      <c r="K226" t="s">
        <v>135</v>
      </c>
      <c r="L226" t="s">
        <v>261</v>
      </c>
      <c r="M226" t="s">
        <v>303</v>
      </c>
      <c r="N226" t="s">
        <v>3139</v>
      </c>
      <c r="O226" t="s">
        <v>3140</v>
      </c>
      <c r="P226" t="s">
        <v>49</v>
      </c>
      <c r="Q226" t="s">
        <v>3141</v>
      </c>
      <c r="R226" t="s">
        <v>323</v>
      </c>
      <c r="S226" t="s">
        <v>306</v>
      </c>
      <c r="T226" t="s">
        <v>307</v>
      </c>
      <c r="U226" t="s">
        <v>3142</v>
      </c>
      <c r="V226" t="s">
        <v>46</v>
      </c>
      <c r="W226" t="s">
        <v>3143</v>
      </c>
      <c r="Y226" t="s">
        <v>3144</v>
      </c>
      <c r="Z226" t="s">
        <v>44</v>
      </c>
      <c r="AA226" t="s">
        <v>274</v>
      </c>
    </row>
    <row r="227" spans="1:27">
      <c r="A227" t="s">
        <v>3145</v>
      </c>
      <c r="B227" t="s">
        <v>3146</v>
      </c>
      <c r="C227" t="s">
        <v>3147</v>
      </c>
      <c r="D227" t="s">
        <v>130</v>
      </c>
      <c r="E227" t="s">
        <v>76</v>
      </c>
      <c r="F227" t="s">
        <v>3148</v>
      </c>
      <c r="G227" t="s">
        <v>3149</v>
      </c>
      <c r="H227" t="s">
        <v>132</v>
      </c>
      <c r="I227" t="s">
        <v>3150</v>
      </c>
      <c r="J227" t="s">
        <v>134</v>
      </c>
      <c r="K227" t="s">
        <v>135</v>
      </c>
      <c r="L227" t="s">
        <v>319</v>
      </c>
      <c r="M227" t="s">
        <v>3151</v>
      </c>
      <c r="N227" t="s">
        <v>1195</v>
      </c>
      <c r="O227" t="s">
        <v>3152</v>
      </c>
      <c r="P227" t="s">
        <v>49</v>
      </c>
      <c r="Q227" t="s">
        <v>3153</v>
      </c>
      <c r="R227" t="s">
        <v>87</v>
      </c>
      <c r="S227" t="s">
        <v>88</v>
      </c>
      <c r="V227" t="s">
        <v>46</v>
      </c>
      <c r="W227" t="s">
        <v>3154</v>
      </c>
      <c r="Y227" t="s">
        <v>3155</v>
      </c>
      <c r="Z227" t="s">
        <v>44</v>
      </c>
      <c r="AA227" t="s">
        <v>349</v>
      </c>
    </row>
    <row r="228" spans="1:27">
      <c r="A228" t="s">
        <v>3156</v>
      </c>
      <c r="B228" t="s">
        <v>3157</v>
      </c>
      <c r="C228" t="s">
        <v>3158</v>
      </c>
      <c r="D228" t="s">
        <v>75</v>
      </c>
      <c r="E228" t="s">
        <v>258</v>
      </c>
      <c r="F228" t="s">
        <v>3159</v>
      </c>
      <c r="G228" t="s">
        <v>3160</v>
      </c>
      <c r="H228" t="s">
        <v>132</v>
      </c>
      <c r="I228" t="s">
        <v>3161</v>
      </c>
      <c r="J228" t="s">
        <v>134</v>
      </c>
      <c r="K228" t="s">
        <v>135</v>
      </c>
      <c r="L228" t="s">
        <v>319</v>
      </c>
      <c r="M228" t="s">
        <v>3162</v>
      </c>
      <c r="N228" t="s">
        <v>2631</v>
      </c>
      <c r="O228" t="s">
        <v>3163</v>
      </c>
      <c r="P228" t="s">
        <v>39</v>
      </c>
      <c r="Q228" t="s">
        <v>3164</v>
      </c>
      <c r="R228" t="s">
        <v>87</v>
      </c>
      <c r="S228" t="s">
        <v>3165</v>
      </c>
      <c r="T228" t="s">
        <v>3166</v>
      </c>
      <c r="U228" t="s">
        <v>3167</v>
      </c>
      <c r="V228" t="s">
        <v>46</v>
      </c>
      <c r="W228" t="s">
        <v>3168</v>
      </c>
      <c r="X228" t="s">
        <v>3169</v>
      </c>
      <c r="Y228" t="s">
        <v>3170</v>
      </c>
      <c r="Z228" t="s">
        <v>44</v>
      </c>
      <c r="AA228" t="s">
        <v>349</v>
      </c>
    </row>
    <row r="229" spans="1:27">
      <c r="A229" t="s">
        <v>3171</v>
      </c>
      <c r="B229" t="s">
        <v>3172</v>
      </c>
      <c r="C229" t="s">
        <v>3173</v>
      </c>
      <c r="D229" t="s">
        <v>75</v>
      </c>
      <c r="E229" t="s">
        <v>258</v>
      </c>
      <c r="F229" t="s">
        <v>3174</v>
      </c>
      <c r="G229" t="s">
        <v>3175</v>
      </c>
      <c r="H229" t="s">
        <v>78</v>
      </c>
      <c r="I229" t="s">
        <v>3176</v>
      </c>
      <c r="J229" t="s">
        <v>134</v>
      </c>
      <c r="K229" t="s">
        <v>135</v>
      </c>
      <c r="L229" t="s">
        <v>459</v>
      </c>
      <c r="M229" t="s">
        <v>3177</v>
      </c>
      <c r="N229" t="s">
        <v>429</v>
      </c>
      <c r="O229" t="s">
        <v>3178</v>
      </c>
      <c r="P229" t="s">
        <v>39</v>
      </c>
      <c r="Q229" t="s">
        <v>459</v>
      </c>
      <c r="R229" t="s">
        <v>87</v>
      </c>
      <c r="S229" t="s">
        <v>88</v>
      </c>
      <c r="T229" t="s">
        <v>88</v>
      </c>
      <c r="U229" t="s">
        <v>3179</v>
      </c>
      <c r="V229" t="s">
        <v>46</v>
      </c>
      <c r="W229" t="s">
        <v>3180</v>
      </c>
      <c r="X229" t="s">
        <v>3181</v>
      </c>
      <c r="Y229" t="s">
        <v>3182</v>
      </c>
      <c r="Z229" t="s">
        <v>44</v>
      </c>
      <c r="AA229" t="s">
        <v>349</v>
      </c>
    </row>
    <row r="230" spans="1:27">
      <c r="A230" t="s">
        <v>3183</v>
      </c>
      <c r="B230" t="s">
        <v>3184</v>
      </c>
      <c r="C230" t="s">
        <v>3185</v>
      </c>
      <c r="D230" t="s">
        <v>75</v>
      </c>
      <c r="E230" t="s">
        <v>258</v>
      </c>
      <c r="F230" t="s">
        <v>3186</v>
      </c>
      <c r="G230" t="s">
        <v>3187</v>
      </c>
      <c r="H230" t="s">
        <v>78</v>
      </c>
      <c r="I230" t="s">
        <v>3188</v>
      </c>
      <c r="J230" t="s">
        <v>134</v>
      </c>
      <c r="K230" t="s">
        <v>135</v>
      </c>
      <c r="L230" t="s">
        <v>412</v>
      </c>
      <c r="M230" t="s">
        <v>539</v>
      </c>
      <c r="N230" t="s">
        <v>3189</v>
      </c>
      <c r="O230" t="s">
        <v>88</v>
      </c>
      <c r="T230" t="s">
        <v>3190</v>
      </c>
      <c r="U230" t="s">
        <v>3191</v>
      </c>
      <c r="V230" t="s">
        <v>46</v>
      </c>
      <c r="W230" t="s">
        <v>3192</v>
      </c>
      <c r="X230" t="s">
        <v>3193</v>
      </c>
      <c r="Y230" t="s">
        <v>3194</v>
      </c>
      <c r="Z230" t="s">
        <v>44</v>
      </c>
      <c r="AA230" t="s">
        <v>176</v>
      </c>
    </row>
    <row r="231" spans="1:27">
      <c r="A231" t="s">
        <v>3195</v>
      </c>
      <c r="B231" t="s">
        <v>3196</v>
      </c>
      <c r="C231" t="s">
        <v>3197</v>
      </c>
      <c r="D231" t="s">
        <v>75</v>
      </c>
      <c r="E231" t="s">
        <v>76</v>
      </c>
      <c r="F231" t="s">
        <v>3198</v>
      </c>
      <c r="G231" t="s">
        <v>3199</v>
      </c>
      <c r="H231" t="s">
        <v>98</v>
      </c>
      <c r="I231" t="s">
        <v>3200</v>
      </c>
      <c r="J231" t="s">
        <v>134</v>
      </c>
      <c r="K231" t="s">
        <v>135</v>
      </c>
      <c r="L231" t="s">
        <v>474</v>
      </c>
      <c r="M231" t="s">
        <v>1737</v>
      </c>
      <c r="N231" t="s">
        <v>705</v>
      </c>
      <c r="O231" t="s">
        <v>3201</v>
      </c>
      <c r="P231" t="s">
        <v>49</v>
      </c>
      <c r="Q231" t="s">
        <v>963</v>
      </c>
      <c r="V231" t="s">
        <v>46</v>
      </c>
      <c r="W231" t="s">
        <v>3202</v>
      </c>
      <c r="Y231" t="s">
        <v>3203</v>
      </c>
      <c r="Z231" t="s">
        <v>44</v>
      </c>
      <c r="AA231" t="s">
        <v>349</v>
      </c>
    </row>
    <row r="232" spans="1:27">
      <c r="A232" t="s">
        <v>3204</v>
      </c>
      <c r="B232" t="s">
        <v>3205</v>
      </c>
      <c r="C232" t="s">
        <v>3206</v>
      </c>
      <c r="D232" t="s">
        <v>75</v>
      </c>
      <c r="E232" t="s">
        <v>791</v>
      </c>
      <c r="F232" t="s">
        <v>3207</v>
      </c>
      <c r="G232" t="s">
        <v>3208</v>
      </c>
      <c r="H232" t="s">
        <v>132</v>
      </c>
      <c r="I232" t="s">
        <v>3209</v>
      </c>
      <c r="J232" t="s">
        <v>134</v>
      </c>
      <c r="K232" t="s">
        <v>135</v>
      </c>
      <c r="L232" t="s">
        <v>459</v>
      </c>
      <c r="M232" t="s">
        <v>1194</v>
      </c>
      <c r="N232" t="s">
        <v>1195</v>
      </c>
      <c r="O232" t="s">
        <v>88</v>
      </c>
      <c r="P232" t="s">
        <v>39</v>
      </c>
      <c r="Q232" t="s">
        <v>3210</v>
      </c>
      <c r="R232" t="s">
        <v>105</v>
      </c>
      <c r="S232" t="s">
        <v>338</v>
      </c>
      <c r="T232" t="s">
        <v>3211</v>
      </c>
      <c r="V232" t="s">
        <v>46</v>
      </c>
      <c r="W232" t="s">
        <v>3212</v>
      </c>
      <c r="X232" t="s">
        <v>3213</v>
      </c>
      <c r="Y232" t="s">
        <v>3214</v>
      </c>
      <c r="Z232" t="s">
        <v>44</v>
      </c>
      <c r="AA232" t="s">
        <v>349</v>
      </c>
    </row>
    <row r="233" spans="1:27">
      <c r="A233" t="s">
        <v>3215</v>
      </c>
      <c r="B233" t="s">
        <v>3216</v>
      </c>
      <c r="C233" t="s">
        <v>3217</v>
      </c>
      <c r="D233" t="s">
        <v>75</v>
      </c>
      <c r="E233" t="s">
        <v>76</v>
      </c>
      <c r="F233" t="s">
        <v>3218</v>
      </c>
      <c r="G233" t="s">
        <v>3219</v>
      </c>
      <c r="H233" t="s">
        <v>78</v>
      </c>
      <c r="I233" t="s">
        <v>3220</v>
      </c>
      <c r="J233" t="s">
        <v>134</v>
      </c>
      <c r="K233" t="s">
        <v>135</v>
      </c>
      <c r="L233" t="s">
        <v>319</v>
      </c>
      <c r="M233" t="s">
        <v>3221</v>
      </c>
      <c r="N233" t="s">
        <v>3222</v>
      </c>
      <c r="P233" t="s">
        <v>49</v>
      </c>
      <c r="Q233" t="s">
        <v>531</v>
      </c>
      <c r="T233" t="s">
        <v>3223</v>
      </c>
      <c r="U233" t="s">
        <v>3224</v>
      </c>
      <c r="V233" t="s">
        <v>46</v>
      </c>
      <c r="W233" t="s">
        <v>3225</v>
      </c>
      <c r="Y233" t="s">
        <v>3226</v>
      </c>
      <c r="Z233" t="s">
        <v>44</v>
      </c>
      <c r="AA233" t="s">
        <v>349</v>
      </c>
    </row>
    <row r="234" spans="1:27">
      <c r="A234" t="s">
        <v>3227</v>
      </c>
      <c r="B234" t="s">
        <v>3228</v>
      </c>
      <c r="C234" t="s">
        <v>3229</v>
      </c>
      <c r="D234" t="s">
        <v>75</v>
      </c>
      <c r="E234" t="s">
        <v>76</v>
      </c>
      <c r="F234" t="s">
        <v>3230</v>
      </c>
      <c r="G234" t="s">
        <v>3231</v>
      </c>
      <c r="H234" t="s">
        <v>78</v>
      </c>
      <c r="I234" t="s">
        <v>2525</v>
      </c>
      <c r="J234" t="s">
        <v>134</v>
      </c>
      <c r="K234" t="s">
        <v>135</v>
      </c>
      <c r="L234" t="s">
        <v>319</v>
      </c>
      <c r="M234" t="s">
        <v>1181</v>
      </c>
      <c r="N234" t="s">
        <v>557</v>
      </c>
      <c r="O234" t="s">
        <v>88</v>
      </c>
      <c r="P234" t="s">
        <v>39</v>
      </c>
      <c r="Q234" t="s">
        <v>3232</v>
      </c>
      <c r="R234" t="s">
        <v>87</v>
      </c>
      <c r="S234" t="s">
        <v>88</v>
      </c>
      <c r="T234" t="s">
        <v>88</v>
      </c>
      <c r="U234" t="s">
        <v>3233</v>
      </c>
      <c r="V234" t="s">
        <v>46</v>
      </c>
      <c r="W234" t="s">
        <v>3234</v>
      </c>
      <c r="Y234" t="s">
        <v>3235</v>
      </c>
      <c r="Z234" t="s">
        <v>44</v>
      </c>
      <c r="AA234" t="s">
        <v>349</v>
      </c>
    </row>
    <row r="235" spans="1:27">
      <c r="A235" t="s">
        <v>3236</v>
      </c>
      <c r="B235" t="s">
        <v>3237</v>
      </c>
      <c r="C235" t="s">
        <v>1847</v>
      </c>
      <c r="D235" t="s">
        <v>130</v>
      </c>
      <c r="E235" t="s">
        <v>76</v>
      </c>
      <c r="F235" t="s">
        <v>3238</v>
      </c>
      <c r="G235" t="s">
        <v>3239</v>
      </c>
      <c r="H235" t="s">
        <v>78</v>
      </c>
      <c r="I235" t="s">
        <v>3240</v>
      </c>
      <c r="J235" t="s">
        <v>134</v>
      </c>
      <c r="K235" t="s">
        <v>135</v>
      </c>
      <c r="L235" t="s">
        <v>459</v>
      </c>
      <c r="M235" t="s">
        <v>247</v>
      </c>
      <c r="N235" t="s">
        <v>3129</v>
      </c>
      <c r="O235" t="s">
        <v>3241</v>
      </c>
      <c r="Q235" t="s">
        <v>3242</v>
      </c>
      <c r="R235" t="s">
        <v>87</v>
      </c>
      <c r="S235" t="s">
        <v>88</v>
      </c>
      <c r="U235" t="s">
        <v>3243</v>
      </c>
      <c r="V235" t="s">
        <v>46</v>
      </c>
      <c r="W235" t="s">
        <v>3244</v>
      </c>
      <c r="Y235" t="s">
        <v>3245</v>
      </c>
      <c r="Z235" t="s">
        <v>44</v>
      </c>
      <c r="AA235" t="s">
        <v>196</v>
      </c>
    </row>
    <row r="236" spans="1:27">
      <c r="A236" t="s">
        <v>3246</v>
      </c>
      <c r="B236" t="s">
        <v>3247</v>
      </c>
      <c r="C236" t="s">
        <v>3248</v>
      </c>
      <c r="D236" t="s">
        <v>75</v>
      </c>
      <c r="E236" t="s">
        <v>554</v>
      </c>
      <c r="F236" t="s">
        <v>3249</v>
      </c>
      <c r="G236" t="s">
        <v>555</v>
      </c>
      <c r="H236" t="s">
        <v>78</v>
      </c>
      <c r="I236" t="s">
        <v>1111</v>
      </c>
      <c r="J236" t="s">
        <v>134</v>
      </c>
      <c r="K236" t="s">
        <v>135</v>
      </c>
      <c r="L236" t="s">
        <v>459</v>
      </c>
      <c r="M236" t="s">
        <v>3250</v>
      </c>
      <c r="N236" t="s">
        <v>481</v>
      </c>
      <c r="O236" t="s">
        <v>3251</v>
      </c>
      <c r="P236" t="s">
        <v>39</v>
      </c>
      <c r="Q236" t="s">
        <v>1125</v>
      </c>
      <c r="V236" t="s">
        <v>46</v>
      </c>
      <c r="W236" t="s">
        <v>3252</v>
      </c>
      <c r="Y236" t="s">
        <v>3253</v>
      </c>
      <c r="Z236" t="s">
        <v>44</v>
      </c>
      <c r="AA236" t="s">
        <v>349</v>
      </c>
    </row>
    <row r="237" spans="1:27">
      <c r="A237" t="s">
        <v>3254</v>
      </c>
      <c r="B237" t="s">
        <v>3255</v>
      </c>
      <c r="C237" t="s">
        <v>3256</v>
      </c>
      <c r="D237" t="s">
        <v>75</v>
      </c>
      <c r="E237" t="s">
        <v>814</v>
      </c>
      <c r="F237" t="s">
        <v>3257</v>
      </c>
      <c r="G237" t="s">
        <v>3258</v>
      </c>
      <c r="H237" t="s">
        <v>132</v>
      </c>
      <c r="I237" t="s">
        <v>1914</v>
      </c>
      <c r="J237" t="s">
        <v>134</v>
      </c>
      <c r="K237" t="s">
        <v>135</v>
      </c>
      <c r="L237" t="s">
        <v>1021</v>
      </c>
      <c r="M237" t="s">
        <v>3151</v>
      </c>
      <c r="N237" t="s">
        <v>1489</v>
      </c>
      <c r="O237" t="s">
        <v>88</v>
      </c>
      <c r="P237" t="s">
        <v>64</v>
      </c>
      <c r="Q237" t="s">
        <v>3259</v>
      </c>
      <c r="R237" t="s">
        <v>87</v>
      </c>
      <c r="S237" t="s">
        <v>88</v>
      </c>
      <c r="T237" t="s">
        <v>88</v>
      </c>
      <c r="U237" t="s">
        <v>3260</v>
      </c>
      <c r="V237" t="s">
        <v>46</v>
      </c>
      <c r="W237" t="s">
        <v>3261</v>
      </c>
      <c r="X237" t="s">
        <v>88</v>
      </c>
      <c r="Y237" t="s">
        <v>3262</v>
      </c>
      <c r="Z237" t="s">
        <v>44</v>
      </c>
      <c r="AA237" t="s">
        <v>349</v>
      </c>
    </row>
    <row r="238" spans="1:27">
      <c r="A238" t="s">
        <v>3263</v>
      </c>
      <c r="B238" t="s">
        <v>3264</v>
      </c>
      <c r="C238" t="s">
        <v>3265</v>
      </c>
      <c r="D238" t="s">
        <v>75</v>
      </c>
      <c r="E238" t="s">
        <v>76</v>
      </c>
      <c r="F238" t="s">
        <v>3266</v>
      </c>
      <c r="G238" t="s">
        <v>3267</v>
      </c>
      <c r="H238" t="s">
        <v>98</v>
      </c>
      <c r="I238" t="s">
        <v>418</v>
      </c>
      <c r="J238" t="s">
        <v>134</v>
      </c>
      <c r="K238" t="s">
        <v>135</v>
      </c>
      <c r="L238" t="s">
        <v>319</v>
      </c>
      <c r="M238" t="s">
        <v>973</v>
      </c>
      <c r="N238" t="s">
        <v>3268</v>
      </c>
      <c r="O238" t="s">
        <v>88</v>
      </c>
      <c r="P238" t="s">
        <v>49</v>
      </c>
      <c r="Q238" t="s">
        <v>531</v>
      </c>
      <c r="R238" t="s">
        <v>105</v>
      </c>
      <c r="V238" t="s">
        <v>46</v>
      </c>
      <c r="W238" t="s">
        <v>3269</v>
      </c>
      <c r="Y238" t="s">
        <v>3270</v>
      </c>
      <c r="Z238" t="s">
        <v>44</v>
      </c>
      <c r="AA238" t="s">
        <v>349</v>
      </c>
    </row>
    <row r="239" spans="1:27">
      <c r="A239" t="s">
        <v>3271</v>
      </c>
      <c r="B239" t="s">
        <v>3272</v>
      </c>
      <c r="C239" t="s">
        <v>3273</v>
      </c>
      <c r="D239" t="s">
        <v>75</v>
      </c>
      <c r="E239" t="s">
        <v>76</v>
      </c>
      <c r="F239" t="s">
        <v>3274</v>
      </c>
      <c r="G239" t="s">
        <v>3275</v>
      </c>
      <c r="H239" t="s">
        <v>132</v>
      </c>
      <c r="I239" t="s">
        <v>3276</v>
      </c>
      <c r="J239" t="s">
        <v>134</v>
      </c>
      <c r="K239" t="s">
        <v>135</v>
      </c>
      <c r="L239" t="s">
        <v>474</v>
      </c>
      <c r="M239" t="s">
        <v>738</v>
      </c>
      <c r="N239" t="s">
        <v>84</v>
      </c>
      <c r="O239" t="s">
        <v>88</v>
      </c>
      <c r="P239" t="s">
        <v>49</v>
      </c>
      <c r="Q239" t="s">
        <v>3277</v>
      </c>
      <c r="R239" t="s">
        <v>87</v>
      </c>
      <c r="V239" t="s">
        <v>46</v>
      </c>
      <c r="W239" t="s">
        <v>3278</v>
      </c>
      <c r="Y239" t="s">
        <v>3279</v>
      </c>
      <c r="Z239" t="s">
        <v>44</v>
      </c>
      <c r="AA239" t="s">
        <v>349</v>
      </c>
    </row>
    <row r="240" spans="1:27">
      <c r="A240" t="s">
        <v>3280</v>
      </c>
      <c r="B240" t="s">
        <v>3281</v>
      </c>
      <c r="C240" t="s">
        <v>3282</v>
      </c>
      <c r="D240" t="s">
        <v>75</v>
      </c>
      <c r="E240" t="s">
        <v>554</v>
      </c>
      <c r="F240" t="s">
        <v>3283</v>
      </c>
      <c r="G240" t="s">
        <v>3284</v>
      </c>
      <c r="H240" t="s">
        <v>132</v>
      </c>
      <c r="I240" t="s">
        <v>3285</v>
      </c>
      <c r="J240" t="s">
        <v>134</v>
      </c>
      <c r="K240" t="s">
        <v>135</v>
      </c>
      <c r="L240" t="s">
        <v>584</v>
      </c>
      <c r="M240" t="s">
        <v>3286</v>
      </c>
      <c r="N240" t="s">
        <v>3287</v>
      </c>
      <c r="O240" t="s">
        <v>88</v>
      </c>
      <c r="P240" t="s">
        <v>61</v>
      </c>
      <c r="Q240" t="s">
        <v>584</v>
      </c>
      <c r="V240" t="s">
        <v>46</v>
      </c>
      <c r="W240" t="s">
        <v>3288</v>
      </c>
      <c r="Y240" t="s">
        <v>3289</v>
      </c>
      <c r="Z240" t="s">
        <v>44</v>
      </c>
      <c r="AA240" t="s">
        <v>349</v>
      </c>
    </row>
    <row r="241" spans="1:27">
      <c r="A241" t="s">
        <v>3290</v>
      </c>
      <c r="B241" t="s">
        <v>3291</v>
      </c>
      <c r="C241" t="s">
        <v>3292</v>
      </c>
      <c r="D241" t="s">
        <v>75</v>
      </c>
      <c r="E241" t="s">
        <v>554</v>
      </c>
      <c r="F241" t="s">
        <v>3293</v>
      </c>
      <c r="G241" t="s">
        <v>3294</v>
      </c>
      <c r="H241" t="s">
        <v>78</v>
      </c>
      <c r="I241" t="s">
        <v>1703</v>
      </c>
      <c r="J241" t="s">
        <v>134</v>
      </c>
      <c r="K241" t="s">
        <v>135</v>
      </c>
      <c r="L241" t="s">
        <v>584</v>
      </c>
      <c r="M241" t="s">
        <v>2378</v>
      </c>
      <c r="N241" t="s">
        <v>3295</v>
      </c>
      <c r="P241" t="s">
        <v>61</v>
      </c>
      <c r="Q241" t="s">
        <v>3296</v>
      </c>
      <c r="R241" t="s">
        <v>105</v>
      </c>
      <c r="S241" t="s">
        <v>2381</v>
      </c>
      <c r="T241" t="s">
        <v>3297</v>
      </c>
      <c r="V241" t="s">
        <v>46</v>
      </c>
      <c r="W241" t="s">
        <v>3298</v>
      </c>
      <c r="X241" t="s">
        <v>3299</v>
      </c>
      <c r="Y241" t="s">
        <v>3300</v>
      </c>
      <c r="Z241" t="s">
        <v>44</v>
      </c>
      <c r="AA241" t="s">
        <v>349</v>
      </c>
    </row>
    <row r="242" spans="1:27">
      <c r="A242" t="s">
        <v>3301</v>
      </c>
      <c r="B242" t="s">
        <v>3302</v>
      </c>
      <c r="C242" t="s">
        <v>3303</v>
      </c>
      <c r="D242" t="s">
        <v>75</v>
      </c>
      <c r="E242" t="s">
        <v>3304</v>
      </c>
      <c r="F242" t="s">
        <v>3305</v>
      </c>
      <c r="G242" t="s">
        <v>3306</v>
      </c>
      <c r="H242" t="s">
        <v>78</v>
      </c>
      <c r="I242" t="s">
        <v>418</v>
      </c>
      <c r="J242" t="s">
        <v>134</v>
      </c>
      <c r="K242" t="s">
        <v>135</v>
      </c>
      <c r="L242" t="s">
        <v>474</v>
      </c>
      <c r="M242" t="s">
        <v>3307</v>
      </c>
      <c r="N242" t="s">
        <v>3308</v>
      </c>
      <c r="O242" t="s">
        <v>88</v>
      </c>
      <c r="P242" t="s">
        <v>61</v>
      </c>
      <c r="Q242" t="s">
        <v>963</v>
      </c>
      <c r="U242" t="s">
        <v>3309</v>
      </c>
      <c r="V242" t="s">
        <v>46</v>
      </c>
      <c r="W242" t="s">
        <v>3310</v>
      </c>
      <c r="Y242" t="s">
        <v>3311</v>
      </c>
      <c r="Z242" t="s">
        <v>44</v>
      </c>
      <c r="AA242" t="s">
        <v>349</v>
      </c>
    </row>
    <row r="243" spans="1:27">
      <c r="A243" t="s">
        <v>3312</v>
      </c>
      <c r="B243" t="s">
        <v>3313</v>
      </c>
      <c r="C243" t="s">
        <v>3314</v>
      </c>
      <c r="D243" t="s">
        <v>130</v>
      </c>
      <c r="E243" t="s">
        <v>554</v>
      </c>
      <c r="F243" t="s">
        <v>3315</v>
      </c>
      <c r="G243" t="s">
        <v>3316</v>
      </c>
      <c r="H243" t="s">
        <v>78</v>
      </c>
      <c r="I243" t="s">
        <v>3317</v>
      </c>
      <c r="J243" t="s">
        <v>134</v>
      </c>
      <c r="K243" t="s">
        <v>135</v>
      </c>
      <c r="L243" t="s">
        <v>459</v>
      </c>
      <c r="M243" t="s">
        <v>1181</v>
      </c>
      <c r="N243" t="s">
        <v>3318</v>
      </c>
      <c r="O243" t="s">
        <v>3319</v>
      </c>
      <c r="P243" t="s">
        <v>39</v>
      </c>
      <c r="Q243" t="s">
        <v>1775</v>
      </c>
      <c r="U243" t="s">
        <v>3320</v>
      </c>
      <c r="V243" t="s">
        <v>46</v>
      </c>
      <c r="W243" t="s">
        <v>3321</v>
      </c>
      <c r="X243" t="s">
        <v>3322</v>
      </c>
      <c r="Y243" t="s">
        <v>3323</v>
      </c>
      <c r="Z243" t="s">
        <v>44</v>
      </c>
      <c r="AA243" t="s">
        <v>349</v>
      </c>
    </row>
    <row r="244" spans="1:27">
      <c r="A244" t="s">
        <v>3324</v>
      </c>
      <c r="B244" t="s">
        <v>3325</v>
      </c>
      <c r="C244" t="s">
        <v>3326</v>
      </c>
      <c r="D244" t="s">
        <v>75</v>
      </c>
      <c r="E244" t="s">
        <v>76</v>
      </c>
      <c r="F244" t="s">
        <v>3327</v>
      </c>
      <c r="G244" t="s">
        <v>3328</v>
      </c>
      <c r="H244" t="s">
        <v>78</v>
      </c>
      <c r="I244" t="s">
        <v>879</v>
      </c>
      <c r="J244" t="s">
        <v>134</v>
      </c>
      <c r="K244" t="s">
        <v>135</v>
      </c>
      <c r="L244" t="s">
        <v>82</v>
      </c>
      <c r="M244" t="s">
        <v>3329</v>
      </c>
      <c r="N244" t="s">
        <v>3330</v>
      </c>
      <c r="V244" t="s">
        <v>46</v>
      </c>
      <c r="W244" t="s">
        <v>3331</v>
      </c>
      <c r="Y244" t="s">
        <v>3332</v>
      </c>
      <c r="Z244" t="s">
        <v>44</v>
      </c>
      <c r="AA244" t="s">
        <v>196</v>
      </c>
    </row>
    <row r="245" spans="1:27">
      <c r="A245" t="s">
        <v>3333</v>
      </c>
      <c r="B245" t="s">
        <v>3334</v>
      </c>
      <c r="C245" t="s">
        <v>3335</v>
      </c>
      <c r="D245" t="s">
        <v>75</v>
      </c>
      <c r="E245" t="s">
        <v>76</v>
      </c>
      <c r="F245" t="s">
        <v>3336</v>
      </c>
      <c r="G245" t="s">
        <v>3337</v>
      </c>
      <c r="H245" t="s">
        <v>132</v>
      </c>
      <c r="I245" t="s">
        <v>3338</v>
      </c>
      <c r="J245" t="s">
        <v>134</v>
      </c>
      <c r="K245" t="s">
        <v>135</v>
      </c>
      <c r="L245" t="s">
        <v>302</v>
      </c>
      <c r="M245" t="s">
        <v>1871</v>
      </c>
      <c r="N245" t="s">
        <v>1828</v>
      </c>
      <c r="O245" t="s">
        <v>3339</v>
      </c>
      <c r="P245" t="s">
        <v>39</v>
      </c>
      <c r="Q245" t="s">
        <v>2106</v>
      </c>
      <c r="R245" t="s">
        <v>87</v>
      </c>
      <c r="S245" t="s">
        <v>88</v>
      </c>
      <c r="T245" t="s">
        <v>88</v>
      </c>
      <c r="V245" t="s">
        <v>46</v>
      </c>
      <c r="W245" t="s">
        <v>3340</v>
      </c>
      <c r="Y245" t="s">
        <v>3341</v>
      </c>
      <c r="Z245" t="s">
        <v>44</v>
      </c>
      <c r="AA245" t="s">
        <v>349</v>
      </c>
    </row>
    <row r="246" spans="1:27">
      <c r="A246" t="s">
        <v>3342</v>
      </c>
      <c r="B246" t="s">
        <v>3343</v>
      </c>
      <c r="C246" t="s">
        <v>3344</v>
      </c>
      <c r="D246" t="s">
        <v>75</v>
      </c>
      <c r="E246" t="s">
        <v>554</v>
      </c>
      <c r="F246" t="s">
        <v>3345</v>
      </c>
      <c r="G246" t="s">
        <v>3346</v>
      </c>
      <c r="H246" t="s">
        <v>98</v>
      </c>
      <c r="I246" t="s">
        <v>133</v>
      </c>
      <c r="J246" t="s">
        <v>134</v>
      </c>
      <c r="K246" t="s">
        <v>135</v>
      </c>
      <c r="L246" t="s">
        <v>319</v>
      </c>
      <c r="M246" t="s">
        <v>3060</v>
      </c>
      <c r="N246" t="s">
        <v>2006</v>
      </c>
      <c r="O246" t="s">
        <v>3347</v>
      </c>
      <c r="P246" t="s">
        <v>49</v>
      </c>
      <c r="Q246" t="s">
        <v>319</v>
      </c>
      <c r="R246" t="s">
        <v>87</v>
      </c>
      <c r="T246" t="s">
        <v>3348</v>
      </c>
      <c r="U246" t="s">
        <v>3349</v>
      </c>
      <c r="V246" t="s">
        <v>46</v>
      </c>
      <c r="W246" t="s">
        <v>3350</v>
      </c>
      <c r="Y246" t="s">
        <v>3351</v>
      </c>
      <c r="Z246" t="s">
        <v>44</v>
      </c>
      <c r="AA246" t="s">
        <v>349</v>
      </c>
    </row>
    <row r="247" spans="1:27">
      <c r="A247" t="s">
        <v>3352</v>
      </c>
      <c r="B247" t="s">
        <v>3353</v>
      </c>
      <c r="C247" t="s">
        <v>3354</v>
      </c>
      <c r="D247" t="s">
        <v>75</v>
      </c>
      <c r="E247" t="s">
        <v>76</v>
      </c>
      <c r="F247" t="s">
        <v>3355</v>
      </c>
      <c r="G247" t="s">
        <v>3356</v>
      </c>
      <c r="H247" t="s">
        <v>78</v>
      </c>
      <c r="I247" t="s">
        <v>245</v>
      </c>
      <c r="J247" t="s">
        <v>134</v>
      </c>
      <c r="K247" t="s">
        <v>135</v>
      </c>
      <c r="L247" t="s">
        <v>584</v>
      </c>
      <c r="M247" t="s">
        <v>2757</v>
      </c>
      <c r="N247" t="s">
        <v>3357</v>
      </c>
      <c r="O247" t="s">
        <v>3358</v>
      </c>
      <c r="P247" t="s">
        <v>61</v>
      </c>
      <c r="Q247" t="s">
        <v>3359</v>
      </c>
      <c r="R247" t="s">
        <v>87</v>
      </c>
      <c r="T247" t="s">
        <v>3360</v>
      </c>
      <c r="U247" t="s">
        <v>3361</v>
      </c>
      <c r="V247" t="s">
        <v>46</v>
      </c>
      <c r="W247" t="s">
        <v>3362</v>
      </c>
      <c r="X247" t="s">
        <v>3363</v>
      </c>
      <c r="Y247" t="s">
        <v>3364</v>
      </c>
      <c r="Z247" t="s">
        <v>44</v>
      </c>
      <c r="AA247" t="s">
        <v>349</v>
      </c>
    </row>
    <row r="248" spans="1:27">
      <c r="A248" t="s">
        <v>3365</v>
      </c>
      <c r="B248" t="s">
        <v>3366</v>
      </c>
      <c r="C248" t="s">
        <v>3367</v>
      </c>
      <c r="D248" t="s">
        <v>130</v>
      </c>
      <c r="E248" t="s">
        <v>76</v>
      </c>
      <c r="F248" t="s">
        <v>3368</v>
      </c>
      <c r="G248" t="s">
        <v>3369</v>
      </c>
      <c r="H248" t="s">
        <v>98</v>
      </c>
      <c r="I248" t="s">
        <v>3370</v>
      </c>
      <c r="J248" t="s">
        <v>134</v>
      </c>
      <c r="K248" t="s">
        <v>135</v>
      </c>
      <c r="L248" t="s">
        <v>474</v>
      </c>
      <c r="M248" t="s">
        <v>1611</v>
      </c>
      <c r="N248" t="s">
        <v>2622</v>
      </c>
      <c r="O248" t="s">
        <v>88</v>
      </c>
      <c r="P248" t="s">
        <v>49</v>
      </c>
      <c r="Q248" t="s">
        <v>1092</v>
      </c>
      <c r="R248" t="s">
        <v>765</v>
      </c>
      <c r="S248" t="s">
        <v>1048</v>
      </c>
      <c r="T248" t="s">
        <v>3371</v>
      </c>
      <c r="U248" t="s">
        <v>3372</v>
      </c>
      <c r="V248" t="s">
        <v>46</v>
      </c>
      <c r="W248" t="s">
        <v>3373</v>
      </c>
      <c r="X248" t="s">
        <v>3374</v>
      </c>
      <c r="Y248" t="s">
        <v>3375</v>
      </c>
      <c r="Z248" t="s">
        <v>44</v>
      </c>
      <c r="AA248" t="s">
        <v>349</v>
      </c>
    </row>
    <row r="249" spans="1:27">
      <c r="A249" t="s">
        <v>3376</v>
      </c>
      <c r="B249" t="s">
        <v>3377</v>
      </c>
      <c r="C249" t="s">
        <v>3378</v>
      </c>
      <c r="D249" t="s">
        <v>75</v>
      </c>
      <c r="E249" t="s">
        <v>76</v>
      </c>
      <c r="F249" t="s">
        <v>3379</v>
      </c>
      <c r="G249" t="s">
        <v>3380</v>
      </c>
      <c r="H249" t="s">
        <v>132</v>
      </c>
      <c r="I249" t="s">
        <v>916</v>
      </c>
      <c r="J249" t="s">
        <v>134</v>
      </c>
      <c r="K249" t="s">
        <v>135</v>
      </c>
      <c r="L249" t="s">
        <v>319</v>
      </c>
      <c r="M249" t="s">
        <v>1705</v>
      </c>
      <c r="N249" t="s">
        <v>2443</v>
      </c>
      <c r="O249" t="s">
        <v>3381</v>
      </c>
      <c r="P249" t="s">
        <v>39</v>
      </c>
      <c r="Q249" t="s">
        <v>3153</v>
      </c>
      <c r="V249" t="s">
        <v>46</v>
      </c>
      <c r="W249" t="s">
        <v>3382</v>
      </c>
      <c r="Y249" t="s">
        <v>3383</v>
      </c>
      <c r="Z249" t="s">
        <v>44</v>
      </c>
      <c r="AA249" t="s">
        <v>349</v>
      </c>
    </row>
    <row r="250" spans="1:27">
      <c r="A250" t="s">
        <v>3384</v>
      </c>
      <c r="B250" t="s">
        <v>3385</v>
      </c>
      <c r="C250" t="s">
        <v>3386</v>
      </c>
      <c r="D250" t="s">
        <v>130</v>
      </c>
      <c r="E250" t="s">
        <v>471</v>
      </c>
      <c r="F250" t="s">
        <v>3387</v>
      </c>
      <c r="G250" t="s">
        <v>3388</v>
      </c>
      <c r="H250" t="s">
        <v>132</v>
      </c>
      <c r="I250" t="s">
        <v>3389</v>
      </c>
      <c r="J250" t="s">
        <v>134</v>
      </c>
      <c r="K250" t="s">
        <v>135</v>
      </c>
      <c r="L250" t="s">
        <v>459</v>
      </c>
      <c r="M250" t="s">
        <v>2871</v>
      </c>
      <c r="N250" t="s">
        <v>84</v>
      </c>
      <c r="P250" t="s">
        <v>39</v>
      </c>
      <c r="V250" t="s">
        <v>46</v>
      </c>
      <c r="W250" t="s">
        <v>3390</v>
      </c>
      <c r="X250" t="s">
        <v>3391</v>
      </c>
      <c r="Y250" t="s">
        <v>3392</v>
      </c>
      <c r="Z250" t="s">
        <v>44</v>
      </c>
      <c r="AA250" t="s">
        <v>349</v>
      </c>
    </row>
    <row r="251" spans="1:27">
      <c r="A251" t="s">
        <v>3393</v>
      </c>
      <c r="B251" t="s">
        <v>3394</v>
      </c>
      <c r="C251" t="s">
        <v>3395</v>
      </c>
      <c r="D251" t="s">
        <v>130</v>
      </c>
      <c r="E251" t="s">
        <v>76</v>
      </c>
      <c r="F251" t="s">
        <v>3396</v>
      </c>
      <c r="G251" t="s">
        <v>3397</v>
      </c>
      <c r="H251" t="s">
        <v>98</v>
      </c>
      <c r="I251" t="s">
        <v>682</v>
      </c>
      <c r="J251" t="s">
        <v>134</v>
      </c>
      <c r="K251" t="s">
        <v>135</v>
      </c>
      <c r="L251" t="s">
        <v>474</v>
      </c>
      <c r="M251" t="s">
        <v>2028</v>
      </c>
      <c r="N251" t="s">
        <v>85</v>
      </c>
      <c r="O251" t="s">
        <v>3398</v>
      </c>
      <c r="P251" t="s">
        <v>39</v>
      </c>
      <c r="Q251" t="s">
        <v>3399</v>
      </c>
      <c r="R251" t="s">
        <v>87</v>
      </c>
      <c r="S251" t="s">
        <v>88</v>
      </c>
      <c r="T251" t="s">
        <v>88</v>
      </c>
      <c r="V251" t="s">
        <v>46</v>
      </c>
      <c r="W251" t="s">
        <v>3400</v>
      </c>
      <c r="Y251" t="s">
        <v>3401</v>
      </c>
      <c r="Z251" t="s">
        <v>44</v>
      </c>
      <c r="AA251" t="s">
        <v>349</v>
      </c>
    </row>
    <row r="252" spans="1:27">
      <c r="A252" t="s">
        <v>3402</v>
      </c>
      <c r="B252" t="s">
        <v>3403</v>
      </c>
      <c r="C252" t="s">
        <v>3404</v>
      </c>
      <c r="D252" t="s">
        <v>75</v>
      </c>
      <c r="E252" t="s">
        <v>76</v>
      </c>
      <c r="F252" t="s">
        <v>3405</v>
      </c>
      <c r="G252" t="s">
        <v>3406</v>
      </c>
      <c r="H252" t="s">
        <v>78</v>
      </c>
      <c r="I252" t="s">
        <v>3407</v>
      </c>
      <c r="J252" t="s">
        <v>134</v>
      </c>
      <c r="K252" t="s">
        <v>135</v>
      </c>
      <c r="L252" t="s">
        <v>459</v>
      </c>
      <c r="M252" t="s">
        <v>514</v>
      </c>
      <c r="N252" t="s">
        <v>429</v>
      </c>
      <c r="O252" t="s">
        <v>88</v>
      </c>
      <c r="P252" t="s">
        <v>419</v>
      </c>
      <c r="Q252" t="s">
        <v>419</v>
      </c>
      <c r="R252" t="s">
        <v>87</v>
      </c>
      <c r="S252" t="s">
        <v>88</v>
      </c>
      <c r="T252" t="s">
        <v>3408</v>
      </c>
      <c r="V252" t="s">
        <v>46</v>
      </c>
      <c r="W252" t="s">
        <v>3409</v>
      </c>
      <c r="X252" t="s">
        <v>3410</v>
      </c>
      <c r="Y252" t="s">
        <v>3411</v>
      </c>
      <c r="Z252" t="s">
        <v>44</v>
      </c>
      <c r="AA252" t="s">
        <v>156</v>
      </c>
    </row>
    <row r="253" spans="1:27">
      <c r="A253" t="s">
        <v>3412</v>
      </c>
      <c r="B253" t="s">
        <v>3413</v>
      </c>
      <c r="C253" t="s">
        <v>3414</v>
      </c>
      <c r="D253" t="s">
        <v>130</v>
      </c>
      <c r="E253" t="s">
        <v>76</v>
      </c>
      <c r="F253" t="s">
        <v>3415</v>
      </c>
      <c r="G253" t="s">
        <v>3416</v>
      </c>
      <c r="H253" t="s">
        <v>132</v>
      </c>
      <c r="I253" t="s">
        <v>2356</v>
      </c>
      <c r="J253" t="s">
        <v>134</v>
      </c>
      <c r="K253" t="s">
        <v>135</v>
      </c>
      <c r="L253" t="s">
        <v>660</v>
      </c>
      <c r="M253" t="s">
        <v>1705</v>
      </c>
      <c r="N253" t="s">
        <v>429</v>
      </c>
      <c r="O253" t="s">
        <v>3417</v>
      </c>
      <c r="P253" t="s">
        <v>64</v>
      </c>
      <c r="Q253" t="s">
        <v>1184</v>
      </c>
      <c r="V253" t="s">
        <v>46</v>
      </c>
      <c r="W253" t="s">
        <v>3418</v>
      </c>
      <c r="Y253" t="s">
        <v>3419</v>
      </c>
      <c r="Z253" t="s">
        <v>44</v>
      </c>
      <c r="AA253" t="s">
        <v>349</v>
      </c>
    </row>
    <row r="254" spans="1:27">
      <c r="A254" t="s">
        <v>3420</v>
      </c>
      <c r="B254" t="s">
        <v>3421</v>
      </c>
      <c r="C254" t="s">
        <v>3422</v>
      </c>
      <c r="D254" t="s">
        <v>130</v>
      </c>
      <c r="E254" t="s">
        <v>76</v>
      </c>
      <c r="F254" t="s">
        <v>3423</v>
      </c>
      <c r="G254" t="s">
        <v>3424</v>
      </c>
      <c r="H254" t="s">
        <v>98</v>
      </c>
      <c r="I254" t="s">
        <v>418</v>
      </c>
      <c r="J254" t="s">
        <v>134</v>
      </c>
      <c r="K254" t="s">
        <v>135</v>
      </c>
      <c r="L254" t="s">
        <v>513</v>
      </c>
      <c r="M254" t="s">
        <v>3425</v>
      </c>
      <c r="N254" t="s">
        <v>3426</v>
      </c>
      <c r="O254" t="s">
        <v>88</v>
      </c>
      <c r="P254" t="s">
        <v>49</v>
      </c>
      <c r="Q254" t="s">
        <v>322</v>
      </c>
      <c r="R254" t="s">
        <v>87</v>
      </c>
      <c r="S254" t="s">
        <v>88</v>
      </c>
      <c r="T254" t="s">
        <v>88</v>
      </c>
      <c r="U254" t="s">
        <v>3427</v>
      </c>
      <c r="V254" t="s">
        <v>46</v>
      </c>
      <c r="W254" t="s">
        <v>3428</v>
      </c>
      <c r="Y254" t="s">
        <v>3429</v>
      </c>
      <c r="Z254" t="s">
        <v>44</v>
      </c>
      <c r="AA254" t="s">
        <v>196</v>
      </c>
    </row>
    <row r="255" spans="1:27">
      <c r="A255" t="s">
        <v>3430</v>
      </c>
      <c r="B255" t="s">
        <v>3431</v>
      </c>
      <c r="C255" t="s">
        <v>3432</v>
      </c>
      <c r="D255" t="s">
        <v>130</v>
      </c>
      <c r="E255" t="s">
        <v>76</v>
      </c>
      <c r="F255" t="s">
        <v>3433</v>
      </c>
      <c r="G255" t="s">
        <v>3434</v>
      </c>
      <c r="H255" t="s">
        <v>132</v>
      </c>
      <c r="I255" t="s">
        <v>916</v>
      </c>
      <c r="J255" t="s">
        <v>134</v>
      </c>
      <c r="K255" t="s">
        <v>135</v>
      </c>
      <c r="L255" t="s">
        <v>584</v>
      </c>
      <c r="M255" t="s">
        <v>514</v>
      </c>
      <c r="N255" t="s">
        <v>3435</v>
      </c>
      <c r="O255" t="s">
        <v>3436</v>
      </c>
      <c r="P255" t="s">
        <v>49</v>
      </c>
      <c r="Q255" t="s">
        <v>3437</v>
      </c>
      <c r="U255" t="s">
        <v>3438</v>
      </c>
      <c r="V255" t="s">
        <v>46</v>
      </c>
      <c r="W255" t="s">
        <v>3439</v>
      </c>
      <c r="Y255" t="s">
        <v>3440</v>
      </c>
      <c r="Z255" t="s">
        <v>44</v>
      </c>
      <c r="AA255" t="s">
        <v>156</v>
      </c>
    </row>
    <row r="256" spans="1:27">
      <c r="A256" t="s">
        <v>3441</v>
      </c>
      <c r="B256" t="s">
        <v>3442</v>
      </c>
      <c r="C256" t="s">
        <v>3443</v>
      </c>
      <c r="D256" t="s">
        <v>75</v>
      </c>
      <c r="E256" t="s">
        <v>471</v>
      </c>
      <c r="F256" t="s">
        <v>3444</v>
      </c>
      <c r="G256" t="s">
        <v>3445</v>
      </c>
      <c r="H256" t="s">
        <v>78</v>
      </c>
      <c r="I256" t="s">
        <v>1300</v>
      </c>
      <c r="J256" t="s">
        <v>134</v>
      </c>
      <c r="K256" t="s">
        <v>135</v>
      </c>
      <c r="L256" t="s">
        <v>459</v>
      </c>
      <c r="M256" t="s">
        <v>3446</v>
      </c>
      <c r="N256" t="s">
        <v>577</v>
      </c>
      <c r="O256" t="s">
        <v>3447</v>
      </c>
      <c r="P256" t="s">
        <v>39</v>
      </c>
      <c r="Q256" t="s">
        <v>1739</v>
      </c>
      <c r="T256" t="s">
        <v>3448</v>
      </c>
      <c r="U256" t="s">
        <v>3449</v>
      </c>
      <c r="V256" t="s">
        <v>46</v>
      </c>
      <c r="W256" t="s">
        <v>3450</v>
      </c>
      <c r="Y256" t="s">
        <v>3451</v>
      </c>
      <c r="Z256" t="s">
        <v>44</v>
      </c>
      <c r="AA256" t="s">
        <v>349</v>
      </c>
    </row>
    <row r="257" spans="1:27">
      <c r="A257" t="s">
        <v>3452</v>
      </c>
      <c r="B257" t="s">
        <v>3453</v>
      </c>
      <c r="C257" t="s">
        <v>3454</v>
      </c>
      <c r="D257" t="s">
        <v>75</v>
      </c>
      <c r="E257" t="s">
        <v>471</v>
      </c>
      <c r="F257" t="s">
        <v>3455</v>
      </c>
      <c r="G257" t="s">
        <v>3456</v>
      </c>
      <c r="H257" t="s">
        <v>98</v>
      </c>
      <c r="I257" t="s">
        <v>443</v>
      </c>
      <c r="J257" t="s">
        <v>134</v>
      </c>
      <c r="K257" t="s">
        <v>135</v>
      </c>
      <c r="L257" t="s">
        <v>319</v>
      </c>
      <c r="M257" t="s">
        <v>762</v>
      </c>
      <c r="N257" t="s">
        <v>577</v>
      </c>
      <c r="O257" t="s">
        <v>3457</v>
      </c>
      <c r="P257" t="s">
        <v>39</v>
      </c>
      <c r="Q257" t="s">
        <v>3153</v>
      </c>
      <c r="T257" t="s">
        <v>307</v>
      </c>
      <c r="V257" t="s">
        <v>46</v>
      </c>
      <c r="W257" t="s">
        <v>3458</v>
      </c>
      <c r="Y257" t="s">
        <v>3459</v>
      </c>
      <c r="Z257" t="s">
        <v>44</v>
      </c>
      <c r="AA257" t="s">
        <v>349</v>
      </c>
    </row>
    <row r="258" spans="1:27">
      <c r="A258" t="s">
        <v>3460</v>
      </c>
      <c r="B258" t="s">
        <v>3461</v>
      </c>
      <c r="C258" t="s">
        <v>3462</v>
      </c>
      <c r="D258" t="s">
        <v>75</v>
      </c>
      <c r="E258" t="s">
        <v>76</v>
      </c>
      <c r="F258" t="s">
        <v>3463</v>
      </c>
      <c r="G258" t="s">
        <v>3464</v>
      </c>
      <c r="H258" t="s">
        <v>78</v>
      </c>
      <c r="I258" t="s">
        <v>1045</v>
      </c>
      <c r="J258" t="s">
        <v>134</v>
      </c>
      <c r="K258" t="s">
        <v>135</v>
      </c>
      <c r="L258" t="s">
        <v>319</v>
      </c>
      <c r="M258" t="s">
        <v>101</v>
      </c>
      <c r="N258" t="s">
        <v>3465</v>
      </c>
      <c r="O258" t="s">
        <v>3466</v>
      </c>
      <c r="P258" t="s">
        <v>49</v>
      </c>
      <c r="Q258" t="s">
        <v>3153</v>
      </c>
      <c r="R258" t="s">
        <v>105</v>
      </c>
      <c r="S258" t="s">
        <v>1048</v>
      </c>
      <c r="T258" t="s">
        <v>3467</v>
      </c>
      <c r="U258" t="s">
        <v>3468</v>
      </c>
      <c r="V258" t="s">
        <v>46</v>
      </c>
      <c r="W258" t="s">
        <v>3469</v>
      </c>
      <c r="X258" t="s">
        <v>88</v>
      </c>
      <c r="Y258" t="s">
        <v>3470</v>
      </c>
      <c r="Z258" t="s">
        <v>44</v>
      </c>
      <c r="AA258" t="s">
        <v>349</v>
      </c>
    </row>
    <row r="259" spans="1:27">
      <c r="A259" t="s">
        <v>3471</v>
      </c>
      <c r="B259" t="s">
        <v>3472</v>
      </c>
      <c r="C259" t="s">
        <v>3473</v>
      </c>
      <c r="D259" t="s">
        <v>75</v>
      </c>
      <c r="E259" t="s">
        <v>76</v>
      </c>
      <c r="F259" t="s">
        <v>3474</v>
      </c>
      <c r="G259" t="s">
        <v>3475</v>
      </c>
      <c r="H259" t="s">
        <v>132</v>
      </c>
      <c r="I259" t="s">
        <v>3476</v>
      </c>
      <c r="J259" t="s">
        <v>134</v>
      </c>
      <c r="K259" t="s">
        <v>135</v>
      </c>
      <c r="L259" t="s">
        <v>474</v>
      </c>
      <c r="M259" t="s">
        <v>576</v>
      </c>
      <c r="N259" t="s">
        <v>335</v>
      </c>
      <c r="O259" t="s">
        <v>3477</v>
      </c>
      <c r="P259" t="s">
        <v>61</v>
      </c>
      <c r="Q259" t="s">
        <v>695</v>
      </c>
      <c r="R259" t="s">
        <v>105</v>
      </c>
      <c r="S259" t="s">
        <v>264</v>
      </c>
      <c r="T259" t="s">
        <v>88</v>
      </c>
      <c r="U259" t="s">
        <v>3478</v>
      </c>
      <c r="V259" t="s">
        <v>46</v>
      </c>
      <c r="W259" t="s">
        <v>3479</v>
      </c>
      <c r="X259" t="s">
        <v>3480</v>
      </c>
      <c r="Y259" t="s">
        <v>3481</v>
      </c>
      <c r="Z259" t="s">
        <v>44</v>
      </c>
      <c r="AA259" t="s">
        <v>196</v>
      </c>
    </row>
    <row r="260" spans="1:27">
      <c r="A260" t="s">
        <v>3482</v>
      </c>
      <c r="B260" t="s">
        <v>3483</v>
      </c>
      <c r="C260" t="s">
        <v>3484</v>
      </c>
      <c r="D260" t="s">
        <v>130</v>
      </c>
      <c r="E260" t="s">
        <v>554</v>
      </c>
      <c r="F260" t="s">
        <v>3485</v>
      </c>
      <c r="G260" t="s">
        <v>3486</v>
      </c>
      <c r="H260" t="s">
        <v>132</v>
      </c>
      <c r="I260" t="s">
        <v>3487</v>
      </c>
      <c r="J260" t="s">
        <v>134</v>
      </c>
      <c r="K260" t="s">
        <v>135</v>
      </c>
      <c r="L260" t="s">
        <v>513</v>
      </c>
      <c r="M260" t="s">
        <v>247</v>
      </c>
      <c r="N260" t="s">
        <v>3488</v>
      </c>
      <c r="O260" t="s">
        <v>88</v>
      </c>
      <c r="V260" t="s">
        <v>46</v>
      </c>
      <c r="W260" t="s">
        <v>3489</v>
      </c>
      <c r="Y260" t="s">
        <v>3490</v>
      </c>
      <c r="Z260" t="s">
        <v>44</v>
      </c>
      <c r="AA260" t="s">
        <v>196</v>
      </c>
    </row>
    <row r="261" spans="1:27">
      <c r="A261" t="s">
        <v>3491</v>
      </c>
      <c r="B261" t="s">
        <v>3492</v>
      </c>
      <c r="C261" t="s">
        <v>3493</v>
      </c>
      <c r="D261" t="s">
        <v>75</v>
      </c>
      <c r="E261" t="s">
        <v>76</v>
      </c>
      <c r="F261" t="s">
        <v>3494</v>
      </c>
      <c r="G261" t="s">
        <v>3495</v>
      </c>
      <c r="H261" t="s">
        <v>132</v>
      </c>
      <c r="I261" t="s">
        <v>245</v>
      </c>
      <c r="J261" t="s">
        <v>134</v>
      </c>
      <c r="K261" t="s">
        <v>135</v>
      </c>
      <c r="L261" t="s">
        <v>660</v>
      </c>
      <c r="M261" t="s">
        <v>1705</v>
      </c>
      <c r="N261" t="s">
        <v>2304</v>
      </c>
      <c r="O261" t="s">
        <v>3496</v>
      </c>
      <c r="P261" t="s">
        <v>56</v>
      </c>
      <c r="Q261" t="s">
        <v>1184</v>
      </c>
      <c r="R261" t="s">
        <v>87</v>
      </c>
      <c r="S261" t="s">
        <v>88</v>
      </c>
      <c r="T261" t="s">
        <v>3497</v>
      </c>
      <c r="U261" t="s">
        <v>3498</v>
      </c>
      <c r="V261" t="s">
        <v>46</v>
      </c>
      <c r="W261" t="s">
        <v>3499</v>
      </c>
      <c r="X261" t="s">
        <v>3500</v>
      </c>
      <c r="Y261" t="s">
        <v>3501</v>
      </c>
      <c r="Z261" t="s">
        <v>44</v>
      </c>
      <c r="AA261" t="s">
        <v>349</v>
      </c>
    </row>
    <row r="262" spans="1:27">
      <c r="A262" t="s">
        <v>3502</v>
      </c>
      <c r="B262" t="s">
        <v>3503</v>
      </c>
      <c r="C262" t="s">
        <v>3504</v>
      </c>
      <c r="D262" t="s">
        <v>75</v>
      </c>
      <c r="E262" t="s">
        <v>76</v>
      </c>
      <c r="F262" t="s">
        <v>3505</v>
      </c>
      <c r="G262" t="s">
        <v>3506</v>
      </c>
      <c r="H262" t="s">
        <v>98</v>
      </c>
      <c r="I262" t="s">
        <v>3507</v>
      </c>
      <c r="J262" t="s">
        <v>134</v>
      </c>
      <c r="K262" t="s">
        <v>88</v>
      </c>
      <c r="L262" t="s">
        <v>3508</v>
      </c>
      <c r="M262" t="s">
        <v>738</v>
      </c>
      <c r="N262" t="s">
        <v>705</v>
      </c>
      <c r="O262" t="s">
        <v>3509</v>
      </c>
      <c r="P262" t="s">
        <v>111</v>
      </c>
      <c r="Q262" t="s">
        <v>3510</v>
      </c>
      <c r="T262" t="s">
        <v>3511</v>
      </c>
      <c r="U262" t="s">
        <v>3512</v>
      </c>
      <c r="V262" t="s">
        <v>46</v>
      </c>
      <c r="W262" t="s">
        <v>3513</v>
      </c>
      <c r="X262" t="s">
        <v>3514</v>
      </c>
      <c r="Y262" t="s">
        <v>3515</v>
      </c>
      <c r="Z262" t="s">
        <v>44</v>
      </c>
      <c r="AA262" t="s">
        <v>349</v>
      </c>
    </row>
    <row r="263" spans="1:27">
      <c r="A263" t="s">
        <v>3516</v>
      </c>
      <c r="B263" t="s">
        <v>3517</v>
      </c>
      <c r="C263" t="s">
        <v>3518</v>
      </c>
      <c r="D263" t="s">
        <v>75</v>
      </c>
      <c r="E263" t="s">
        <v>554</v>
      </c>
      <c r="F263" t="s">
        <v>3519</v>
      </c>
      <c r="G263" t="s">
        <v>3520</v>
      </c>
      <c r="H263" t="s">
        <v>132</v>
      </c>
      <c r="I263" t="s">
        <v>3042</v>
      </c>
      <c r="J263" t="s">
        <v>134</v>
      </c>
      <c r="K263" t="s">
        <v>135</v>
      </c>
      <c r="L263" t="s">
        <v>319</v>
      </c>
      <c r="M263" t="s">
        <v>731</v>
      </c>
      <c r="N263" t="s">
        <v>3521</v>
      </c>
      <c r="O263" t="s">
        <v>3522</v>
      </c>
      <c r="P263" t="s">
        <v>39</v>
      </c>
      <c r="Q263" t="s">
        <v>3523</v>
      </c>
      <c r="R263" t="s">
        <v>87</v>
      </c>
      <c r="S263" t="s">
        <v>88</v>
      </c>
      <c r="V263" t="s">
        <v>46</v>
      </c>
      <c r="W263" t="s">
        <v>3524</v>
      </c>
      <c r="Y263" t="s">
        <v>3525</v>
      </c>
      <c r="Z263" t="s">
        <v>44</v>
      </c>
      <c r="AA263" t="s">
        <v>349</v>
      </c>
    </row>
    <row r="264" spans="1:27">
      <c r="A264" t="s">
        <v>3526</v>
      </c>
      <c r="B264" t="s">
        <v>3527</v>
      </c>
      <c r="C264" t="s">
        <v>3528</v>
      </c>
      <c r="D264" t="s">
        <v>75</v>
      </c>
      <c r="E264" t="s">
        <v>536</v>
      </c>
      <c r="F264" t="s">
        <v>3529</v>
      </c>
      <c r="G264" t="s">
        <v>3530</v>
      </c>
      <c r="H264" t="s">
        <v>132</v>
      </c>
      <c r="I264" t="s">
        <v>245</v>
      </c>
      <c r="J264" t="s">
        <v>134</v>
      </c>
      <c r="K264" t="s">
        <v>135</v>
      </c>
      <c r="L264" t="s">
        <v>522</v>
      </c>
      <c r="M264" t="s">
        <v>3531</v>
      </c>
      <c r="N264" t="s">
        <v>2006</v>
      </c>
      <c r="O264" t="s">
        <v>3417</v>
      </c>
      <c r="P264" t="s">
        <v>124</v>
      </c>
      <c r="Q264" t="s">
        <v>3532</v>
      </c>
      <c r="R264" t="s">
        <v>87</v>
      </c>
      <c r="S264" t="s">
        <v>88</v>
      </c>
      <c r="T264" t="s">
        <v>88</v>
      </c>
      <c r="U264" t="s">
        <v>3533</v>
      </c>
      <c r="V264" t="s">
        <v>46</v>
      </c>
      <c r="W264" t="s">
        <v>3534</v>
      </c>
      <c r="Y264" t="s">
        <v>3535</v>
      </c>
      <c r="Z264" t="s">
        <v>44</v>
      </c>
      <c r="AA264" t="s">
        <v>349</v>
      </c>
    </row>
    <row r="265" spans="1:27">
      <c r="A265" t="s">
        <v>3536</v>
      </c>
      <c r="B265" t="s">
        <v>3537</v>
      </c>
      <c r="C265" t="s">
        <v>3538</v>
      </c>
      <c r="D265" t="s">
        <v>75</v>
      </c>
      <c r="E265" t="s">
        <v>76</v>
      </c>
      <c r="F265" t="s">
        <v>3539</v>
      </c>
      <c r="G265" t="s">
        <v>3540</v>
      </c>
      <c r="H265" t="s">
        <v>78</v>
      </c>
      <c r="I265" t="s">
        <v>3541</v>
      </c>
      <c r="J265" t="s">
        <v>134</v>
      </c>
      <c r="K265" t="s">
        <v>135</v>
      </c>
      <c r="L265" t="s">
        <v>319</v>
      </c>
      <c r="M265" t="s">
        <v>3060</v>
      </c>
      <c r="N265" t="s">
        <v>2722</v>
      </c>
      <c r="O265" t="s">
        <v>88</v>
      </c>
      <c r="P265" t="s">
        <v>49</v>
      </c>
      <c r="Q265" t="s">
        <v>797</v>
      </c>
      <c r="U265" t="s">
        <v>3542</v>
      </c>
      <c r="V265" t="s">
        <v>46</v>
      </c>
      <c r="W265" t="s">
        <v>3543</v>
      </c>
      <c r="X265" t="s">
        <v>3544</v>
      </c>
      <c r="Y265" t="s">
        <v>3545</v>
      </c>
      <c r="Z265" t="s">
        <v>44</v>
      </c>
      <c r="AA265" t="s">
        <v>349</v>
      </c>
    </row>
    <row r="266" spans="1:27">
      <c r="A266" t="s">
        <v>3546</v>
      </c>
      <c r="B266" t="s">
        <v>3547</v>
      </c>
      <c r="C266" t="s">
        <v>3548</v>
      </c>
      <c r="D266" t="s">
        <v>130</v>
      </c>
      <c r="E266" t="s">
        <v>76</v>
      </c>
      <c r="F266" t="s">
        <v>3549</v>
      </c>
      <c r="G266" t="s">
        <v>3550</v>
      </c>
      <c r="H266" t="s">
        <v>98</v>
      </c>
      <c r="I266" t="s">
        <v>3551</v>
      </c>
      <c r="J266" t="s">
        <v>80</v>
      </c>
      <c r="K266" t="s">
        <v>81</v>
      </c>
      <c r="L266" t="s">
        <v>412</v>
      </c>
      <c r="M266" t="s">
        <v>3552</v>
      </c>
      <c r="N266" t="s">
        <v>84</v>
      </c>
      <c r="O266" t="s">
        <v>88</v>
      </c>
      <c r="P266" t="s">
        <v>39</v>
      </c>
      <c r="Q266" t="s">
        <v>104</v>
      </c>
      <c r="R266" t="s">
        <v>323</v>
      </c>
      <c r="V266" t="s">
        <v>46</v>
      </c>
      <c r="W266" t="s">
        <v>3553</v>
      </c>
      <c r="Y266" t="s">
        <v>3554</v>
      </c>
      <c r="Z266" t="s">
        <v>44</v>
      </c>
      <c r="AA266" t="s">
        <v>349</v>
      </c>
    </row>
    <row r="267" spans="1:27">
      <c r="A267" t="s">
        <v>3555</v>
      </c>
      <c r="B267" t="s">
        <v>3556</v>
      </c>
      <c r="C267" t="s">
        <v>3557</v>
      </c>
      <c r="D267" t="s">
        <v>75</v>
      </c>
      <c r="E267" t="s">
        <v>76</v>
      </c>
      <c r="F267" t="s">
        <v>3558</v>
      </c>
      <c r="G267" t="s">
        <v>3559</v>
      </c>
      <c r="H267" t="s">
        <v>132</v>
      </c>
      <c r="I267" t="s">
        <v>3560</v>
      </c>
      <c r="J267" t="s">
        <v>134</v>
      </c>
      <c r="K267" t="s">
        <v>135</v>
      </c>
      <c r="L267" t="s">
        <v>522</v>
      </c>
      <c r="M267" t="s">
        <v>514</v>
      </c>
      <c r="N267" t="s">
        <v>429</v>
      </c>
      <c r="O267" t="s">
        <v>3561</v>
      </c>
      <c r="P267" t="s">
        <v>124</v>
      </c>
      <c r="Q267" t="s">
        <v>3562</v>
      </c>
      <c r="V267" t="s">
        <v>46</v>
      </c>
      <c r="W267" t="s">
        <v>3563</v>
      </c>
      <c r="Y267" t="s">
        <v>3564</v>
      </c>
      <c r="Z267" t="s">
        <v>44</v>
      </c>
      <c r="AA267" t="s">
        <v>156</v>
      </c>
    </row>
    <row r="268" spans="1:27">
      <c r="A268" t="s">
        <v>3565</v>
      </c>
      <c r="B268" t="s">
        <v>3566</v>
      </c>
      <c r="C268" t="s">
        <v>3567</v>
      </c>
      <c r="D268" t="s">
        <v>75</v>
      </c>
      <c r="E268" t="s">
        <v>76</v>
      </c>
      <c r="F268" t="s">
        <v>3568</v>
      </c>
      <c r="G268" t="s">
        <v>3569</v>
      </c>
      <c r="H268" t="s">
        <v>132</v>
      </c>
      <c r="I268" t="s">
        <v>334</v>
      </c>
      <c r="J268" t="s">
        <v>134</v>
      </c>
      <c r="K268" t="s">
        <v>135</v>
      </c>
      <c r="L268" t="s">
        <v>319</v>
      </c>
      <c r="M268" t="s">
        <v>3570</v>
      </c>
      <c r="N268" t="s">
        <v>3571</v>
      </c>
      <c r="O268" t="s">
        <v>3572</v>
      </c>
      <c r="P268" t="s">
        <v>49</v>
      </c>
      <c r="Q268" t="s">
        <v>797</v>
      </c>
      <c r="R268" t="s">
        <v>105</v>
      </c>
      <c r="V268" t="s">
        <v>46</v>
      </c>
      <c r="W268" t="s">
        <v>3573</v>
      </c>
      <c r="Y268" t="s">
        <v>3574</v>
      </c>
      <c r="Z268" t="s">
        <v>44</v>
      </c>
      <c r="AA268" t="s">
        <v>349</v>
      </c>
    </row>
    <row r="269" spans="1:27">
      <c r="A269" t="s">
        <v>3575</v>
      </c>
      <c r="B269" t="s">
        <v>3576</v>
      </c>
      <c r="C269" t="s">
        <v>3577</v>
      </c>
      <c r="D269" t="s">
        <v>130</v>
      </c>
      <c r="E269" t="s">
        <v>76</v>
      </c>
      <c r="F269" t="s">
        <v>3578</v>
      </c>
      <c r="G269" t="s">
        <v>3579</v>
      </c>
      <c r="H269" t="s">
        <v>750</v>
      </c>
      <c r="I269" t="s">
        <v>301</v>
      </c>
      <c r="J269" t="s">
        <v>80</v>
      </c>
      <c r="K269" t="s">
        <v>81</v>
      </c>
      <c r="L269" t="s">
        <v>474</v>
      </c>
      <c r="M269" t="s">
        <v>3580</v>
      </c>
      <c r="N269" t="s">
        <v>3581</v>
      </c>
      <c r="O269" t="s">
        <v>3582</v>
      </c>
      <c r="P269" t="s">
        <v>61</v>
      </c>
      <c r="Q269" t="s">
        <v>474</v>
      </c>
      <c r="R269" t="s">
        <v>87</v>
      </c>
      <c r="S269" t="s">
        <v>88</v>
      </c>
      <c r="T269" t="s">
        <v>88</v>
      </c>
      <c r="U269" t="s">
        <v>3583</v>
      </c>
      <c r="V269" t="s">
        <v>46</v>
      </c>
      <c r="W269" t="s">
        <v>3584</v>
      </c>
      <c r="X269" t="s">
        <v>3585</v>
      </c>
      <c r="Y269" t="s">
        <v>3586</v>
      </c>
      <c r="Z269" t="s">
        <v>44</v>
      </c>
      <c r="AA269" t="s">
        <v>349</v>
      </c>
    </row>
    <row r="270" spans="1:27">
      <c r="A270" t="s">
        <v>3587</v>
      </c>
      <c r="B270" t="s">
        <v>3588</v>
      </c>
      <c r="C270" t="s">
        <v>3589</v>
      </c>
      <c r="D270" t="s">
        <v>75</v>
      </c>
      <c r="E270" t="s">
        <v>76</v>
      </c>
      <c r="F270" t="s">
        <v>3590</v>
      </c>
      <c r="G270" t="s">
        <v>2315</v>
      </c>
      <c r="H270" t="s">
        <v>78</v>
      </c>
      <c r="I270" t="s">
        <v>879</v>
      </c>
      <c r="J270" t="s">
        <v>134</v>
      </c>
      <c r="K270" t="s">
        <v>135</v>
      </c>
      <c r="L270" t="s">
        <v>489</v>
      </c>
      <c r="M270" t="s">
        <v>1409</v>
      </c>
      <c r="N270" t="s">
        <v>577</v>
      </c>
      <c r="O270" t="s">
        <v>88</v>
      </c>
      <c r="P270" t="s">
        <v>39</v>
      </c>
      <c r="Q270" t="s">
        <v>459</v>
      </c>
      <c r="R270" t="s">
        <v>87</v>
      </c>
      <c r="S270" t="s">
        <v>88</v>
      </c>
      <c r="T270" t="s">
        <v>88</v>
      </c>
      <c r="U270" t="s">
        <v>3591</v>
      </c>
      <c r="V270" t="s">
        <v>46</v>
      </c>
      <c r="W270" t="s">
        <v>3592</v>
      </c>
      <c r="X270" t="s">
        <v>3593</v>
      </c>
      <c r="Y270" t="s">
        <v>3594</v>
      </c>
      <c r="Z270" t="s">
        <v>44</v>
      </c>
      <c r="AA270" t="s">
        <v>349</v>
      </c>
    </row>
    <row r="271" spans="1:27">
      <c r="A271" t="s">
        <v>3595</v>
      </c>
      <c r="B271" t="s">
        <v>3596</v>
      </c>
      <c r="C271" t="s">
        <v>3597</v>
      </c>
      <c r="D271" t="s">
        <v>75</v>
      </c>
      <c r="E271" t="s">
        <v>258</v>
      </c>
      <c r="F271" t="s">
        <v>3598</v>
      </c>
      <c r="G271" t="s">
        <v>3599</v>
      </c>
      <c r="H271" t="s">
        <v>98</v>
      </c>
      <c r="I271" t="s">
        <v>3600</v>
      </c>
      <c r="J271" t="s">
        <v>80</v>
      </c>
      <c r="K271" t="s">
        <v>81</v>
      </c>
      <c r="L271" t="s">
        <v>412</v>
      </c>
      <c r="M271" t="s">
        <v>3601</v>
      </c>
      <c r="N271" t="s">
        <v>481</v>
      </c>
      <c r="O271" t="s">
        <v>3602</v>
      </c>
      <c r="P271" t="s">
        <v>49</v>
      </c>
      <c r="Q271" t="s">
        <v>1807</v>
      </c>
      <c r="U271" t="s">
        <v>3603</v>
      </c>
      <c r="V271" t="s">
        <v>46</v>
      </c>
      <c r="W271" t="s">
        <v>3604</v>
      </c>
      <c r="X271" t="s">
        <v>3605</v>
      </c>
      <c r="Y271" t="s">
        <v>3606</v>
      </c>
      <c r="Z271" t="s">
        <v>44</v>
      </c>
      <c r="AA271" t="s">
        <v>349</v>
      </c>
    </row>
    <row r="272" spans="1:27">
      <c r="A272" t="s">
        <v>3607</v>
      </c>
      <c r="B272" t="s">
        <v>3608</v>
      </c>
      <c r="C272" t="s">
        <v>3609</v>
      </c>
      <c r="D272" t="s">
        <v>75</v>
      </c>
      <c r="E272" t="s">
        <v>76</v>
      </c>
      <c r="F272" t="s">
        <v>3610</v>
      </c>
      <c r="G272" t="s">
        <v>3611</v>
      </c>
      <c r="H272" t="s">
        <v>132</v>
      </c>
      <c r="I272" t="s">
        <v>245</v>
      </c>
      <c r="J272" t="s">
        <v>134</v>
      </c>
      <c r="K272" t="s">
        <v>135</v>
      </c>
      <c r="L272" t="s">
        <v>319</v>
      </c>
      <c r="M272" t="s">
        <v>2378</v>
      </c>
      <c r="N272" t="s">
        <v>577</v>
      </c>
      <c r="P272" t="s">
        <v>49</v>
      </c>
      <c r="Q272" t="s">
        <v>2243</v>
      </c>
      <c r="V272" t="s">
        <v>46</v>
      </c>
      <c r="W272" t="s">
        <v>3612</v>
      </c>
      <c r="X272" t="s">
        <v>3613</v>
      </c>
      <c r="Y272" t="s">
        <v>3614</v>
      </c>
      <c r="Z272" t="s">
        <v>44</v>
      </c>
      <c r="AA272" t="s">
        <v>349</v>
      </c>
    </row>
    <row r="273" spans="1:27">
      <c r="A273" t="s">
        <v>3615</v>
      </c>
      <c r="B273" t="s">
        <v>3616</v>
      </c>
      <c r="C273" t="s">
        <v>3617</v>
      </c>
      <c r="D273" t="s">
        <v>75</v>
      </c>
      <c r="E273" t="s">
        <v>76</v>
      </c>
      <c r="F273" t="s">
        <v>3618</v>
      </c>
      <c r="G273" t="s">
        <v>502</v>
      </c>
      <c r="H273" t="s">
        <v>78</v>
      </c>
      <c r="I273" t="s">
        <v>245</v>
      </c>
      <c r="J273" t="s">
        <v>134</v>
      </c>
      <c r="K273" t="s">
        <v>135</v>
      </c>
      <c r="L273" t="s">
        <v>584</v>
      </c>
      <c r="M273" t="s">
        <v>773</v>
      </c>
      <c r="N273" t="s">
        <v>3619</v>
      </c>
      <c r="O273" t="s">
        <v>3620</v>
      </c>
      <c r="P273" t="s">
        <v>61</v>
      </c>
      <c r="Q273" t="s">
        <v>714</v>
      </c>
      <c r="R273" t="s">
        <v>87</v>
      </c>
      <c r="T273" t="s">
        <v>307</v>
      </c>
      <c r="U273" t="s">
        <v>3621</v>
      </c>
      <c r="V273" t="s">
        <v>46</v>
      </c>
      <c r="W273" t="s">
        <v>3622</v>
      </c>
      <c r="Y273" t="s">
        <v>3623</v>
      </c>
      <c r="Z273" t="s">
        <v>44</v>
      </c>
      <c r="AA273" t="s">
        <v>349</v>
      </c>
    </row>
    <row r="274" spans="1:27">
      <c r="A274" t="s">
        <v>3624</v>
      </c>
      <c r="B274" t="s">
        <v>3625</v>
      </c>
      <c r="C274" t="s">
        <v>3626</v>
      </c>
      <c r="D274" t="s">
        <v>130</v>
      </c>
      <c r="E274" t="s">
        <v>76</v>
      </c>
      <c r="F274" t="s">
        <v>3627</v>
      </c>
      <c r="G274" t="s">
        <v>3628</v>
      </c>
      <c r="H274" t="s">
        <v>132</v>
      </c>
      <c r="I274" t="s">
        <v>3629</v>
      </c>
      <c r="J274" t="s">
        <v>134</v>
      </c>
      <c r="K274" t="s">
        <v>135</v>
      </c>
      <c r="L274" t="s">
        <v>660</v>
      </c>
      <c r="M274" t="s">
        <v>3630</v>
      </c>
      <c r="N274" t="s">
        <v>577</v>
      </c>
      <c r="O274" t="s">
        <v>3631</v>
      </c>
      <c r="P274" t="s">
        <v>64</v>
      </c>
      <c r="Q274" t="s">
        <v>3632</v>
      </c>
      <c r="R274" t="s">
        <v>87</v>
      </c>
      <c r="S274" t="s">
        <v>88</v>
      </c>
      <c r="T274" t="s">
        <v>88</v>
      </c>
      <c r="U274" t="s">
        <v>3633</v>
      </c>
      <c r="V274" t="s">
        <v>46</v>
      </c>
      <c r="W274" t="s">
        <v>3634</v>
      </c>
      <c r="Y274" t="s">
        <v>3635</v>
      </c>
      <c r="Z274" t="s">
        <v>44</v>
      </c>
      <c r="AA274" t="s">
        <v>349</v>
      </c>
    </row>
    <row r="275" spans="1:27">
      <c r="A275" t="s">
        <v>3636</v>
      </c>
      <c r="B275" t="s">
        <v>3637</v>
      </c>
      <c r="C275" t="s">
        <v>3638</v>
      </c>
      <c r="D275" t="s">
        <v>75</v>
      </c>
      <c r="E275" t="s">
        <v>536</v>
      </c>
      <c r="F275" t="s">
        <v>3639</v>
      </c>
      <c r="G275" t="s">
        <v>3640</v>
      </c>
      <c r="H275" t="s">
        <v>78</v>
      </c>
      <c r="I275" t="s">
        <v>1481</v>
      </c>
      <c r="J275" t="s">
        <v>134</v>
      </c>
      <c r="K275" t="s">
        <v>135</v>
      </c>
      <c r="L275" t="s">
        <v>522</v>
      </c>
      <c r="M275" t="s">
        <v>1975</v>
      </c>
      <c r="N275" t="s">
        <v>1945</v>
      </c>
      <c r="O275" t="s">
        <v>88</v>
      </c>
      <c r="P275" t="s">
        <v>124</v>
      </c>
      <c r="Q275" t="s">
        <v>3641</v>
      </c>
      <c r="R275" t="s">
        <v>87</v>
      </c>
      <c r="T275" t="s">
        <v>3642</v>
      </c>
      <c r="U275" t="s">
        <v>3643</v>
      </c>
      <c r="V275" t="s">
        <v>46</v>
      </c>
      <c r="W275" t="s">
        <v>3644</v>
      </c>
      <c r="X275" t="s">
        <v>3645</v>
      </c>
      <c r="Y275" t="s">
        <v>3646</v>
      </c>
      <c r="Z275" t="s">
        <v>44</v>
      </c>
      <c r="AA275" t="s">
        <v>349</v>
      </c>
    </row>
    <row r="276" spans="1:27">
      <c r="A276" t="s">
        <v>3647</v>
      </c>
      <c r="B276" t="s">
        <v>3648</v>
      </c>
      <c r="C276" t="s">
        <v>3649</v>
      </c>
      <c r="D276" t="s">
        <v>75</v>
      </c>
      <c r="E276" t="s">
        <v>76</v>
      </c>
      <c r="F276" t="s">
        <v>3650</v>
      </c>
      <c r="G276" t="s">
        <v>3651</v>
      </c>
      <c r="H276" t="s">
        <v>132</v>
      </c>
      <c r="I276" t="s">
        <v>3652</v>
      </c>
      <c r="J276" t="s">
        <v>134</v>
      </c>
      <c r="K276" t="s">
        <v>135</v>
      </c>
      <c r="L276" t="s">
        <v>474</v>
      </c>
      <c r="M276" t="s">
        <v>303</v>
      </c>
      <c r="N276" t="s">
        <v>577</v>
      </c>
      <c r="O276" t="s">
        <v>3653</v>
      </c>
      <c r="P276" t="s">
        <v>49</v>
      </c>
      <c r="Q276" t="s">
        <v>3654</v>
      </c>
      <c r="T276" t="s">
        <v>307</v>
      </c>
      <c r="V276" t="s">
        <v>46</v>
      </c>
      <c r="W276" t="s">
        <v>3655</v>
      </c>
      <c r="X276" t="s">
        <v>88</v>
      </c>
      <c r="Y276" t="s">
        <v>3656</v>
      </c>
      <c r="Z276" t="s">
        <v>44</v>
      </c>
      <c r="AA276" t="s">
        <v>274</v>
      </c>
    </row>
    <row r="277" spans="1:27">
      <c r="A277" t="s">
        <v>3657</v>
      </c>
      <c r="B277" t="s">
        <v>3658</v>
      </c>
      <c r="C277" t="s">
        <v>3659</v>
      </c>
      <c r="D277" t="s">
        <v>75</v>
      </c>
      <c r="E277" t="s">
        <v>76</v>
      </c>
      <c r="F277" t="s">
        <v>3660</v>
      </c>
      <c r="G277" t="s">
        <v>3661</v>
      </c>
      <c r="H277" t="s">
        <v>78</v>
      </c>
      <c r="I277" t="s">
        <v>3662</v>
      </c>
      <c r="J277" t="s">
        <v>134</v>
      </c>
      <c r="K277" t="s">
        <v>135</v>
      </c>
      <c r="L277" t="s">
        <v>459</v>
      </c>
      <c r="M277" t="s">
        <v>1895</v>
      </c>
      <c r="N277" t="s">
        <v>3663</v>
      </c>
      <c r="O277" t="s">
        <v>88</v>
      </c>
      <c r="P277" t="s">
        <v>39</v>
      </c>
      <c r="Q277" t="s">
        <v>459</v>
      </c>
      <c r="R277" t="s">
        <v>87</v>
      </c>
      <c r="T277" t="s">
        <v>307</v>
      </c>
      <c r="U277" t="s">
        <v>3664</v>
      </c>
      <c r="V277" t="s">
        <v>46</v>
      </c>
      <c r="W277" t="s">
        <v>3665</v>
      </c>
      <c r="Y277" t="s">
        <v>3666</v>
      </c>
      <c r="Z277" t="s">
        <v>44</v>
      </c>
      <c r="AA277" t="s">
        <v>349</v>
      </c>
    </row>
    <row r="278" spans="1:27">
      <c r="A278" t="s">
        <v>3667</v>
      </c>
      <c r="B278" t="s">
        <v>3668</v>
      </c>
      <c r="C278" t="s">
        <v>3669</v>
      </c>
      <c r="D278" t="s">
        <v>130</v>
      </c>
      <c r="E278" t="s">
        <v>554</v>
      </c>
      <c r="F278" t="s">
        <v>3670</v>
      </c>
      <c r="G278" t="s">
        <v>3671</v>
      </c>
      <c r="H278" t="s">
        <v>132</v>
      </c>
      <c r="I278" t="s">
        <v>3672</v>
      </c>
      <c r="J278" t="s">
        <v>134</v>
      </c>
      <c r="K278" t="s">
        <v>135</v>
      </c>
      <c r="L278" t="s">
        <v>1760</v>
      </c>
      <c r="M278" t="s">
        <v>137</v>
      </c>
      <c r="N278" t="s">
        <v>138</v>
      </c>
      <c r="V278" t="s">
        <v>46</v>
      </c>
      <c r="W278" t="s">
        <v>3673</v>
      </c>
      <c r="Y278" t="s">
        <v>3674</v>
      </c>
      <c r="Z278" t="s">
        <v>44</v>
      </c>
      <c r="AA278" t="s">
        <v>118</v>
      </c>
    </row>
    <row r="279" spans="1:27">
      <c r="A279" t="s">
        <v>3675</v>
      </c>
      <c r="B279" t="s">
        <v>3676</v>
      </c>
      <c r="C279" t="s">
        <v>3677</v>
      </c>
      <c r="D279" t="s">
        <v>130</v>
      </c>
      <c r="E279" t="s">
        <v>854</v>
      </c>
      <c r="F279" t="s">
        <v>3678</v>
      </c>
      <c r="G279" t="s">
        <v>3679</v>
      </c>
      <c r="H279" t="s">
        <v>78</v>
      </c>
      <c r="I279" t="s">
        <v>569</v>
      </c>
      <c r="J279" t="s">
        <v>134</v>
      </c>
      <c r="K279" t="s">
        <v>135</v>
      </c>
      <c r="L279" t="s">
        <v>459</v>
      </c>
      <c r="M279" t="s">
        <v>3680</v>
      </c>
      <c r="N279" t="s">
        <v>1706</v>
      </c>
      <c r="O279" t="s">
        <v>3681</v>
      </c>
      <c r="P279" t="s">
        <v>39</v>
      </c>
      <c r="Q279" t="s">
        <v>3682</v>
      </c>
      <c r="R279" t="s">
        <v>87</v>
      </c>
      <c r="S279" t="s">
        <v>88</v>
      </c>
      <c r="U279" t="s">
        <v>3683</v>
      </c>
      <c r="V279" t="s">
        <v>46</v>
      </c>
      <c r="W279" t="s">
        <v>3684</v>
      </c>
      <c r="Y279" t="s">
        <v>3685</v>
      </c>
      <c r="Z279" t="s">
        <v>44</v>
      </c>
      <c r="AA279" t="s">
        <v>349</v>
      </c>
    </row>
    <row r="280" spans="1:27">
      <c r="A280" t="s">
        <v>3686</v>
      </c>
      <c r="B280" t="s">
        <v>3687</v>
      </c>
      <c r="C280" t="s">
        <v>3688</v>
      </c>
      <c r="D280" t="s">
        <v>75</v>
      </c>
      <c r="E280" t="s">
        <v>76</v>
      </c>
      <c r="F280" t="s">
        <v>3689</v>
      </c>
      <c r="G280" t="s">
        <v>3690</v>
      </c>
      <c r="H280" t="s">
        <v>78</v>
      </c>
      <c r="I280" t="s">
        <v>3691</v>
      </c>
      <c r="J280" t="s">
        <v>134</v>
      </c>
      <c r="K280" t="s">
        <v>135</v>
      </c>
      <c r="L280" t="s">
        <v>459</v>
      </c>
      <c r="M280" t="s">
        <v>939</v>
      </c>
      <c r="N280" t="s">
        <v>3692</v>
      </c>
      <c r="P280" t="s">
        <v>49</v>
      </c>
      <c r="V280" t="s">
        <v>46</v>
      </c>
      <c r="W280" t="s">
        <v>3693</v>
      </c>
      <c r="Y280" t="s">
        <v>3694</v>
      </c>
      <c r="Z280" t="s">
        <v>44</v>
      </c>
      <c r="AA280" t="s">
        <v>349</v>
      </c>
    </row>
    <row r="281" spans="1:27">
      <c r="A281" t="s">
        <v>3695</v>
      </c>
      <c r="B281" t="s">
        <v>3696</v>
      </c>
      <c r="C281" t="s">
        <v>3697</v>
      </c>
      <c r="D281" t="s">
        <v>130</v>
      </c>
      <c r="E281" t="s">
        <v>76</v>
      </c>
      <c r="F281" t="s">
        <v>3698</v>
      </c>
      <c r="G281" t="s">
        <v>3699</v>
      </c>
      <c r="H281" t="s">
        <v>132</v>
      </c>
      <c r="I281" t="s">
        <v>3700</v>
      </c>
      <c r="J281" t="s">
        <v>134</v>
      </c>
      <c r="K281" t="s">
        <v>88</v>
      </c>
      <c r="L281" t="s">
        <v>3701</v>
      </c>
      <c r="M281" t="s">
        <v>1148</v>
      </c>
      <c r="N281" t="s">
        <v>3702</v>
      </c>
      <c r="O281" t="s">
        <v>3703</v>
      </c>
      <c r="P281" t="s">
        <v>39</v>
      </c>
      <c r="Q281" t="s">
        <v>3704</v>
      </c>
      <c r="V281" t="s">
        <v>46</v>
      </c>
      <c r="W281" t="s">
        <v>3705</v>
      </c>
      <c r="Y281" t="s">
        <v>3706</v>
      </c>
      <c r="Z281" t="s">
        <v>44</v>
      </c>
      <c r="AA281" t="s">
        <v>349</v>
      </c>
    </row>
    <row r="282" spans="1:27">
      <c r="A282" t="s">
        <v>3707</v>
      </c>
      <c r="B282" t="s">
        <v>3708</v>
      </c>
      <c r="C282" t="s">
        <v>3709</v>
      </c>
      <c r="D282" t="s">
        <v>75</v>
      </c>
      <c r="E282" t="s">
        <v>536</v>
      </c>
      <c r="F282" t="s">
        <v>3710</v>
      </c>
      <c r="G282" t="s">
        <v>3711</v>
      </c>
      <c r="H282" t="s">
        <v>78</v>
      </c>
      <c r="I282" t="s">
        <v>3712</v>
      </c>
      <c r="J282" t="s">
        <v>134</v>
      </c>
      <c r="K282" t="s">
        <v>135</v>
      </c>
      <c r="L282" t="s">
        <v>459</v>
      </c>
      <c r="M282" t="s">
        <v>576</v>
      </c>
      <c r="N282" t="s">
        <v>577</v>
      </c>
      <c r="O282" t="s">
        <v>3713</v>
      </c>
      <c r="P282" t="s">
        <v>39</v>
      </c>
      <c r="Q282" t="s">
        <v>3714</v>
      </c>
      <c r="R282" t="s">
        <v>87</v>
      </c>
      <c r="S282" t="s">
        <v>88</v>
      </c>
      <c r="T282" t="s">
        <v>3715</v>
      </c>
      <c r="U282" t="s">
        <v>3716</v>
      </c>
      <c r="V282" t="s">
        <v>46</v>
      </c>
      <c r="W282" t="s">
        <v>3717</v>
      </c>
      <c r="Y282" t="s">
        <v>3718</v>
      </c>
      <c r="Z282" t="s">
        <v>44</v>
      </c>
      <c r="AA282" t="s">
        <v>196</v>
      </c>
    </row>
    <row r="283" spans="1:27">
      <c r="A283" t="s">
        <v>3719</v>
      </c>
      <c r="B283" t="s">
        <v>3720</v>
      </c>
      <c r="C283" t="s">
        <v>3721</v>
      </c>
      <c r="D283" t="s">
        <v>75</v>
      </c>
      <c r="E283" t="s">
        <v>76</v>
      </c>
      <c r="F283" t="s">
        <v>3722</v>
      </c>
      <c r="G283" t="s">
        <v>3723</v>
      </c>
      <c r="H283" t="s">
        <v>98</v>
      </c>
      <c r="I283" t="s">
        <v>418</v>
      </c>
      <c r="J283" t="s">
        <v>134</v>
      </c>
      <c r="K283" t="s">
        <v>135</v>
      </c>
      <c r="L283" t="s">
        <v>703</v>
      </c>
      <c r="M283" t="s">
        <v>514</v>
      </c>
      <c r="N283" t="s">
        <v>3724</v>
      </c>
      <c r="O283" t="s">
        <v>3725</v>
      </c>
      <c r="P283" t="s">
        <v>141</v>
      </c>
      <c r="Q283" t="s">
        <v>3726</v>
      </c>
      <c r="R283" t="s">
        <v>87</v>
      </c>
      <c r="S283" t="s">
        <v>88</v>
      </c>
      <c r="T283" t="s">
        <v>88</v>
      </c>
      <c r="V283" t="s">
        <v>46</v>
      </c>
      <c r="W283" t="s">
        <v>3727</v>
      </c>
      <c r="Y283" t="s">
        <v>3728</v>
      </c>
      <c r="Z283" t="s">
        <v>44</v>
      </c>
      <c r="AA283" t="s">
        <v>156</v>
      </c>
    </row>
    <row r="284" spans="1:27">
      <c r="A284" t="s">
        <v>3729</v>
      </c>
      <c r="B284" t="s">
        <v>3730</v>
      </c>
      <c r="C284" t="s">
        <v>3731</v>
      </c>
      <c r="D284" t="s">
        <v>130</v>
      </c>
      <c r="E284" t="s">
        <v>1713</v>
      </c>
      <c r="F284" t="s">
        <v>3732</v>
      </c>
      <c r="G284" t="s">
        <v>3733</v>
      </c>
      <c r="H284" t="s">
        <v>78</v>
      </c>
      <c r="I284" t="s">
        <v>2525</v>
      </c>
      <c r="J284" t="s">
        <v>134</v>
      </c>
      <c r="K284" t="s">
        <v>135</v>
      </c>
      <c r="L284" t="s">
        <v>474</v>
      </c>
      <c r="M284" t="s">
        <v>3734</v>
      </c>
      <c r="N284" t="s">
        <v>3735</v>
      </c>
      <c r="O284" t="s">
        <v>3736</v>
      </c>
      <c r="P284" t="s">
        <v>61</v>
      </c>
      <c r="Q284" t="s">
        <v>1092</v>
      </c>
      <c r="R284" t="s">
        <v>105</v>
      </c>
      <c r="S284" t="s">
        <v>2381</v>
      </c>
      <c r="T284" t="s">
        <v>3737</v>
      </c>
      <c r="V284" t="s">
        <v>46</v>
      </c>
      <c r="W284" t="s">
        <v>3738</v>
      </c>
      <c r="Y284" t="s">
        <v>3739</v>
      </c>
      <c r="Z284" t="s">
        <v>44</v>
      </c>
      <c r="AA284" t="s">
        <v>349</v>
      </c>
    </row>
    <row r="285" spans="1:27">
      <c r="A285" t="s">
        <v>3740</v>
      </c>
      <c r="B285" t="s">
        <v>3741</v>
      </c>
      <c r="C285" t="s">
        <v>3742</v>
      </c>
      <c r="D285" t="s">
        <v>75</v>
      </c>
      <c r="E285" t="s">
        <v>76</v>
      </c>
      <c r="F285" t="s">
        <v>3743</v>
      </c>
      <c r="G285" t="s">
        <v>3744</v>
      </c>
      <c r="H285" t="s">
        <v>132</v>
      </c>
      <c r="I285" t="s">
        <v>443</v>
      </c>
      <c r="J285" t="s">
        <v>134</v>
      </c>
      <c r="K285" t="s">
        <v>135</v>
      </c>
      <c r="L285" t="s">
        <v>660</v>
      </c>
      <c r="M285" t="s">
        <v>3745</v>
      </c>
      <c r="N285" t="s">
        <v>1158</v>
      </c>
      <c r="O285" t="s">
        <v>88</v>
      </c>
      <c r="P285" t="s">
        <v>61</v>
      </c>
      <c r="Q285" t="s">
        <v>3746</v>
      </c>
      <c r="V285" t="s">
        <v>46</v>
      </c>
      <c r="W285" t="s">
        <v>3747</v>
      </c>
      <c r="Y285" t="s">
        <v>3748</v>
      </c>
      <c r="Z285" t="s">
        <v>44</v>
      </c>
      <c r="AA285" t="s">
        <v>349</v>
      </c>
    </row>
    <row r="286" spans="1:27">
      <c r="A286" t="s">
        <v>191</v>
      </c>
      <c r="B286" t="s">
        <v>573</v>
      </c>
      <c r="C286" t="s">
        <v>194</v>
      </c>
      <c r="D286" t="s">
        <v>75</v>
      </c>
      <c r="E286" t="s">
        <v>554</v>
      </c>
      <c r="F286" t="s">
        <v>195</v>
      </c>
      <c r="G286" t="s">
        <v>574</v>
      </c>
      <c r="H286" t="s">
        <v>78</v>
      </c>
      <c r="I286" t="s">
        <v>575</v>
      </c>
      <c r="J286" t="s">
        <v>134</v>
      </c>
      <c r="K286" t="s">
        <v>135</v>
      </c>
      <c r="L286" t="s">
        <v>459</v>
      </c>
      <c r="M286" t="s">
        <v>576</v>
      </c>
      <c r="N286" t="s">
        <v>577</v>
      </c>
      <c r="O286" t="s">
        <v>88</v>
      </c>
      <c r="R286" t="s">
        <v>87</v>
      </c>
      <c r="U286" t="s">
        <v>578</v>
      </c>
      <c r="V286" t="s">
        <v>46</v>
      </c>
      <c r="W286" t="s">
        <v>579</v>
      </c>
      <c r="Y286" t="s">
        <v>580</v>
      </c>
      <c r="Z286" t="s">
        <v>44</v>
      </c>
      <c r="AA286" t="s">
        <v>196</v>
      </c>
    </row>
    <row r="287" spans="1:27">
      <c r="A287" t="s">
        <v>3749</v>
      </c>
      <c r="B287" t="s">
        <v>3750</v>
      </c>
      <c r="C287" t="s">
        <v>3751</v>
      </c>
      <c r="D287" t="s">
        <v>75</v>
      </c>
      <c r="E287" t="s">
        <v>76</v>
      </c>
      <c r="F287" t="s">
        <v>3752</v>
      </c>
      <c r="G287" t="s">
        <v>2984</v>
      </c>
      <c r="H287" t="s">
        <v>98</v>
      </c>
      <c r="I287" t="s">
        <v>1373</v>
      </c>
      <c r="J287" t="s">
        <v>134</v>
      </c>
      <c r="K287" t="s">
        <v>135</v>
      </c>
      <c r="L287" t="s">
        <v>1870</v>
      </c>
      <c r="M287" t="s">
        <v>1871</v>
      </c>
      <c r="N287" t="s">
        <v>429</v>
      </c>
      <c r="O287" t="s">
        <v>3753</v>
      </c>
      <c r="P287" t="s">
        <v>56</v>
      </c>
      <c r="Q287" t="s">
        <v>305</v>
      </c>
      <c r="R287" t="s">
        <v>87</v>
      </c>
      <c r="S287" t="s">
        <v>88</v>
      </c>
      <c r="T287" t="s">
        <v>307</v>
      </c>
      <c r="U287" t="s">
        <v>3754</v>
      </c>
      <c r="V287" t="s">
        <v>46</v>
      </c>
      <c r="W287" t="s">
        <v>3755</v>
      </c>
      <c r="Y287" t="s">
        <v>3756</v>
      </c>
      <c r="Z287" t="s">
        <v>44</v>
      </c>
      <c r="AA287" t="s">
        <v>349</v>
      </c>
    </row>
    <row r="288" spans="1:27">
      <c r="A288" t="s">
        <v>3757</v>
      </c>
      <c r="B288" t="s">
        <v>3758</v>
      </c>
      <c r="C288" t="s">
        <v>3759</v>
      </c>
      <c r="D288" t="s">
        <v>75</v>
      </c>
      <c r="E288" t="s">
        <v>76</v>
      </c>
      <c r="F288" t="s">
        <v>3760</v>
      </c>
      <c r="G288" t="s">
        <v>3761</v>
      </c>
      <c r="H288" t="s">
        <v>78</v>
      </c>
      <c r="I288" t="s">
        <v>2487</v>
      </c>
      <c r="J288" t="s">
        <v>134</v>
      </c>
      <c r="K288" t="s">
        <v>135</v>
      </c>
      <c r="L288" t="s">
        <v>660</v>
      </c>
      <c r="M288" t="s">
        <v>3762</v>
      </c>
      <c r="N288" t="s">
        <v>2934</v>
      </c>
      <c r="O288" t="s">
        <v>88</v>
      </c>
      <c r="P288" t="s">
        <v>49</v>
      </c>
      <c r="Q288" t="s">
        <v>3763</v>
      </c>
      <c r="R288" t="s">
        <v>87</v>
      </c>
      <c r="T288" t="s">
        <v>3764</v>
      </c>
      <c r="U288" t="s">
        <v>3765</v>
      </c>
      <c r="V288" t="s">
        <v>46</v>
      </c>
      <c r="W288" t="s">
        <v>3766</v>
      </c>
      <c r="X288" t="s">
        <v>3767</v>
      </c>
      <c r="Y288" t="s">
        <v>3768</v>
      </c>
      <c r="Z288" t="s">
        <v>44</v>
      </c>
      <c r="AA288" t="s">
        <v>349</v>
      </c>
    </row>
    <row r="289" spans="1:27">
      <c r="A289" t="s">
        <v>3769</v>
      </c>
      <c r="B289" t="s">
        <v>3770</v>
      </c>
      <c r="C289" t="s">
        <v>3771</v>
      </c>
      <c r="D289" t="s">
        <v>130</v>
      </c>
      <c r="E289" t="s">
        <v>1713</v>
      </c>
      <c r="F289" t="s">
        <v>3772</v>
      </c>
      <c r="G289" t="s">
        <v>3773</v>
      </c>
      <c r="H289" t="s">
        <v>98</v>
      </c>
      <c r="I289" t="s">
        <v>830</v>
      </c>
      <c r="J289" t="s">
        <v>80</v>
      </c>
      <c r="K289" t="s">
        <v>81</v>
      </c>
      <c r="L289" t="s">
        <v>319</v>
      </c>
      <c r="M289" t="s">
        <v>3774</v>
      </c>
      <c r="N289" t="s">
        <v>2051</v>
      </c>
      <c r="O289" t="s">
        <v>88</v>
      </c>
      <c r="P289" t="s">
        <v>39</v>
      </c>
      <c r="Q289" t="s">
        <v>2724</v>
      </c>
      <c r="R289" t="s">
        <v>87</v>
      </c>
      <c r="S289" t="s">
        <v>88</v>
      </c>
      <c r="V289" t="s">
        <v>46</v>
      </c>
      <c r="W289" t="s">
        <v>3775</v>
      </c>
      <c r="Y289" t="s">
        <v>3776</v>
      </c>
      <c r="Z289" t="s">
        <v>44</v>
      </c>
      <c r="AA289" t="s">
        <v>349</v>
      </c>
    </row>
    <row r="290" spans="1:27">
      <c r="A290" t="s">
        <v>3777</v>
      </c>
      <c r="B290" t="s">
        <v>3778</v>
      </c>
      <c r="C290" t="s">
        <v>3779</v>
      </c>
      <c r="D290" t="s">
        <v>75</v>
      </c>
      <c r="E290" t="s">
        <v>76</v>
      </c>
      <c r="F290" t="s">
        <v>3780</v>
      </c>
      <c r="G290" t="s">
        <v>602</v>
      </c>
      <c r="H290" t="s">
        <v>98</v>
      </c>
      <c r="I290" t="s">
        <v>3781</v>
      </c>
      <c r="J290" t="s">
        <v>134</v>
      </c>
      <c r="K290" t="s">
        <v>135</v>
      </c>
      <c r="L290" t="s">
        <v>474</v>
      </c>
      <c r="M290" t="s">
        <v>3782</v>
      </c>
      <c r="N290" t="s">
        <v>577</v>
      </c>
      <c r="O290" t="s">
        <v>88</v>
      </c>
      <c r="P290" t="s">
        <v>61</v>
      </c>
      <c r="Q290" t="s">
        <v>714</v>
      </c>
      <c r="R290" t="s">
        <v>87</v>
      </c>
      <c r="S290" t="s">
        <v>88</v>
      </c>
      <c r="V290" t="s">
        <v>46</v>
      </c>
      <c r="W290" t="s">
        <v>3783</v>
      </c>
      <c r="Y290" t="s">
        <v>3784</v>
      </c>
      <c r="Z290" t="s">
        <v>44</v>
      </c>
      <c r="AA290" t="s">
        <v>349</v>
      </c>
    </row>
    <row r="291" spans="1:27">
      <c r="A291" t="s">
        <v>225</v>
      </c>
      <c r="B291" t="s">
        <v>607</v>
      </c>
      <c r="C291" t="s">
        <v>226</v>
      </c>
      <c r="D291" t="s">
        <v>130</v>
      </c>
      <c r="E291" t="s">
        <v>76</v>
      </c>
      <c r="F291" t="s">
        <v>227</v>
      </c>
      <c r="G291" t="s">
        <v>608</v>
      </c>
      <c r="H291" t="s">
        <v>98</v>
      </c>
      <c r="I291" t="s">
        <v>609</v>
      </c>
      <c r="J291" t="s">
        <v>134</v>
      </c>
      <c r="K291" t="s">
        <v>135</v>
      </c>
      <c r="L291" t="s">
        <v>319</v>
      </c>
      <c r="M291" t="s">
        <v>610</v>
      </c>
      <c r="N291" t="s">
        <v>611</v>
      </c>
      <c r="T291" t="s">
        <v>612</v>
      </c>
      <c r="U291" t="s">
        <v>613</v>
      </c>
      <c r="V291" t="s">
        <v>46</v>
      </c>
      <c r="W291" t="s">
        <v>614</v>
      </c>
      <c r="Y291" t="s">
        <v>615</v>
      </c>
      <c r="Z291" t="s">
        <v>44</v>
      </c>
      <c r="AA291" t="s">
        <v>196</v>
      </c>
    </row>
    <row r="292" spans="1:27">
      <c r="A292" t="s">
        <v>3785</v>
      </c>
      <c r="B292" t="s">
        <v>3786</v>
      </c>
      <c r="C292" t="s">
        <v>3787</v>
      </c>
      <c r="D292" t="s">
        <v>75</v>
      </c>
      <c r="E292" t="s">
        <v>76</v>
      </c>
      <c r="F292" t="s">
        <v>3788</v>
      </c>
      <c r="G292" t="s">
        <v>3789</v>
      </c>
      <c r="H292" t="s">
        <v>98</v>
      </c>
      <c r="I292" t="s">
        <v>245</v>
      </c>
      <c r="J292" t="s">
        <v>134</v>
      </c>
      <c r="K292" t="s">
        <v>135</v>
      </c>
      <c r="L292" t="s">
        <v>683</v>
      </c>
      <c r="M292" t="s">
        <v>1181</v>
      </c>
      <c r="N292" t="s">
        <v>1489</v>
      </c>
      <c r="O292" t="s">
        <v>88</v>
      </c>
      <c r="P292" t="s">
        <v>111</v>
      </c>
      <c r="Q292" t="s">
        <v>3790</v>
      </c>
      <c r="V292" t="s">
        <v>46</v>
      </c>
      <c r="W292" t="s">
        <v>3791</v>
      </c>
      <c r="Y292" t="s">
        <v>3792</v>
      </c>
      <c r="Z292" t="s">
        <v>44</v>
      </c>
      <c r="AA292" t="s">
        <v>349</v>
      </c>
    </row>
    <row r="293" spans="1:27">
      <c r="A293" t="s">
        <v>3793</v>
      </c>
      <c r="B293" t="s">
        <v>3794</v>
      </c>
      <c r="C293" t="s">
        <v>3795</v>
      </c>
      <c r="D293" t="s">
        <v>130</v>
      </c>
      <c r="E293" t="s">
        <v>76</v>
      </c>
      <c r="F293" t="s">
        <v>3796</v>
      </c>
      <c r="G293" t="s">
        <v>3797</v>
      </c>
      <c r="H293" t="s">
        <v>132</v>
      </c>
      <c r="I293" t="s">
        <v>3798</v>
      </c>
      <c r="J293" t="s">
        <v>134</v>
      </c>
      <c r="K293" t="s">
        <v>135</v>
      </c>
      <c r="L293" t="s">
        <v>319</v>
      </c>
      <c r="M293" t="s">
        <v>3799</v>
      </c>
      <c r="N293" t="s">
        <v>3129</v>
      </c>
      <c r="O293" t="s">
        <v>3800</v>
      </c>
      <c r="P293" t="s">
        <v>49</v>
      </c>
      <c r="Q293" t="s">
        <v>2243</v>
      </c>
      <c r="V293" t="s">
        <v>46</v>
      </c>
      <c r="W293" t="s">
        <v>3801</v>
      </c>
      <c r="Y293" t="s">
        <v>3802</v>
      </c>
      <c r="Z293" t="s">
        <v>44</v>
      </c>
      <c r="AA293" t="s">
        <v>156</v>
      </c>
    </row>
    <row r="294" spans="1:27">
      <c r="A294" t="s">
        <v>3803</v>
      </c>
      <c r="B294" t="s">
        <v>3804</v>
      </c>
      <c r="C294" t="s">
        <v>3805</v>
      </c>
      <c r="D294" t="s">
        <v>75</v>
      </c>
      <c r="E294" t="s">
        <v>76</v>
      </c>
      <c r="F294" t="s">
        <v>3806</v>
      </c>
      <c r="G294" t="s">
        <v>1984</v>
      </c>
      <c r="H294" t="s">
        <v>132</v>
      </c>
      <c r="I294" t="s">
        <v>3476</v>
      </c>
      <c r="J294" t="s">
        <v>134</v>
      </c>
      <c r="K294" t="s">
        <v>135</v>
      </c>
      <c r="L294" t="s">
        <v>459</v>
      </c>
      <c r="M294" t="s">
        <v>3807</v>
      </c>
      <c r="N294" t="s">
        <v>3808</v>
      </c>
      <c r="P294" t="s">
        <v>39</v>
      </c>
      <c r="V294" t="s">
        <v>46</v>
      </c>
      <c r="W294" t="s">
        <v>3809</v>
      </c>
      <c r="Y294" t="s">
        <v>3810</v>
      </c>
      <c r="Z294" t="s">
        <v>44</v>
      </c>
      <c r="AA294" t="s">
        <v>349</v>
      </c>
    </row>
    <row r="295" spans="1:27">
      <c r="A295" t="s">
        <v>3811</v>
      </c>
      <c r="B295" t="s">
        <v>3812</v>
      </c>
      <c r="C295" t="s">
        <v>3813</v>
      </c>
      <c r="D295" t="s">
        <v>130</v>
      </c>
      <c r="E295" t="s">
        <v>76</v>
      </c>
      <c r="F295" t="s">
        <v>3814</v>
      </c>
      <c r="G295" t="s">
        <v>3815</v>
      </c>
      <c r="H295" t="s">
        <v>98</v>
      </c>
      <c r="I295" t="s">
        <v>3816</v>
      </c>
      <c r="J295" t="s">
        <v>134</v>
      </c>
      <c r="K295" t="s">
        <v>135</v>
      </c>
      <c r="L295" t="s">
        <v>683</v>
      </c>
      <c r="M295" t="s">
        <v>514</v>
      </c>
      <c r="N295" t="s">
        <v>3129</v>
      </c>
      <c r="O295" t="s">
        <v>88</v>
      </c>
      <c r="P295" t="s">
        <v>64</v>
      </c>
      <c r="Q295" t="s">
        <v>3817</v>
      </c>
      <c r="R295" t="s">
        <v>87</v>
      </c>
      <c r="S295" t="s">
        <v>88</v>
      </c>
      <c r="T295" t="s">
        <v>3818</v>
      </c>
      <c r="U295" t="s">
        <v>3819</v>
      </c>
      <c r="V295" t="s">
        <v>46</v>
      </c>
      <c r="W295" t="s">
        <v>3820</v>
      </c>
      <c r="Y295" t="s">
        <v>3821</v>
      </c>
      <c r="Z295" t="s">
        <v>44</v>
      </c>
      <c r="AA295" t="s">
        <v>156</v>
      </c>
    </row>
    <row r="296" spans="1:27">
      <c r="A296" t="s">
        <v>3822</v>
      </c>
      <c r="B296" t="s">
        <v>3823</v>
      </c>
      <c r="C296" t="s">
        <v>3824</v>
      </c>
      <c r="D296" t="s">
        <v>130</v>
      </c>
      <c r="E296" t="s">
        <v>76</v>
      </c>
      <c r="F296" t="s">
        <v>3825</v>
      </c>
      <c r="G296" t="s">
        <v>3826</v>
      </c>
      <c r="H296" t="s">
        <v>78</v>
      </c>
      <c r="I296" t="s">
        <v>3827</v>
      </c>
      <c r="J296" t="s">
        <v>134</v>
      </c>
      <c r="K296" t="s">
        <v>135</v>
      </c>
      <c r="L296" t="s">
        <v>319</v>
      </c>
      <c r="M296" t="s">
        <v>514</v>
      </c>
      <c r="N296" t="s">
        <v>1653</v>
      </c>
      <c r="O296" t="s">
        <v>88</v>
      </c>
      <c r="P296" t="s">
        <v>49</v>
      </c>
      <c r="Q296" t="s">
        <v>1279</v>
      </c>
      <c r="R296" t="s">
        <v>87</v>
      </c>
      <c r="S296" t="s">
        <v>846</v>
      </c>
      <c r="T296" t="s">
        <v>3828</v>
      </c>
      <c r="U296" t="s">
        <v>3829</v>
      </c>
      <c r="V296" t="s">
        <v>46</v>
      </c>
      <c r="W296" t="s">
        <v>3830</v>
      </c>
      <c r="X296" t="s">
        <v>3831</v>
      </c>
      <c r="Y296" t="s">
        <v>3832</v>
      </c>
      <c r="Z296" t="s">
        <v>44</v>
      </c>
      <c r="AA296" t="s">
        <v>156</v>
      </c>
    </row>
    <row r="297" spans="1:27">
      <c r="A297" t="s">
        <v>3833</v>
      </c>
      <c r="B297" t="s">
        <v>3834</v>
      </c>
      <c r="C297" t="s">
        <v>3835</v>
      </c>
      <c r="D297" t="s">
        <v>130</v>
      </c>
      <c r="E297" t="s">
        <v>854</v>
      </c>
      <c r="F297" t="s">
        <v>3836</v>
      </c>
      <c r="G297" t="s">
        <v>3837</v>
      </c>
      <c r="H297" t="s">
        <v>98</v>
      </c>
      <c r="I297" t="s">
        <v>3838</v>
      </c>
      <c r="J297" t="s">
        <v>134</v>
      </c>
      <c r="K297" t="s">
        <v>135</v>
      </c>
      <c r="L297" t="s">
        <v>474</v>
      </c>
      <c r="M297" t="s">
        <v>1661</v>
      </c>
      <c r="N297" t="s">
        <v>481</v>
      </c>
      <c r="O297" t="s">
        <v>3839</v>
      </c>
      <c r="P297" t="s">
        <v>49</v>
      </c>
      <c r="Q297" t="s">
        <v>3840</v>
      </c>
      <c r="R297" t="s">
        <v>87</v>
      </c>
      <c r="S297" t="s">
        <v>88</v>
      </c>
      <c r="U297" t="s">
        <v>3841</v>
      </c>
      <c r="V297" t="s">
        <v>46</v>
      </c>
      <c r="W297" t="s">
        <v>3842</v>
      </c>
      <c r="Y297" t="s">
        <v>3843</v>
      </c>
      <c r="Z297" t="s">
        <v>44</v>
      </c>
      <c r="AA297" t="s">
        <v>349</v>
      </c>
    </row>
    <row r="298" spans="1:27">
      <c r="A298" t="s">
        <v>3844</v>
      </c>
      <c r="B298" t="s">
        <v>3845</v>
      </c>
      <c r="C298" t="s">
        <v>3846</v>
      </c>
      <c r="D298" t="s">
        <v>75</v>
      </c>
      <c r="E298" t="s">
        <v>554</v>
      </c>
      <c r="F298" t="s">
        <v>3847</v>
      </c>
      <c r="G298" t="s">
        <v>3848</v>
      </c>
      <c r="H298" t="s">
        <v>78</v>
      </c>
      <c r="I298" t="s">
        <v>1147</v>
      </c>
      <c r="J298" t="s">
        <v>134</v>
      </c>
      <c r="K298" t="s">
        <v>135</v>
      </c>
      <c r="L298" t="s">
        <v>474</v>
      </c>
      <c r="M298" t="s">
        <v>514</v>
      </c>
      <c r="N298" t="s">
        <v>2456</v>
      </c>
      <c r="O298" t="s">
        <v>1998</v>
      </c>
      <c r="P298" t="s">
        <v>49</v>
      </c>
      <c r="Q298" t="s">
        <v>3840</v>
      </c>
      <c r="V298" t="s">
        <v>46</v>
      </c>
      <c r="W298" t="s">
        <v>3849</v>
      </c>
      <c r="Y298" t="s">
        <v>3850</v>
      </c>
      <c r="Z298" t="s">
        <v>44</v>
      </c>
      <c r="AA298" t="s">
        <v>156</v>
      </c>
    </row>
    <row r="299" spans="1:27">
      <c r="A299" t="s">
        <v>3851</v>
      </c>
      <c r="B299" t="s">
        <v>3852</v>
      </c>
      <c r="C299" t="s">
        <v>3853</v>
      </c>
      <c r="D299" t="s">
        <v>75</v>
      </c>
      <c r="E299" t="s">
        <v>76</v>
      </c>
      <c r="F299" t="s">
        <v>3854</v>
      </c>
      <c r="G299" t="s">
        <v>3855</v>
      </c>
      <c r="H299" t="s">
        <v>98</v>
      </c>
      <c r="I299" t="s">
        <v>1773</v>
      </c>
      <c r="J299" t="s">
        <v>134</v>
      </c>
      <c r="K299" t="s">
        <v>135</v>
      </c>
      <c r="L299" t="s">
        <v>459</v>
      </c>
      <c r="M299" t="s">
        <v>984</v>
      </c>
      <c r="N299" t="s">
        <v>84</v>
      </c>
      <c r="O299" t="s">
        <v>1124</v>
      </c>
      <c r="P299" t="s">
        <v>39</v>
      </c>
      <c r="Q299" t="s">
        <v>1125</v>
      </c>
      <c r="U299" t="s">
        <v>3856</v>
      </c>
      <c r="V299" t="s">
        <v>46</v>
      </c>
      <c r="W299" t="s">
        <v>3857</v>
      </c>
      <c r="Y299" t="s">
        <v>3858</v>
      </c>
      <c r="Z299" t="s">
        <v>44</v>
      </c>
      <c r="AA299" t="s">
        <v>349</v>
      </c>
    </row>
    <row r="300" spans="1:27">
      <c r="A300" t="s">
        <v>3859</v>
      </c>
      <c r="B300" t="s">
        <v>3860</v>
      </c>
      <c r="C300" t="s">
        <v>3861</v>
      </c>
      <c r="D300" t="s">
        <v>75</v>
      </c>
      <c r="E300" t="s">
        <v>76</v>
      </c>
      <c r="F300" t="s">
        <v>3862</v>
      </c>
      <c r="G300" t="s">
        <v>3863</v>
      </c>
      <c r="H300" t="s">
        <v>98</v>
      </c>
      <c r="I300" t="s">
        <v>245</v>
      </c>
      <c r="J300" t="s">
        <v>134</v>
      </c>
      <c r="K300" t="s">
        <v>135</v>
      </c>
      <c r="L300" t="s">
        <v>761</v>
      </c>
      <c r="M300" t="s">
        <v>1194</v>
      </c>
      <c r="N300" t="s">
        <v>3864</v>
      </c>
      <c r="O300" t="s">
        <v>3865</v>
      </c>
      <c r="P300" t="s">
        <v>56</v>
      </c>
      <c r="Q300" t="s">
        <v>3866</v>
      </c>
      <c r="T300" t="s">
        <v>307</v>
      </c>
      <c r="V300" t="s">
        <v>46</v>
      </c>
      <c r="W300" t="s">
        <v>3867</v>
      </c>
      <c r="Y300" t="s">
        <v>3868</v>
      </c>
      <c r="Z300" t="s">
        <v>44</v>
      </c>
      <c r="AA300" t="s">
        <v>349</v>
      </c>
    </row>
    <row r="301" spans="1:27">
      <c r="A301" t="s">
        <v>3869</v>
      </c>
      <c r="B301" t="s">
        <v>3870</v>
      </c>
      <c r="C301" t="s">
        <v>3871</v>
      </c>
      <c r="D301" t="s">
        <v>130</v>
      </c>
      <c r="E301" t="s">
        <v>258</v>
      </c>
      <c r="F301" t="s">
        <v>3872</v>
      </c>
      <c r="G301" t="s">
        <v>2079</v>
      </c>
      <c r="H301" t="s">
        <v>78</v>
      </c>
      <c r="I301" t="s">
        <v>3873</v>
      </c>
      <c r="J301" t="s">
        <v>134</v>
      </c>
      <c r="K301" t="s">
        <v>135</v>
      </c>
      <c r="L301" t="s">
        <v>489</v>
      </c>
      <c r="M301" t="s">
        <v>731</v>
      </c>
      <c r="N301" t="s">
        <v>705</v>
      </c>
      <c r="O301" t="s">
        <v>3874</v>
      </c>
      <c r="P301" t="s">
        <v>39</v>
      </c>
      <c r="Q301" t="s">
        <v>1775</v>
      </c>
      <c r="R301" t="s">
        <v>105</v>
      </c>
      <c r="S301" t="s">
        <v>264</v>
      </c>
      <c r="U301" t="s">
        <v>3875</v>
      </c>
      <c r="V301" t="s">
        <v>46</v>
      </c>
      <c r="W301" t="s">
        <v>3876</v>
      </c>
      <c r="Y301" t="s">
        <v>3877</v>
      </c>
      <c r="Z301" t="s">
        <v>44</v>
      </c>
      <c r="AA301" t="s">
        <v>349</v>
      </c>
    </row>
    <row r="302" spans="1:27">
      <c r="A302" t="s">
        <v>3878</v>
      </c>
      <c r="B302" t="s">
        <v>3879</v>
      </c>
      <c r="C302" t="s">
        <v>3880</v>
      </c>
      <c r="D302" t="s">
        <v>130</v>
      </c>
      <c r="E302" t="s">
        <v>258</v>
      </c>
      <c r="F302" t="s">
        <v>3881</v>
      </c>
      <c r="G302" t="s">
        <v>3882</v>
      </c>
      <c r="H302" t="s">
        <v>132</v>
      </c>
      <c r="I302" t="s">
        <v>3883</v>
      </c>
      <c r="J302" t="s">
        <v>134</v>
      </c>
      <c r="K302" t="s">
        <v>135</v>
      </c>
      <c r="L302" t="s">
        <v>319</v>
      </c>
      <c r="M302" t="s">
        <v>3884</v>
      </c>
      <c r="N302" t="s">
        <v>1195</v>
      </c>
      <c r="O302" t="s">
        <v>88</v>
      </c>
      <c r="V302" t="s">
        <v>46</v>
      </c>
      <c r="W302" t="s">
        <v>3885</v>
      </c>
      <c r="Y302" t="s">
        <v>3886</v>
      </c>
      <c r="Z302" t="s">
        <v>44</v>
      </c>
      <c r="AA302" t="s">
        <v>196</v>
      </c>
    </row>
    <row r="303" spans="1:27">
      <c r="A303" t="s">
        <v>3887</v>
      </c>
      <c r="B303" t="s">
        <v>3888</v>
      </c>
      <c r="C303" t="s">
        <v>3889</v>
      </c>
      <c r="D303" t="s">
        <v>130</v>
      </c>
      <c r="E303" t="s">
        <v>76</v>
      </c>
      <c r="F303" t="s">
        <v>3890</v>
      </c>
      <c r="G303" t="s">
        <v>3891</v>
      </c>
      <c r="H303" t="s">
        <v>132</v>
      </c>
      <c r="I303" t="s">
        <v>3892</v>
      </c>
      <c r="J303" t="s">
        <v>134</v>
      </c>
      <c r="K303" t="s">
        <v>135</v>
      </c>
      <c r="L303" t="s">
        <v>474</v>
      </c>
      <c r="M303" t="s">
        <v>995</v>
      </c>
      <c r="N303" t="s">
        <v>3893</v>
      </c>
      <c r="O303" t="s">
        <v>3894</v>
      </c>
      <c r="P303" t="s">
        <v>49</v>
      </c>
      <c r="Q303" t="s">
        <v>3895</v>
      </c>
      <c r="R303" t="s">
        <v>87</v>
      </c>
      <c r="S303" t="s">
        <v>88</v>
      </c>
      <c r="V303" t="s">
        <v>46</v>
      </c>
      <c r="W303" t="s">
        <v>3896</v>
      </c>
      <c r="Y303" t="s">
        <v>3897</v>
      </c>
      <c r="Z303" t="s">
        <v>44</v>
      </c>
      <c r="AA303" t="s">
        <v>349</v>
      </c>
    </row>
    <row r="304" spans="1:27">
      <c r="A304" t="s">
        <v>3898</v>
      </c>
      <c r="B304" t="s">
        <v>3899</v>
      </c>
      <c r="C304" t="s">
        <v>3900</v>
      </c>
      <c r="D304" t="s">
        <v>75</v>
      </c>
      <c r="E304" t="s">
        <v>554</v>
      </c>
      <c r="F304" t="s">
        <v>3901</v>
      </c>
      <c r="G304" t="s">
        <v>3902</v>
      </c>
      <c r="H304" t="s">
        <v>98</v>
      </c>
      <c r="I304" t="s">
        <v>1995</v>
      </c>
      <c r="J304" t="s">
        <v>134</v>
      </c>
      <c r="K304" t="s">
        <v>135</v>
      </c>
      <c r="L304" t="s">
        <v>459</v>
      </c>
      <c r="M304" t="s">
        <v>1409</v>
      </c>
      <c r="N304" t="s">
        <v>429</v>
      </c>
      <c r="O304" t="s">
        <v>3903</v>
      </c>
      <c r="P304" t="s">
        <v>39</v>
      </c>
      <c r="Q304" t="s">
        <v>461</v>
      </c>
      <c r="R304" t="s">
        <v>105</v>
      </c>
      <c r="S304" t="s">
        <v>2082</v>
      </c>
      <c r="T304" t="s">
        <v>3904</v>
      </c>
      <c r="U304" t="s">
        <v>3905</v>
      </c>
      <c r="V304" t="s">
        <v>46</v>
      </c>
      <c r="W304" t="s">
        <v>3906</v>
      </c>
      <c r="Y304" t="s">
        <v>3907</v>
      </c>
      <c r="Z304" t="s">
        <v>44</v>
      </c>
      <c r="AA304" t="s">
        <v>349</v>
      </c>
    </row>
    <row r="305" spans="1:27">
      <c r="A305" t="s">
        <v>3908</v>
      </c>
      <c r="B305" t="s">
        <v>3909</v>
      </c>
      <c r="C305" t="s">
        <v>3910</v>
      </c>
      <c r="D305" t="s">
        <v>75</v>
      </c>
      <c r="E305" t="s">
        <v>258</v>
      </c>
      <c r="F305" t="s">
        <v>3911</v>
      </c>
      <c r="G305" t="s">
        <v>3912</v>
      </c>
      <c r="H305" t="s">
        <v>132</v>
      </c>
      <c r="I305" t="s">
        <v>1759</v>
      </c>
      <c r="J305" t="s">
        <v>134</v>
      </c>
      <c r="K305" t="s">
        <v>88</v>
      </c>
      <c r="L305" t="s">
        <v>3913</v>
      </c>
      <c r="M305" t="s">
        <v>303</v>
      </c>
      <c r="N305" t="s">
        <v>3914</v>
      </c>
      <c r="O305" t="s">
        <v>88</v>
      </c>
      <c r="P305" t="s">
        <v>141</v>
      </c>
      <c r="Q305" t="s">
        <v>3915</v>
      </c>
      <c r="R305" t="s">
        <v>87</v>
      </c>
      <c r="S305" t="s">
        <v>88</v>
      </c>
      <c r="T305" t="s">
        <v>307</v>
      </c>
      <c r="U305" t="s">
        <v>3916</v>
      </c>
      <c r="V305" t="s">
        <v>46</v>
      </c>
      <c r="W305" t="s">
        <v>3917</v>
      </c>
      <c r="X305" t="s">
        <v>3918</v>
      </c>
      <c r="Y305" t="s">
        <v>3919</v>
      </c>
      <c r="Z305" t="s">
        <v>44</v>
      </c>
      <c r="AA305" t="s">
        <v>349</v>
      </c>
    </row>
    <row r="306" spans="1:27">
      <c r="A306" t="s">
        <v>3920</v>
      </c>
      <c r="B306" t="s">
        <v>3921</v>
      </c>
      <c r="C306" t="s">
        <v>3922</v>
      </c>
      <c r="D306" t="s">
        <v>130</v>
      </c>
      <c r="E306" t="s">
        <v>854</v>
      </c>
      <c r="F306" t="s">
        <v>3923</v>
      </c>
      <c r="G306" t="s">
        <v>3924</v>
      </c>
      <c r="H306" t="s">
        <v>78</v>
      </c>
      <c r="I306" t="s">
        <v>794</v>
      </c>
      <c r="J306" t="s">
        <v>134</v>
      </c>
      <c r="K306" t="s">
        <v>135</v>
      </c>
      <c r="L306" t="s">
        <v>761</v>
      </c>
      <c r="M306" t="s">
        <v>3925</v>
      </c>
      <c r="N306" t="s">
        <v>3926</v>
      </c>
      <c r="V306" t="s">
        <v>46</v>
      </c>
      <c r="W306" t="s">
        <v>3927</v>
      </c>
      <c r="Y306" t="s">
        <v>3928</v>
      </c>
      <c r="Z306" t="s">
        <v>44</v>
      </c>
      <c r="AA306" t="s">
        <v>349</v>
      </c>
    </row>
    <row r="307" spans="1:27">
      <c r="A307" t="s">
        <v>3929</v>
      </c>
      <c r="B307" t="s">
        <v>3930</v>
      </c>
      <c r="C307" t="s">
        <v>3931</v>
      </c>
      <c r="D307" t="s">
        <v>75</v>
      </c>
      <c r="E307" t="s">
        <v>76</v>
      </c>
      <c r="F307" t="s">
        <v>3932</v>
      </c>
      <c r="G307" t="s">
        <v>3933</v>
      </c>
      <c r="H307" t="s">
        <v>98</v>
      </c>
      <c r="I307" t="s">
        <v>3934</v>
      </c>
      <c r="J307" t="s">
        <v>134</v>
      </c>
      <c r="K307" t="s">
        <v>135</v>
      </c>
      <c r="L307" t="s">
        <v>261</v>
      </c>
      <c r="M307" t="s">
        <v>843</v>
      </c>
      <c r="N307" t="s">
        <v>557</v>
      </c>
      <c r="O307" t="s">
        <v>3935</v>
      </c>
      <c r="P307" t="s">
        <v>61</v>
      </c>
      <c r="Q307" t="s">
        <v>3936</v>
      </c>
      <c r="R307" t="s">
        <v>87</v>
      </c>
      <c r="S307" t="s">
        <v>88</v>
      </c>
      <c r="T307" t="s">
        <v>446</v>
      </c>
      <c r="U307" t="s">
        <v>3937</v>
      </c>
      <c r="V307" t="s">
        <v>46</v>
      </c>
      <c r="W307" t="s">
        <v>3938</v>
      </c>
      <c r="Y307" t="s">
        <v>3939</v>
      </c>
      <c r="Z307" t="s">
        <v>44</v>
      </c>
      <c r="AA307" t="s">
        <v>349</v>
      </c>
    </row>
    <row r="308" spans="1:27">
      <c r="A308" t="s">
        <v>3940</v>
      </c>
      <c r="B308" t="s">
        <v>3941</v>
      </c>
      <c r="C308" t="s">
        <v>3942</v>
      </c>
      <c r="D308" t="s">
        <v>130</v>
      </c>
      <c r="E308" t="s">
        <v>76</v>
      </c>
      <c r="F308" t="s">
        <v>3943</v>
      </c>
      <c r="G308" t="s">
        <v>3944</v>
      </c>
      <c r="H308" t="s">
        <v>98</v>
      </c>
      <c r="I308" t="s">
        <v>1759</v>
      </c>
      <c r="J308" t="s">
        <v>134</v>
      </c>
      <c r="K308" t="s">
        <v>135</v>
      </c>
      <c r="L308" t="s">
        <v>459</v>
      </c>
      <c r="M308" t="s">
        <v>3060</v>
      </c>
      <c r="N308" t="s">
        <v>1195</v>
      </c>
      <c r="O308" t="s">
        <v>3945</v>
      </c>
      <c r="P308" t="s">
        <v>39</v>
      </c>
      <c r="Q308" t="s">
        <v>3946</v>
      </c>
      <c r="R308" t="s">
        <v>105</v>
      </c>
      <c r="S308" t="s">
        <v>264</v>
      </c>
      <c r="T308" t="s">
        <v>3947</v>
      </c>
      <c r="U308" t="s">
        <v>3948</v>
      </c>
      <c r="V308" t="s">
        <v>46</v>
      </c>
      <c r="W308" t="s">
        <v>3949</v>
      </c>
      <c r="Y308" t="s">
        <v>3950</v>
      </c>
      <c r="Z308" t="s">
        <v>44</v>
      </c>
      <c r="AA308" t="s">
        <v>349</v>
      </c>
    </row>
    <row r="309" spans="1:27">
      <c r="A309" t="s">
        <v>3951</v>
      </c>
      <c r="B309" t="s">
        <v>3952</v>
      </c>
      <c r="C309" t="s">
        <v>3953</v>
      </c>
      <c r="D309" t="s">
        <v>130</v>
      </c>
      <c r="E309" t="s">
        <v>554</v>
      </c>
      <c r="F309" t="s">
        <v>3954</v>
      </c>
      <c r="G309" t="s">
        <v>3955</v>
      </c>
      <c r="H309" t="s">
        <v>132</v>
      </c>
      <c r="I309" t="s">
        <v>3956</v>
      </c>
      <c r="J309" t="s">
        <v>134</v>
      </c>
      <c r="K309" t="s">
        <v>135</v>
      </c>
      <c r="L309" t="s">
        <v>319</v>
      </c>
      <c r="M309" t="s">
        <v>247</v>
      </c>
      <c r="N309" t="s">
        <v>3488</v>
      </c>
      <c r="O309" t="s">
        <v>3957</v>
      </c>
      <c r="P309" t="s">
        <v>49</v>
      </c>
      <c r="Q309" t="s">
        <v>319</v>
      </c>
      <c r="R309" t="s">
        <v>87</v>
      </c>
      <c r="V309" t="s">
        <v>46</v>
      </c>
      <c r="W309" t="s">
        <v>3958</v>
      </c>
      <c r="Y309" t="s">
        <v>3959</v>
      </c>
      <c r="Z309" t="s">
        <v>44</v>
      </c>
      <c r="AA309" t="s">
        <v>196</v>
      </c>
    </row>
    <row r="310" spans="1:27">
      <c r="A310" t="s">
        <v>3960</v>
      </c>
      <c r="B310" t="s">
        <v>3961</v>
      </c>
      <c r="C310" t="s">
        <v>3962</v>
      </c>
      <c r="D310" t="s">
        <v>75</v>
      </c>
      <c r="E310" t="s">
        <v>76</v>
      </c>
      <c r="F310" t="s">
        <v>3963</v>
      </c>
      <c r="G310" t="s">
        <v>3964</v>
      </c>
      <c r="H310" t="s">
        <v>98</v>
      </c>
      <c r="I310" t="s">
        <v>1434</v>
      </c>
      <c r="J310" t="s">
        <v>134</v>
      </c>
      <c r="K310" t="s">
        <v>135</v>
      </c>
      <c r="L310" t="s">
        <v>319</v>
      </c>
      <c r="M310" t="s">
        <v>1705</v>
      </c>
      <c r="N310" t="s">
        <v>577</v>
      </c>
      <c r="P310" t="s">
        <v>49</v>
      </c>
      <c r="V310" t="s">
        <v>46</v>
      </c>
      <c r="W310" t="s">
        <v>3965</v>
      </c>
      <c r="Y310" t="s">
        <v>3966</v>
      </c>
      <c r="Z310" t="s">
        <v>44</v>
      </c>
      <c r="AA310" t="s">
        <v>349</v>
      </c>
    </row>
    <row r="311" spans="1:27">
      <c r="A311" t="s">
        <v>3967</v>
      </c>
      <c r="B311" t="s">
        <v>3968</v>
      </c>
      <c r="C311" t="s">
        <v>3969</v>
      </c>
      <c r="D311" t="s">
        <v>130</v>
      </c>
      <c r="E311" t="s">
        <v>471</v>
      </c>
      <c r="F311" t="s">
        <v>3970</v>
      </c>
      <c r="G311" t="s">
        <v>3971</v>
      </c>
      <c r="H311" t="s">
        <v>132</v>
      </c>
      <c r="I311" t="s">
        <v>3972</v>
      </c>
      <c r="J311" t="s">
        <v>134</v>
      </c>
      <c r="K311" t="s">
        <v>135</v>
      </c>
      <c r="L311" t="s">
        <v>459</v>
      </c>
      <c r="M311" t="s">
        <v>984</v>
      </c>
      <c r="N311" t="s">
        <v>84</v>
      </c>
      <c r="O311" t="s">
        <v>88</v>
      </c>
      <c r="P311" t="s">
        <v>39</v>
      </c>
      <c r="Q311" t="s">
        <v>461</v>
      </c>
      <c r="V311" t="s">
        <v>46</v>
      </c>
      <c r="W311" t="s">
        <v>3973</v>
      </c>
      <c r="Y311" t="s">
        <v>3974</v>
      </c>
      <c r="Z311" t="s">
        <v>44</v>
      </c>
      <c r="AA311" t="s">
        <v>349</v>
      </c>
    </row>
    <row r="312" spans="1:27">
      <c r="A312" t="s">
        <v>3975</v>
      </c>
      <c r="B312" t="s">
        <v>3976</v>
      </c>
      <c r="C312" t="s">
        <v>3977</v>
      </c>
      <c r="D312" t="s">
        <v>75</v>
      </c>
      <c r="E312" t="s">
        <v>76</v>
      </c>
      <c r="F312" t="s">
        <v>3978</v>
      </c>
      <c r="G312" t="s">
        <v>3979</v>
      </c>
      <c r="H312" t="s">
        <v>78</v>
      </c>
      <c r="I312" t="s">
        <v>2487</v>
      </c>
      <c r="J312" t="s">
        <v>134</v>
      </c>
      <c r="K312" t="s">
        <v>135</v>
      </c>
      <c r="L312" t="s">
        <v>459</v>
      </c>
      <c r="M312" t="s">
        <v>782</v>
      </c>
      <c r="N312" t="s">
        <v>557</v>
      </c>
      <c r="O312" t="s">
        <v>3980</v>
      </c>
      <c r="P312" t="s">
        <v>39</v>
      </c>
      <c r="Q312" t="s">
        <v>1739</v>
      </c>
      <c r="T312" t="s">
        <v>3981</v>
      </c>
      <c r="U312" t="s">
        <v>3982</v>
      </c>
      <c r="V312" t="s">
        <v>46</v>
      </c>
      <c r="W312" t="s">
        <v>3983</v>
      </c>
      <c r="Y312" t="s">
        <v>3984</v>
      </c>
      <c r="Z312" t="s">
        <v>44</v>
      </c>
      <c r="AA312" t="s">
        <v>349</v>
      </c>
    </row>
    <row r="313" spans="1:27">
      <c r="A313" t="s">
        <v>166</v>
      </c>
      <c r="B313" t="s">
        <v>528</v>
      </c>
      <c r="C313" t="s">
        <v>167</v>
      </c>
      <c r="D313" t="s">
        <v>75</v>
      </c>
      <c r="E313" t="s">
        <v>76</v>
      </c>
      <c r="F313" t="s">
        <v>168</v>
      </c>
      <c r="G313" t="s">
        <v>529</v>
      </c>
      <c r="H313" t="s">
        <v>132</v>
      </c>
      <c r="I313" t="s">
        <v>245</v>
      </c>
      <c r="J313" t="s">
        <v>134</v>
      </c>
      <c r="K313" t="s">
        <v>135</v>
      </c>
      <c r="L313" t="s">
        <v>513</v>
      </c>
      <c r="M313" t="s">
        <v>514</v>
      </c>
      <c r="N313" t="s">
        <v>530</v>
      </c>
      <c r="O313" t="s">
        <v>88</v>
      </c>
      <c r="P313" t="s">
        <v>49</v>
      </c>
      <c r="Q313" t="s">
        <v>531</v>
      </c>
      <c r="R313" t="s">
        <v>87</v>
      </c>
      <c r="U313" t="s">
        <v>532</v>
      </c>
      <c r="V313" t="s">
        <v>46</v>
      </c>
      <c r="W313" t="s">
        <v>533</v>
      </c>
      <c r="Y313" t="s">
        <v>534</v>
      </c>
      <c r="Z313" t="s">
        <v>44</v>
      </c>
      <c r="AA313" t="s">
        <v>156</v>
      </c>
    </row>
    <row r="314" spans="1:27">
      <c r="A314" t="s">
        <v>3985</v>
      </c>
      <c r="B314" t="s">
        <v>3986</v>
      </c>
      <c r="C314" t="s">
        <v>3987</v>
      </c>
      <c r="D314" t="s">
        <v>75</v>
      </c>
      <c r="E314" t="s">
        <v>76</v>
      </c>
      <c r="F314" t="s">
        <v>3988</v>
      </c>
      <c r="G314" t="s">
        <v>3989</v>
      </c>
      <c r="H314" t="s">
        <v>78</v>
      </c>
      <c r="I314" t="s">
        <v>418</v>
      </c>
      <c r="J314" t="s">
        <v>134</v>
      </c>
      <c r="K314" t="s">
        <v>135</v>
      </c>
      <c r="L314" t="s">
        <v>513</v>
      </c>
      <c r="M314" t="s">
        <v>303</v>
      </c>
      <c r="N314" t="s">
        <v>3990</v>
      </c>
      <c r="O314" t="s">
        <v>88</v>
      </c>
      <c r="P314" t="s">
        <v>49</v>
      </c>
      <c r="Q314" t="s">
        <v>337</v>
      </c>
      <c r="R314" t="s">
        <v>87</v>
      </c>
      <c r="T314" t="s">
        <v>307</v>
      </c>
      <c r="V314" t="s">
        <v>46</v>
      </c>
      <c r="W314" t="s">
        <v>3991</v>
      </c>
      <c r="Y314" t="s">
        <v>3992</v>
      </c>
      <c r="Z314" t="s">
        <v>44</v>
      </c>
      <c r="AA314" t="s">
        <v>274</v>
      </c>
    </row>
    <row r="315" spans="1:27">
      <c r="A315" t="s">
        <v>3993</v>
      </c>
      <c r="B315" t="s">
        <v>3994</v>
      </c>
      <c r="C315" t="s">
        <v>3995</v>
      </c>
      <c r="D315" t="s">
        <v>130</v>
      </c>
      <c r="E315" t="s">
        <v>258</v>
      </c>
      <c r="F315" t="s">
        <v>3996</v>
      </c>
      <c r="G315" t="s">
        <v>3997</v>
      </c>
      <c r="H315" t="s">
        <v>132</v>
      </c>
      <c r="I315" t="s">
        <v>892</v>
      </c>
      <c r="J315" t="s">
        <v>134</v>
      </c>
      <c r="K315" t="s">
        <v>135</v>
      </c>
      <c r="L315" t="s">
        <v>1007</v>
      </c>
      <c r="M315" t="s">
        <v>247</v>
      </c>
      <c r="N315" t="s">
        <v>429</v>
      </c>
      <c r="O315" t="s">
        <v>3998</v>
      </c>
      <c r="P315" t="s">
        <v>39</v>
      </c>
      <c r="Q315" t="s">
        <v>3999</v>
      </c>
      <c r="R315" t="s">
        <v>87</v>
      </c>
      <c r="T315" t="s">
        <v>88</v>
      </c>
      <c r="U315" t="s">
        <v>4000</v>
      </c>
      <c r="V315" t="s">
        <v>46</v>
      </c>
      <c r="W315" t="s">
        <v>4001</v>
      </c>
      <c r="X315" t="s">
        <v>4002</v>
      </c>
      <c r="Y315" t="s">
        <v>4003</v>
      </c>
      <c r="Z315" t="s">
        <v>44</v>
      </c>
      <c r="AA315" t="s">
        <v>196</v>
      </c>
    </row>
    <row r="316" spans="1:27">
      <c r="A316" t="s">
        <v>4004</v>
      </c>
      <c r="B316" t="s">
        <v>4005</v>
      </c>
      <c r="C316" t="s">
        <v>4006</v>
      </c>
      <c r="D316" t="s">
        <v>75</v>
      </c>
      <c r="E316" t="s">
        <v>76</v>
      </c>
      <c r="F316" t="s">
        <v>4007</v>
      </c>
      <c r="G316" t="s">
        <v>4008</v>
      </c>
      <c r="H316" t="s">
        <v>98</v>
      </c>
      <c r="I316" t="s">
        <v>3541</v>
      </c>
      <c r="J316" t="s">
        <v>134</v>
      </c>
      <c r="K316" t="s">
        <v>135</v>
      </c>
      <c r="L316" t="s">
        <v>703</v>
      </c>
      <c r="M316" t="s">
        <v>1461</v>
      </c>
      <c r="N316" t="s">
        <v>4009</v>
      </c>
      <c r="O316" t="s">
        <v>4010</v>
      </c>
      <c r="P316" t="s">
        <v>141</v>
      </c>
      <c r="Q316" t="s">
        <v>4011</v>
      </c>
      <c r="R316" t="s">
        <v>765</v>
      </c>
      <c r="S316" t="s">
        <v>766</v>
      </c>
      <c r="U316" t="s">
        <v>4012</v>
      </c>
      <c r="V316" t="s">
        <v>46</v>
      </c>
      <c r="W316" t="s">
        <v>4013</v>
      </c>
      <c r="Y316" t="s">
        <v>4014</v>
      </c>
      <c r="Z316" t="s">
        <v>44</v>
      </c>
      <c r="AA316" t="s">
        <v>349</v>
      </c>
    </row>
    <row r="317" spans="1:27">
      <c r="A317" t="s">
        <v>4015</v>
      </c>
      <c r="B317" t="s">
        <v>4016</v>
      </c>
      <c r="C317" t="s">
        <v>4017</v>
      </c>
      <c r="D317" t="s">
        <v>75</v>
      </c>
      <c r="E317" t="s">
        <v>258</v>
      </c>
      <c r="F317" t="s">
        <v>4018</v>
      </c>
      <c r="G317" t="s">
        <v>4019</v>
      </c>
      <c r="H317" t="s">
        <v>132</v>
      </c>
      <c r="I317" t="s">
        <v>4020</v>
      </c>
      <c r="J317" t="s">
        <v>134</v>
      </c>
      <c r="K317" t="s">
        <v>135</v>
      </c>
      <c r="L317" t="s">
        <v>1894</v>
      </c>
      <c r="M317" t="s">
        <v>1737</v>
      </c>
      <c r="N317" t="s">
        <v>1706</v>
      </c>
      <c r="O317" t="s">
        <v>4021</v>
      </c>
      <c r="P317" t="s">
        <v>61</v>
      </c>
      <c r="Q317" t="s">
        <v>1896</v>
      </c>
      <c r="R317" t="s">
        <v>87</v>
      </c>
      <c r="T317" t="s">
        <v>88</v>
      </c>
      <c r="U317" t="s">
        <v>4022</v>
      </c>
      <c r="V317" t="s">
        <v>46</v>
      </c>
      <c r="W317" t="s">
        <v>4023</v>
      </c>
      <c r="Y317" t="s">
        <v>4024</v>
      </c>
      <c r="Z317" t="s">
        <v>44</v>
      </c>
      <c r="AA317" t="s">
        <v>349</v>
      </c>
    </row>
    <row r="318" spans="1:27">
      <c r="A318" t="s">
        <v>4025</v>
      </c>
      <c r="B318" t="s">
        <v>4026</v>
      </c>
      <c r="C318" t="s">
        <v>4027</v>
      </c>
      <c r="D318" t="s">
        <v>75</v>
      </c>
      <c r="E318" t="s">
        <v>76</v>
      </c>
      <c r="F318" t="s">
        <v>4028</v>
      </c>
      <c r="G318" t="s">
        <v>4029</v>
      </c>
      <c r="H318" t="s">
        <v>98</v>
      </c>
      <c r="I318" t="s">
        <v>1434</v>
      </c>
      <c r="J318" t="s">
        <v>134</v>
      </c>
      <c r="K318" t="s">
        <v>135</v>
      </c>
      <c r="L318" t="s">
        <v>474</v>
      </c>
      <c r="M318" t="s">
        <v>3734</v>
      </c>
      <c r="N318" t="s">
        <v>4030</v>
      </c>
      <c r="O318" t="s">
        <v>4031</v>
      </c>
      <c r="P318" t="s">
        <v>61</v>
      </c>
      <c r="Q318" t="s">
        <v>1159</v>
      </c>
      <c r="R318" t="s">
        <v>105</v>
      </c>
      <c r="V318" t="s">
        <v>46</v>
      </c>
      <c r="W318" t="s">
        <v>4032</v>
      </c>
      <c r="Y318" t="s">
        <v>4033</v>
      </c>
      <c r="Z318" t="s">
        <v>44</v>
      </c>
      <c r="AA318" t="s">
        <v>349</v>
      </c>
    </row>
    <row r="319" spans="1:27">
      <c r="A319" t="s">
        <v>4034</v>
      </c>
      <c r="B319" t="s">
        <v>4035</v>
      </c>
      <c r="C319" t="s">
        <v>4036</v>
      </c>
      <c r="D319" t="s">
        <v>75</v>
      </c>
      <c r="E319" t="s">
        <v>2638</v>
      </c>
      <c r="F319" t="s">
        <v>4037</v>
      </c>
      <c r="G319" t="s">
        <v>4038</v>
      </c>
      <c r="H319" t="s">
        <v>132</v>
      </c>
      <c r="I319" t="s">
        <v>4039</v>
      </c>
      <c r="J319" t="s">
        <v>134</v>
      </c>
      <c r="K319" t="s">
        <v>135</v>
      </c>
      <c r="L319" t="s">
        <v>459</v>
      </c>
      <c r="M319" t="s">
        <v>1975</v>
      </c>
      <c r="N319" t="s">
        <v>4040</v>
      </c>
      <c r="O319" t="s">
        <v>4041</v>
      </c>
      <c r="P319" t="s">
        <v>39</v>
      </c>
      <c r="U319" t="s">
        <v>4042</v>
      </c>
      <c r="V319" t="s">
        <v>46</v>
      </c>
      <c r="W319" t="s">
        <v>4043</v>
      </c>
      <c r="Y319" t="s">
        <v>4044</v>
      </c>
      <c r="Z319" t="s">
        <v>44</v>
      </c>
      <c r="AA319" t="s">
        <v>349</v>
      </c>
    </row>
    <row r="320" spans="1:27">
      <c r="A320" t="s">
        <v>4045</v>
      </c>
      <c r="B320" t="s">
        <v>4046</v>
      </c>
      <c r="C320" t="s">
        <v>4047</v>
      </c>
      <c r="D320" t="s">
        <v>130</v>
      </c>
      <c r="E320" t="s">
        <v>554</v>
      </c>
      <c r="F320" t="s">
        <v>4048</v>
      </c>
      <c r="G320" t="s">
        <v>4049</v>
      </c>
      <c r="H320" t="s">
        <v>98</v>
      </c>
      <c r="I320" t="s">
        <v>4050</v>
      </c>
      <c r="J320" t="s">
        <v>134</v>
      </c>
      <c r="K320" t="s">
        <v>135</v>
      </c>
      <c r="L320" t="s">
        <v>261</v>
      </c>
      <c r="M320" t="s">
        <v>731</v>
      </c>
      <c r="N320" t="s">
        <v>429</v>
      </c>
      <c r="O320" t="s">
        <v>88</v>
      </c>
      <c r="P320" t="s">
        <v>61</v>
      </c>
      <c r="Q320" t="s">
        <v>4051</v>
      </c>
      <c r="R320" t="s">
        <v>87</v>
      </c>
      <c r="S320" t="s">
        <v>88</v>
      </c>
      <c r="T320" t="s">
        <v>88</v>
      </c>
      <c r="U320" t="s">
        <v>4052</v>
      </c>
      <c r="V320" t="s">
        <v>46</v>
      </c>
      <c r="W320" t="s">
        <v>4053</v>
      </c>
      <c r="X320" t="s">
        <v>88</v>
      </c>
      <c r="Y320" t="s">
        <v>4054</v>
      </c>
      <c r="Z320" t="s">
        <v>44</v>
      </c>
      <c r="AA320" t="s">
        <v>349</v>
      </c>
    </row>
    <row r="321" spans="1:27">
      <c r="A321" t="s">
        <v>4055</v>
      </c>
      <c r="B321" t="s">
        <v>4056</v>
      </c>
      <c r="C321" t="s">
        <v>4057</v>
      </c>
      <c r="D321" t="s">
        <v>130</v>
      </c>
      <c r="E321" t="s">
        <v>791</v>
      </c>
      <c r="F321" t="s">
        <v>4058</v>
      </c>
      <c r="G321" t="s">
        <v>1372</v>
      </c>
      <c r="H321" t="s">
        <v>132</v>
      </c>
      <c r="I321" t="s">
        <v>4059</v>
      </c>
      <c r="J321" t="s">
        <v>134</v>
      </c>
      <c r="K321" t="s">
        <v>135</v>
      </c>
      <c r="L321" t="s">
        <v>474</v>
      </c>
      <c r="M321" t="s">
        <v>2039</v>
      </c>
      <c r="N321" t="s">
        <v>3426</v>
      </c>
      <c r="O321" t="s">
        <v>4060</v>
      </c>
      <c r="P321" t="s">
        <v>61</v>
      </c>
      <c r="Q321" t="s">
        <v>3936</v>
      </c>
      <c r="V321" t="s">
        <v>46</v>
      </c>
      <c r="W321" t="s">
        <v>4061</v>
      </c>
      <c r="Y321" t="s">
        <v>4062</v>
      </c>
      <c r="Z321" t="s">
        <v>44</v>
      </c>
      <c r="AA321" t="s">
        <v>349</v>
      </c>
    </row>
    <row r="322" spans="1:27">
      <c r="A322" t="s">
        <v>4063</v>
      </c>
      <c r="B322" t="s">
        <v>4064</v>
      </c>
      <c r="C322" t="s">
        <v>4065</v>
      </c>
      <c r="D322" t="s">
        <v>130</v>
      </c>
      <c r="E322" t="s">
        <v>76</v>
      </c>
      <c r="F322" t="s">
        <v>4066</v>
      </c>
      <c r="G322" t="s">
        <v>4067</v>
      </c>
      <c r="H322" t="s">
        <v>132</v>
      </c>
      <c r="I322" t="s">
        <v>634</v>
      </c>
      <c r="J322" t="s">
        <v>134</v>
      </c>
      <c r="K322" t="s">
        <v>135</v>
      </c>
      <c r="L322" t="s">
        <v>1760</v>
      </c>
      <c r="M322" t="s">
        <v>137</v>
      </c>
      <c r="N322" t="s">
        <v>138</v>
      </c>
      <c r="V322" t="s">
        <v>46</v>
      </c>
      <c r="W322" t="s">
        <v>4068</v>
      </c>
      <c r="Y322" t="s">
        <v>4069</v>
      </c>
      <c r="Z322" t="s">
        <v>44</v>
      </c>
      <c r="AA322" t="s">
        <v>118</v>
      </c>
    </row>
    <row r="323" spans="1:27">
      <c r="A323" t="s">
        <v>4070</v>
      </c>
      <c r="B323" t="s">
        <v>4071</v>
      </c>
      <c r="C323" t="s">
        <v>4072</v>
      </c>
      <c r="D323" t="s">
        <v>75</v>
      </c>
      <c r="E323" t="s">
        <v>76</v>
      </c>
      <c r="F323" t="s">
        <v>4073</v>
      </c>
      <c r="G323" t="s">
        <v>4074</v>
      </c>
      <c r="H323" t="s">
        <v>132</v>
      </c>
      <c r="I323" t="s">
        <v>4075</v>
      </c>
      <c r="J323" t="s">
        <v>134</v>
      </c>
      <c r="K323" t="s">
        <v>135</v>
      </c>
      <c r="L323" t="s">
        <v>660</v>
      </c>
      <c r="M323" t="s">
        <v>738</v>
      </c>
      <c r="N323" t="s">
        <v>4076</v>
      </c>
      <c r="P323" t="s">
        <v>56</v>
      </c>
      <c r="Q323" t="s">
        <v>4077</v>
      </c>
      <c r="T323" t="s">
        <v>307</v>
      </c>
      <c r="V323" t="s">
        <v>46</v>
      </c>
      <c r="W323" t="s">
        <v>4078</v>
      </c>
      <c r="Y323" t="s">
        <v>4079</v>
      </c>
      <c r="Z323" t="s">
        <v>44</v>
      </c>
      <c r="AA323" t="s">
        <v>349</v>
      </c>
    </row>
    <row r="324" spans="1:27">
      <c r="A324" t="s">
        <v>4080</v>
      </c>
      <c r="B324" t="s">
        <v>4081</v>
      </c>
      <c r="C324" t="s">
        <v>4082</v>
      </c>
      <c r="D324" t="s">
        <v>75</v>
      </c>
      <c r="E324" t="s">
        <v>3304</v>
      </c>
      <c r="F324" t="s">
        <v>4083</v>
      </c>
      <c r="G324" t="s">
        <v>4084</v>
      </c>
      <c r="H324" t="s">
        <v>98</v>
      </c>
      <c r="I324" t="s">
        <v>4085</v>
      </c>
      <c r="J324" t="s">
        <v>134</v>
      </c>
      <c r="K324" t="s">
        <v>135</v>
      </c>
      <c r="L324" t="s">
        <v>1021</v>
      </c>
      <c r="M324" t="s">
        <v>4086</v>
      </c>
      <c r="N324" t="s">
        <v>429</v>
      </c>
      <c r="O324" t="s">
        <v>4087</v>
      </c>
      <c r="P324" t="s">
        <v>64</v>
      </c>
      <c r="Q324" t="s">
        <v>4088</v>
      </c>
      <c r="R324" t="s">
        <v>87</v>
      </c>
      <c r="S324" t="s">
        <v>88</v>
      </c>
      <c r="U324" t="s">
        <v>4089</v>
      </c>
      <c r="V324" t="s">
        <v>46</v>
      </c>
      <c r="W324" t="s">
        <v>4090</v>
      </c>
      <c r="Y324" t="s">
        <v>4091</v>
      </c>
      <c r="Z324" t="s">
        <v>44</v>
      </c>
      <c r="AA324" t="s">
        <v>349</v>
      </c>
    </row>
    <row r="325" spans="1:27">
      <c r="A325" t="s">
        <v>4092</v>
      </c>
      <c r="B325" t="s">
        <v>4093</v>
      </c>
      <c r="C325" t="s">
        <v>4094</v>
      </c>
      <c r="D325" t="s">
        <v>75</v>
      </c>
      <c r="E325" t="s">
        <v>554</v>
      </c>
      <c r="F325" t="s">
        <v>4095</v>
      </c>
      <c r="G325" t="s">
        <v>4096</v>
      </c>
      <c r="H325" t="s">
        <v>98</v>
      </c>
      <c r="I325" t="s">
        <v>4097</v>
      </c>
      <c r="J325" t="s">
        <v>134</v>
      </c>
      <c r="K325" t="s">
        <v>135</v>
      </c>
      <c r="L325" t="s">
        <v>660</v>
      </c>
      <c r="M325" t="s">
        <v>1194</v>
      </c>
      <c r="N325" t="s">
        <v>4009</v>
      </c>
      <c r="O325" t="s">
        <v>88</v>
      </c>
      <c r="P325" t="s">
        <v>64</v>
      </c>
      <c r="Q325" t="s">
        <v>4098</v>
      </c>
      <c r="T325" t="s">
        <v>307</v>
      </c>
      <c r="V325" t="s">
        <v>46</v>
      </c>
      <c r="W325" t="s">
        <v>4099</v>
      </c>
      <c r="X325" t="s">
        <v>4100</v>
      </c>
      <c r="Y325" t="s">
        <v>4101</v>
      </c>
      <c r="Z325" t="s">
        <v>44</v>
      </c>
      <c r="AA325" t="s">
        <v>349</v>
      </c>
    </row>
    <row r="326" spans="1:27">
      <c r="A326" t="s">
        <v>4102</v>
      </c>
      <c r="B326" t="s">
        <v>4103</v>
      </c>
      <c r="C326" t="s">
        <v>4104</v>
      </c>
      <c r="D326" t="s">
        <v>75</v>
      </c>
      <c r="E326" t="s">
        <v>76</v>
      </c>
      <c r="F326" t="s">
        <v>4105</v>
      </c>
      <c r="G326" t="s">
        <v>4106</v>
      </c>
      <c r="H326" t="s">
        <v>98</v>
      </c>
      <c r="I326" t="s">
        <v>418</v>
      </c>
      <c r="J326" t="s">
        <v>134</v>
      </c>
      <c r="K326" t="s">
        <v>135</v>
      </c>
      <c r="L326" t="s">
        <v>584</v>
      </c>
      <c r="M326" t="s">
        <v>539</v>
      </c>
      <c r="N326" t="s">
        <v>577</v>
      </c>
      <c r="O326" t="s">
        <v>4107</v>
      </c>
      <c r="P326" t="s">
        <v>61</v>
      </c>
      <c r="Q326" t="s">
        <v>474</v>
      </c>
      <c r="R326" t="s">
        <v>87</v>
      </c>
      <c r="V326" t="s">
        <v>46</v>
      </c>
      <c r="W326" t="s">
        <v>4108</v>
      </c>
      <c r="X326" t="s">
        <v>4109</v>
      </c>
      <c r="Y326" t="s">
        <v>4110</v>
      </c>
      <c r="Z326" t="s">
        <v>44</v>
      </c>
      <c r="AA326" t="s">
        <v>176</v>
      </c>
    </row>
    <row r="327" spans="1:27">
      <c r="A327" t="s">
        <v>4111</v>
      </c>
      <c r="B327" t="s">
        <v>4112</v>
      </c>
      <c r="C327" t="s">
        <v>4113</v>
      </c>
      <c r="D327" t="s">
        <v>130</v>
      </c>
      <c r="E327" t="s">
        <v>76</v>
      </c>
      <c r="F327" t="s">
        <v>4114</v>
      </c>
      <c r="G327" t="s">
        <v>4115</v>
      </c>
      <c r="H327" t="s">
        <v>132</v>
      </c>
      <c r="I327" t="s">
        <v>245</v>
      </c>
      <c r="J327" t="s">
        <v>134</v>
      </c>
      <c r="K327" t="s">
        <v>135</v>
      </c>
      <c r="L327" t="s">
        <v>319</v>
      </c>
      <c r="M327" t="s">
        <v>4116</v>
      </c>
      <c r="N327" t="s">
        <v>2665</v>
      </c>
      <c r="O327" t="s">
        <v>4117</v>
      </c>
      <c r="P327" t="s">
        <v>49</v>
      </c>
      <c r="Q327" t="s">
        <v>808</v>
      </c>
      <c r="R327" t="s">
        <v>87</v>
      </c>
      <c r="S327" t="s">
        <v>1048</v>
      </c>
      <c r="T327" t="s">
        <v>4118</v>
      </c>
      <c r="U327" t="s">
        <v>4119</v>
      </c>
      <c r="V327" t="s">
        <v>549</v>
      </c>
      <c r="W327" t="s">
        <v>4120</v>
      </c>
      <c r="Y327" t="s">
        <v>4121</v>
      </c>
      <c r="Z327" t="s">
        <v>44</v>
      </c>
      <c r="AA327" t="s">
        <v>349</v>
      </c>
    </row>
    <row r="328" spans="1:27">
      <c r="A328" t="s">
        <v>4122</v>
      </c>
      <c r="B328" t="s">
        <v>4123</v>
      </c>
      <c r="C328" t="s">
        <v>4124</v>
      </c>
      <c r="D328" t="s">
        <v>130</v>
      </c>
      <c r="E328" t="s">
        <v>76</v>
      </c>
      <c r="F328" t="s">
        <v>4125</v>
      </c>
      <c r="G328" t="s">
        <v>4126</v>
      </c>
      <c r="H328" t="s">
        <v>132</v>
      </c>
      <c r="I328" t="s">
        <v>3507</v>
      </c>
      <c r="J328" t="s">
        <v>134</v>
      </c>
      <c r="K328" t="s">
        <v>88</v>
      </c>
      <c r="L328" t="s">
        <v>474</v>
      </c>
      <c r="M328" t="s">
        <v>2326</v>
      </c>
      <c r="N328" t="s">
        <v>2051</v>
      </c>
      <c r="O328" t="s">
        <v>4127</v>
      </c>
      <c r="P328" t="s">
        <v>39</v>
      </c>
      <c r="Q328" t="s">
        <v>461</v>
      </c>
      <c r="R328" t="s">
        <v>87</v>
      </c>
      <c r="S328" t="s">
        <v>88</v>
      </c>
      <c r="T328" t="s">
        <v>88</v>
      </c>
      <c r="U328" t="s">
        <v>4128</v>
      </c>
      <c r="V328" t="s">
        <v>46</v>
      </c>
      <c r="W328" t="s">
        <v>4129</v>
      </c>
      <c r="X328" t="s">
        <v>88</v>
      </c>
      <c r="Y328" t="s">
        <v>4130</v>
      </c>
      <c r="Z328" t="s">
        <v>44</v>
      </c>
      <c r="AA328" t="s">
        <v>349</v>
      </c>
    </row>
    <row r="329" spans="1:27">
      <c r="A329" t="s">
        <v>4131</v>
      </c>
      <c r="B329" t="s">
        <v>4132</v>
      </c>
      <c r="C329" t="s">
        <v>4133</v>
      </c>
      <c r="D329" t="s">
        <v>75</v>
      </c>
      <c r="E329" t="s">
        <v>471</v>
      </c>
      <c r="F329" t="s">
        <v>4134</v>
      </c>
      <c r="G329" t="s">
        <v>4135</v>
      </c>
      <c r="H329" t="s">
        <v>132</v>
      </c>
      <c r="I329" t="s">
        <v>4136</v>
      </c>
      <c r="J329" t="s">
        <v>134</v>
      </c>
      <c r="K329" t="s">
        <v>135</v>
      </c>
      <c r="L329" t="s">
        <v>489</v>
      </c>
      <c r="M329" t="s">
        <v>3060</v>
      </c>
      <c r="N329" t="s">
        <v>429</v>
      </c>
      <c r="O329" t="s">
        <v>4137</v>
      </c>
      <c r="P329" t="s">
        <v>39</v>
      </c>
      <c r="Q329" t="s">
        <v>1037</v>
      </c>
      <c r="V329" t="s">
        <v>46</v>
      </c>
      <c r="W329" t="s">
        <v>177</v>
      </c>
      <c r="Y329" t="s">
        <v>4138</v>
      </c>
      <c r="Z329" t="s">
        <v>44</v>
      </c>
      <c r="AA329" t="s">
        <v>349</v>
      </c>
    </row>
    <row r="330" spans="1:27">
      <c r="A330" t="s">
        <v>4139</v>
      </c>
      <c r="B330" t="s">
        <v>4140</v>
      </c>
      <c r="C330" t="s">
        <v>4141</v>
      </c>
      <c r="D330" t="s">
        <v>130</v>
      </c>
      <c r="E330" t="s">
        <v>536</v>
      </c>
      <c r="F330" t="s">
        <v>4142</v>
      </c>
      <c r="G330" t="s">
        <v>4143</v>
      </c>
      <c r="H330" t="s">
        <v>98</v>
      </c>
      <c r="I330" t="s">
        <v>4144</v>
      </c>
      <c r="J330" t="s">
        <v>134</v>
      </c>
      <c r="K330" t="s">
        <v>135</v>
      </c>
      <c r="L330" t="s">
        <v>522</v>
      </c>
      <c r="M330" t="s">
        <v>4145</v>
      </c>
      <c r="N330" t="s">
        <v>429</v>
      </c>
      <c r="O330" t="s">
        <v>4146</v>
      </c>
      <c r="P330" t="s">
        <v>56</v>
      </c>
      <c r="Q330" t="s">
        <v>4147</v>
      </c>
      <c r="R330" t="s">
        <v>105</v>
      </c>
      <c r="S330" t="s">
        <v>4148</v>
      </c>
      <c r="U330" t="s">
        <v>4149</v>
      </c>
      <c r="V330" t="s">
        <v>46</v>
      </c>
      <c r="W330" t="s">
        <v>4150</v>
      </c>
      <c r="Y330" t="s">
        <v>4151</v>
      </c>
      <c r="Z330" t="s">
        <v>44</v>
      </c>
      <c r="AA330" t="s">
        <v>349</v>
      </c>
    </row>
    <row r="331" spans="1:27">
      <c r="A331" t="s">
        <v>4152</v>
      </c>
      <c r="B331" t="s">
        <v>4153</v>
      </c>
      <c r="C331" t="s">
        <v>4154</v>
      </c>
      <c r="D331" t="s">
        <v>130</v>
      </c>
      <c r="E331" t="s">
        <v>258</v>
      </c>
      <c r="F331" t="s">
        <v>4155</v>
      </c>
      <c r="G331" t="s">
        <v>4156</v>
      </c>
      <c r="H331" t="s">
        <v>132</v>
      </c>
      <c r="I331" t="s">
        <v>4157</v>
      </c>
      <c r="J331" t="s">
        <v>134</v>
      </c>
      <c r="K331" t="s">
        <v>88</v>
      </c>
      <c r="L331" t="s">
        <v>1883</v>
      </c>
      <c r="M331" t="s">
        <v>4158</v>
      </c>
      <c r="N331" t="s">
        <v>585</v>
      </c>
      <c r="O331" t="s">
        <v>4159</v>
      </c>
      <c r="R331" t="s">
        <v>323</v>
      </c>
      <c r="S331" t="s">
        <v>1082</v>
      </c>
      <c r="T331" t="s">
        <v>4160</v>
      </c>
      <c r="V331" t="s">
        <v>46</v>
      </c>
      <c r="W331" t="s">
        <v>4161</v>
      </c>
      <c r="X331" t="s">
        <v>4162</v>
      </c>
      <c r="Y331" t="s">
        <v>4163</v>
      </c>
      <c r="Z331" t="s">
        <v>44</v>
      </c>
      <c r="AA331" t="s">
        <v>349</v>
      </c>
    </row>
    <row r="332" spans="1:27">
      <c r="A332" t="s">
        <v>4164</v>
      </c>
      <c r="B332" t="s">
        <v>4165</v>
      </c>
      <c r="C332" t="s">
        <v>4166</v>
      </c>
      <c r="D332" t="s">
        <v>130</v>
      </c>
      <c r="E332" t="s">
        <v>76</v>
      </c>
      <c r="F332" t="s">
        <v>4167</v>
      </c>
      <c r="G332" t="s">
        <v>4168</v>
      </c>
      <c r="H332" t="s">
        <v>132</v>
      </c>
      <c r="I332" t="s">
        <v>4169</v>
      </c>
      <c r="J332" t="s">
        <v>134</v>
      </c>
      <c r="K332" t="s">
        <v>135</v>
      </c>
      <c r="L332" t="s">
        <v>489</v>
      </c>
      <c r="M332" t="s">
        <v>514</v>
      </c>
      <c r="N332" t="s">
        <v>4170</v>
      </c>
      <c r="O332" t="s">
        <v>4171</v>
      </c>
      <c r="P332" t="s">
        <v>39</v>
      </c>
      <c r="Q332" t="s">
        <v>489</v>
      </c>
      <c r="R332" t="s">
        <v>87</v>
      </c>
      <c r="U332" t="s">
        <v>4172</v>
      </c>
      <c r="V332" t="s">
        <v>46</v>
      </c>
      <c r="W332" t="s">
        <v>4173</v>
      </c>
      <c r="X332" t="s">
        <v>4174</v>
      </c>
      <c r="Y332" t="s">
        <v>4175</v>
      </c>
      <c r="Z332" t="s">
        <v>44</v>
      </c>
      <c r="AA332" t="s">
        <v>156</v>
      </c>
    </row>
    <row r="333" spans="1:27">
      <c r="A333" t="s">
        <v>4176</v>
      </c>
      <c r="B333" t="s">
        <v>4177</v>
      </c>
      <c r="C333" t="s">
        <v>4178</v>
      </c>
      <c r="D333" t="s">
        <v>75</v>
      </c>
      <c r="E333" t="s">
        <v>76</v>
      </c>
      <c r="F333" t="s">
        <v>4179</v>
      </c>
      <c r="G333" t="s">
        <v>4180</v>
      </c>
      <c r="H333" t="s">
        <v>78</v>
      </c>
      <c r="I333" t="s">
        <v>3629</v>
      </c>
      <c r="J333" t="s">
        <v>80</v>
      </c>
      <c r="K333" t="s">
        <v>81</v>
      </c>
      <c r="L333" t="s">
        <v>4181</v>
      </c>
      <c r="M333" t="s">
        <v>4182</v>
      </c>
      <c r="N333" t="s">
        <v>4183</v>
      </c>
      <c r="V333" t="s">
        <v>46</v>
      </c>
      <c r="W333" t="s">
        <v>4184</v>
      </c>
      <c r="Y333" t="s">
        <v>4185</v>
      </c>
      <c r="Z333" t="s">
        <v>44</v>
      </c>
      <c r="AA333" t="s">
        <v>196</v>
      </c>
    </row>
    <row r="334" spans="1:27">
      <c r="A334" t="s">
        <v>4186</v>
      </c>
      <c r="B334" t="s">
        <v>4187</v>
      </c>
      <c r="C334" t="s">
        <v>4188</v>
      </c>
      <c r="D334" t="s">
        <v>75</v>
      </c>
      <c r="E334" t="s">
        <v>814</v>
      </c>
      <c r="F334" t="s">
        <v>4189</v>
      </c>
      <c r="G334" t="s">
        <v>4190</v>
      </c>
      <c r="H334" t="s">
        <v>132</v>
      </c>
      <c r="I334" t="s">
        <v>1434</v>
      </c>
      <c r="J334" t="s">
        <v>134</v>
      </c>
      <c r="K334" t="s">
        <v>135</v>
      </c>
      <c r="L334" t="s">
        <v>660</v>
      </c>
      <c r="M334" t="s">
        <v>905</v>
      </c>
      <c r="N334" t="s">
        <v>84</v>
      </c>
      <c r="O334" t="s">
        <v>4191</v>
      </c>
      <c r="P334" t="s">
        <v>56</v>
      </c>
      <c r="Q334" t="s">
        <v>4192</v>
      </c>
      <c r="V334" t="s">
        <v>46</v>
      </c>
      <c r="W334" t="s">
        <v>4193</v>
      </c>
      <c r="Y334" t="s">
        <v>4194</v>
      </c>
      <c r="Z334" t="s">
        <v>44</v>
      </c>
      <c r="AA334" t="s">
        <v>349</v>
      </c>
    </row>
    <row r="335" spans="1:27">
      <c r="A335" t="s">
        <v>4195</v>
      </c>
      <c r="B335" t="s">
        <v>4196</v>
      </c>
      <c r="C335" t="s">
        <v>4197</v>
      </c>
      <c r="D335" t="s">
        <v>75</v>
      </c>
      <c r="E335" t="s">
        <v>76</v>
      </c>
      <c r="F335" t="s">
        <v>4198</v>
      </c>
      <c r="G335" t="s">
        <v>4199</v>
      </c>
      <c r="H335" t="s">
        <v>98</v>
      </c>
      <c r="I335" t="s">
        <v>4200</v>
      </c>
      <c r="J335" t="s">
        <v>134</v>
      </c>
      <c r="K335" t="s">
        <v>135</v>
      </c>
      <c r="L335" t="s">
        <v>660</v>
      </c>
      <c r="M335" t="s">
        <v>960</v>
      </c>
      <c r="N335" t="s">
        <v>557</v>
      </c>
      <c r="O335" t="s">
        <v>4201</v>
      </c>
      <c r="P335" t="s">
        <v>64</v>
      </c>
      <c r="Q335" t="s">
        <v>1896</v>
      </c>
      <c r="V335" t="s">
        <v>46</v>
      </c>
      <c r="W335" t="s">
        <v>4202</v>
      </c>
      <c r="Y335" t="s">
        <v>4203</v>
      </c>
      <c r="Z335" t="s">
        <v>44</v>
      </c>
      <c r="AA335" t="s">
        <v>349</v>
      </c>
    </row>
    <row r="336" spans="1:27">
      <c r="A336" t="s">
        <v>4204</v>
      </c>
      <c r="B336" t="s">
        <v>4205</v>
      </c>
      <c r="C336" t="s">
        <v>4206</v>
      </c>
      <c r="D336" t="s">
        <v>75</v>
      </c>
      <c r="E336" t="s">
        <v>258</v>
      </c>
      <c r="F336" t="s">
        <v>4207</v>
      </c>
      <c r="G336" t="s">
        <v>4208</v>
      </c>
      <c r="H336" t="s">
        <v>98</v>
      </c>
      <c r="I336" t="s">
        <v>4209</v>
      </c>
      <c r="J336" t="s">
        <v>134</v>
      </c>
      <c r="K336" t="s">
        <v>135</v>
      </c>
      <c r="L336" t="s">
        <v>319</v>
      </c>
      <c r="M336" t="s">
        <v>744</v>
      </c>
      <c r="N336" t="s">
        <v>429</v>
      </c>
      <c r="O336" t="s">
        <v>4210</v>
      </c>
      <c r="P336" t="s">
        <v>49</v>
      </c>
      <c r="Q336" t="s">
        <v>4211</v>
      </c>
      <c r="V336" t="s">
        <v>46</v>
      </c>
      <c r="W336" t="s">
        <v>4212</v>
      </c>
      <c r="Y336" t="s">
        <v>4213</v>
      </c>
      <c r="Z336" t="s">
        <v>44</v>
      </c>
      <c r="AA336" t="s">
        <v>349</v>
      </c>
    </row>
    <row r="337" spans="1:27">
      <c r="A337" t="s">
        <v>4214</v>
      </c>
      <c r="B337" t="s">
        <v>4215</v>
      </c>
      <c r="C337" t="s">
        <v>4216</v>
      </c>
      <c r="D337" t="s">
        <v>75</v>
      </c>
      <c r="E337" t="s">
        <v>76</v>
      </c>
      <c r="F337" t="s">
        <v>4217</v>
      </c>
      <c r="G337" t="s">
        <v>4218</v>
      </c>
      <c r="H337" t="s">
        <v>132</v>
      </c>
      <c r="I337" t="s">
        <v>867</v>
      </c>
      <c r="J337" t="s">
        <v>134</v>
      </c>
      <c r="K337" t="s">
        <v>135</v>
      </c>
      <c r="L337" t="s">
        <v>660</v>
      </c>
      <c r="M337" t="s">
        <v>960</v>
      </c>
      <c r="N337" t="s">
        <v>84</v>
      </c>
      <c r="O337" t="s">
        <v>4219</v>
      </c>
      <c r="P337" t="s">
        <v>64</v>
      </c>
      <c r="Q337" t="s">
        <v>4220</v>
      </c>
      <c r="S337" t="s">
        <v>1048</v>
      </c>
      <c r="T337" t="s">
        <v>4221</v>
      </c>
      <c r="U337" t="s">
        <v>4222</v>
      </c>
      <c r="V337" t="s">
        <v>46</v>
      </c>
      <c r="W337" t="s">
        <v>4223</v>
      </c>
      <c r="Y337" t="s">
        <v>4224</v>
      </c>
      <c r="Z337" t="s">
        <v>44</v>
      </c>
      <c r="AA337" t="s">
        <v>349</v>
      </c>
    </row>
    <row r="338" spans="1:27">
      <c r="A338" t="s">
        <v>4225</v>
      </c>
      <c r="B338" t="s">
        <v>4226</v>
      </c>
      <c r="C338" t="s">
        <v>4227</v>
      </c>
      <c r="D338" t="s">
        <v>130</v>
      </c>
      <c r="E338" t="s">
        <v>76</v>
      </c>
      <c r="F338" t="s">
        <v>4228</v>
      </c>
      <c r="G338" t="s">
        <v>4229</v>
      </c>
      <c r="H338" t="s">
        <v>78</v>
      </c>
      <c r="I338" t="s">
        <v>4230</v>
      </c>
      <c r="J338" t="s">
        <v>134</v>
      </c>
      <c r="K338" t="s">
        <v>135</v>
      </c>
      <c r="L338" t="s">
        <v>319</v>
      </c>
      <c r="M338" t="s">
        <v>731</v>
      </c>
      <c r="N338" t="s">
        <v>429</v>
      </c>
      <c r="O338" t="s">
        <v>88</v>
      </c>
      <c r="P338" t="s">
        <v>49</v>
      </c>
      <c r="Q338" t="s">
        <v>1125</v>
      </c>
      <c r="R338" t="s">
        <v>87</v>
      </c>
      <c r="S338" t="s">
        <v>88</v>
      </c>
      <c r="T338" t="s">
        <v>4231</v>
      </c>
      <c r="U338" t="s">
        <v>4232</v>
      </c>
      <c r="V338" t="s">
        <v>46</v>
      </c>
      <c r="W338" t="s">
        <v>4233</v>
      </c>
      <c r="X338" t="s">
        <v>88</v>
      </c>
      <c r="Y338" t="s">
        <v>4234</v>
      </c>
      <c r="Z338" t="s">
        <v>44</v>
      </c>
      <c r="AA338" t="s">
        <v>349</v>
      </c>
    </row>
    <row r="339" spans="1:27">
      <c r="A339" t="s">
        <v>4235</v>
      </c>
      <c r="B339" t="s">
        <v>4236</v>
      </c>
      <c r="C339" t="s">
        <v>4237</v>
      </c>
      <c r="D339" t="s">
        <v>75</v>
      </c>
      <c r="E339" t="s">
        <v>854</v>
      </c>
      <c r="F339" t="s">
        <v>4238</v>
      </c>
      <c r="G339" t="s">
        <v>4239</v>
      </c>
      <c r="H339" t="s">
        <v>78</v>
      </c>
      <c r="I339" t="s">
        <v>4240</v>
      </c>
      <c r="J339" t="s">
        <v>134</v>
      </c>
      <c r="K339" t="s">
        <v>135</v>
      </c>
      <c r="L339" t="s">
        <v>319</v>
      </c>
      <c r="M339" t="s">
        <v>4241</v>
      </c>
      <c r="N339" t="s">
        <v>928</v>
      </c>
      <c r="O339" t="s">
        <v>88</v>
      </c>
      <c r="R339" t="s">
        <v>87</v>
      </c>
      <c r="U339" t="s">
        <v>4242</v>
      </c>
      <c r="V339" t="s">
        <v>46</v>
      </c>
      <c r="W339" t="s">
        <v>4243</v>
      </c>
      <c r="Y339" t="s">
        <v>4244</v>
      </c>
      <c r="Z339" t="s">
        <v>44</v>
      </c>
      <c r="AA339" t="s">
        <v>176</v>
      </c>
    </row>
    <row r="340" spans="1:27">
      <c r="A340" t="s">
        <v>4245</v>
      </c>
      <c r="B340" t="s">
        <v>4246</v>
      </c>
      <c r="C340" t="s">
        <v>4247</v>
      </c>
      <c r="D340" t="s">
        <v>75</v>
      </c>
      <c r="E340" t="s">
        <v>471</v>
      </c>
      <c r="F340" t="s">
        <v>4248</v>
      </c>
      <c r="G340" t="s">
        <v>4249</v>
      </c>
      <c r="H340" t="s">
        <v>78</v>
      </c>
      <c r="I340" t="s">
        <v>2641</v>
      </c>
      <c r="J340" t="s">
        <v>134</v>
      </c>
      <c r="K340" t="s">
        <v>135</v>
      </c>
      <c r="L340" t="s">
        <v>459</v>
      </c>
      <c r="M340" t="s">
        <v>1705</v>
      </c>
      <c r="N340" t="s">
        <v>481</v>
      </c>
      <c r="O340" t="s">
        <v>4250</v>
      </c>
      <c r="P340" t="s">
        <v>39</v>
      </c>
      <c r="Q340" t="s">
        <v>461</v>
      </c>
      <c r="V340" t="s">
        <v>46</v>
      </c>
      <c r="W340" t="s">
        <v>4251</v>
      </c>
      <c r="Y340" t="s">
        <v>4252</v>
      </c>
      <c r="Z340" t="s">
        <v>44</v>
      </c>
      <c r="AA340" t="s">
        <v>349</v>
      </c>
    </row>
    <row r="341" spans="1:27">
      <c r="A341" t="s">
        <v>4253</v>
      </c>
      <c r="B341" t="s">
        <v>4254</v>
      </c>
      <c r="C341" t="s">
        <v>4255</v>
      </c>
      <c r="D341" t="s">
        <v>75</v>
      </c>
      <c r="E341" t="s">
        <v>76</v>
      </c>
      <c r="F341" t="s">
        <v>4256</v>
      </c>
      <c r="G341" t="s">
        <v>4257</v>
      </c>
      <c r="H341" t="s">
        <v>98</v>
      </c>
      <c r="I341" t="s">
        <v>4258</v>
      </c>
      <c r="J341" t="s">
        <v>134</v>
      </c>
      <c r="K341" t="s">
        <v>135</v>
      </c>
      <c r="L341" t="s">
        <v>302</v>
      </c>
      <c r="M341" t="s">
        <v>1705</v>
      </c>
      <c r="N341" t="s">
        <v>1706</v>
      </c>
      <c r="O341" t="s">
        <v>4259</v>
      </c>
      <c r="P341" t="s">
        <v>56</v>
      </c>
      <c r="Q341" t="s">
        <v>261</v>
      </c>
      <c r="R341" t="s">
        <v>87</v>
      </c>
      <c r="S341" t="s">
        <v>88</v>
      </c>
      <c r="T341" t="s">
        <v>88</v>
      </c>
      <c r="U341" t="s">
        <v>4260</v>
      </c>
      <c r="V341" t="s">
        <v>46</v>
      </c>
      <c r="W341" t="s">
        <v>4261</v>
      </c>
      <c r="X341" t="s">
        <v>4262</v>
      </c>
      <c r="Y341" t="s">
        <v>4263</v>
      </c>
      <c r="Z341" t="s">
        <v>44</v>
      </c>
      <c r="AA341" t="s">
        <v>349</v>
      </c>
    </row>
    <row r="342" spans="1:27">
      <c r="A342" t="s">
        <v>4264</v>
      </c>
      <c r="B342" t="s">
        <v>4265</v>
      </c>
      <c r="C342" t="s">
        <v>4266</v>
      </c>
      <c r="D342" t="s">
        <v>130</v>
      </c>
      <c r="E342" t="s">
        <v>258</v>
      </c>
      <c r="F342" t="s">
        <v>4267</v>
      </c>
      <c r="G342" t="s">
        <v>4268</v>
      </c>
      <c r="H342" t="s">
        <v>78</v>
      </c>
      <c r="I342" t="s">
        <v>4269</v>
      </c>
      <c r="J342" t="s">
        <v>134</v>
      </c>
      <c r="K342" t="s">
        <v>135</v>
      </c>
      <c r="L342" t="s">
        <v>319</v>
      </c>
      <c r="M342" t="s">
        <v>1181</v>
      </c>
      <c r="N342" t="s">
        <v>1489</v>
      </c>
      <c r="O342" t="s">
        <v>4270</v>
      </c>
      <c r="P342" t="s">
        <v>39</v>
      </c>
      <c r="Q342" t="s">
        <v>461</v>
      </c>
      <c r="R342" t="s">
        <v>87</v>
      </c>
      <c r="S342" t="s">
        <v>88</v>
      </c>
      <c r="V342" t="s">
        <v>46</v>
      </c>
      <c r="W342" t="s">
        <v>4271</v>
      </c>
      <c r="X342" t="s">
        <v>4272</v>
      </c>
      <c r="Y342" t="s">
        <v>4273</v>
      </c>
      <c r="Z342" t="s">
        <v>44</v>
      </c>
      <c r="AA342" t="s">
        <v>349</v>
      </c>
    </row>
    <row r="343" spans="1:27">
      <c r="A343" t="s">
        <v>4274</v>
      </c>
      <c r="B343" t="s">
        <v>4275</v>
      </c>
      <c r="C343" t="s">
        <v>4276</v>
      </c>
      <c r="D343" t="s">
        <v>130</v>
      </c>
      <c r="E343" t="s">
        <v>76</v>
      </c>
      <c r="F343" t="s">
        <v>4277</v>
      </c>
      <c r="G343" t="s">
        <v>4278</v>
      </c>
      <c r="H343" t="s">
        <v>132</v>
      </c>
      <c r="I343" t="s">
        <v>4279</v>
      </c>
      <c r="J343" t="s">
        <v>134</v>
      </c>
      <c r="K343" t="s">
        <v>88</v>
      </c>
      <c r="L343" t="s">
        <v>683</v>
      </c>
      <c r="M343" t="s">
        <v>4280</v>
      </c>
      <c r="N343" t="s">
        <v>1374</v>
      </c>
      <c r="O343" t="s">
        <v>4281</v>
      </c>
      <c r="P343" t="s">
        <v>61</v>
      </c>
      <c r="Q343" t="s">
        <v>2095</v>
      </c>
      <c r="R343" t="s">
        <v>87</v>
      </c>
      <c r="V343" t="s">
        <v>46</v>
      </c>
      <c r="W343" t="s">
        <v>4282</v>
      </c>
      <c r="Y343" t="s">
        <v>4283</v>
      </c>
      <c r="Z343" t="s">
        <v>44</v>
      </c>
      <c r="AA343" t="s">
        <v>349</v>
      </c>
    </row>
    <row r="344" spans="1:27">
      <c r="A344" t="s">
        <v>4284</v>
      </c>
      <c r="B344" t="s">
        <v>4285</v>
      </c>
      <c r="C344" t="s">
        <v>4286</v>
      </c>
      <c r="D344" t="s">
        <v>75</v>
      </c>
      <c r="E344" t="s">
        <v>536</v>
      </c>
      <c r="F344" t="s">
        <v>4287</v>
      </c>
      <c r="G344" t="s">
        <v>4288</v>
      </c>
      <c r="H344" t="s">
        <v>98</v>
      </c>
      <c r="I344" t="s">
        <v>1882</v>
      </c>
      <c r="J344" t="s">
        <v>134</v>
      </c>
      <c r="K344" t="s">
        <v>135</v>
      </c>
      <c r="L344" t="s">
        <v>261</v>
      </c>
      <c r="M344" t="s">
        <v>738</v>
      </c>
      <c r="N344" t="s">
        <v>429</v>
      </c>
      <c r="O344" t="s">
        <v>88</v>
      </c>
      <c r="P344" t="s">
        <v>56</v>
      </c>
      <c r="Q344" t="s">
        <v>1197</v>
      </c>
      <c r="R344" t="s">
        <v>87</v>
      </c>
      <c r="S344" t="s">
        <v>88</v>
      </c>
      <c r="T344" t="s">
        <v>4289</v>
      </c>
      <c r="U344" t="s">
        <v>4290</v>
      </c>
      <c r="V344" t="s">
        <v>46</v>
      </c>
      <c r="W344" t="s">
        <v>4291</v>
      </c>
      <c r="Y344" t="s">
        <v>4292</v>
      </c>
      <c r="Z344" t="s">
        <v>44</v>
      </c>
      <c r="AA344" t="s">
        <v>349</v>
      </c>
    </row>
    <row r="345" spans="1:27">
      <c r="A345" t="s">
        <v>4293</v>
      </c>
      <c r="B345" t="s">
        <v>4294</v>
      </c>
      <c r="C345" t="s">
        <v>4295</v>
      </c>
      <c r="D345" t="s">
        <v>75</v>
      </c>
      <c r="E345" t="s">
        <v>76</v>
      </c>
      <c r="F345" t="s">
        <v>4296</v>
      </c>
      <c r="G345" t="s">
        <v>4297</v>
      </c>
      <c r="H345" t="s">
        <v>98</v>
      </c>
      <c r="I345" t="s">
        <v>3276</v>
      </c>
      <c r="J345" t="s">
        <v>134</v>
      </c>
      <c r="K345" t="s">
        <v>135</v>
      </c>
      <c r="L345" t="s">
        <v>261</v>
      </c>
      <c r="M345" t="s">
        <v>539</v>
      </c>
      <c r="N345" t="s">
        <v>84</v>
      </c>
      <c r="O345" t="s">
        <v>4298</v>
      </c>
      <c r="P345" t="s">
        <v>56</v>
      </c>
      <c r="Q345" t="s">
        <v>2064</v>
      </c>
      <c r="V345" t="s">
        <v>46</v>
      </c>
      <c r="W345" t="s">
        <v>4299</v>
      </c>
      <c r="Y345" t="s">
        <v>4300</v>
      </c>
      <c r="Z345" t="s">
        <v>44</v>
      </c>
      <c r="AA345" t="s">
        <v>176</v>
      </c>
    </row>
    <row r="346" spans="1:27">
      <c r="A346" t="s">
        <v>4301</v>
      </c>
      <c r="B346" t="s">
        <v>4302</v>
      </c>
      <c r="C346" t="s">
        <v>4303</v>
      </c>
      <c r="D346" t="s">
        <v>75</v>
      </c>
      <c r="E346" t="s">
        <v>76</v>
      </c>
      <c r="F346" t="s">
        <v>4304</v>
      </c>
      <c r="G346" t="s">
        <v>4305</v>
      </c>
      <c r="H346" t="s">
        <v>98</v>
      </c>
      <c r="I346" t="s">
        <v>245</v>
      </c>
      <c r="J346" t="s">
        <v>80</v>
      </c>
      <c r="K346" t="s">
        <v>81</v>
      </c>
      <c r="L346" t="s">
        <v>474</v>
      </c>
      <c r="M346" t="s">
        <v>4306</v>
      </c>
      <c r="N346" t="s">
        <v>4307</v>
      </c>
      <c r="O346" t="s">
        <v>4308</v>
      </c>
      <c r="P346" t="s">
        <v>49</v>
      </c>
      <c r="Q346" t="s">
        <v>474</v>
      </c>
      <c r="R346" t="s">
        <v>765</v>
      </c>
      <c r="S346" t="s">
        <v>1424</v>
      </c>
      <c r="T346" t="s">
        <v>1424</v>
      </c>
      <c r="U346" t="s">
        <v>4309</v>
      </c>
      <c r="V346" t="s">
        <v>46</v>
      </c>
      <c r="W346" t="s">
        <v>4310</v>
      </c>
      <c r="Y346" t="s">
        <v>4311</v>
      </c>
      <c r="Z346" t="s">
        <v>44</v>
      </c>
      <c r="AA346" t="s">
        <v>196</v>
      </c>
    </row>
    <row r="347" spans="1:27">
      <c r="A347" t="s">
        <v>4312</v>
      </c>
      <c r="B347" t="s">
        <v>4313</v>
      </c>
      <c r="C347" t="s">
        <v>4314</v>
      </c>
      <c r="D347" t="s">
        <v>130</v>
      </c>
      <c r="E347" t="s">
        <v>536</v>
      </c>
      <c r="F347" t="s">
        <v>4315</v>
      </c>
      <c r="G347" t="s">
        <v>4316</v>
      </c>
      <c r="H347" t="s">
        <v>98</v>
      </c>
      <c r="I347" t="s">
        <v>4317</v>
      </c>
      <c r="J347" t="s">
        <v>134</v>
      </c>
      <c r="K347" t="s">
        <v>135</v>
      </c>
      <c r="L347" t="s">
        <v>459</v>
      </c>
      <c r="M347" t="s">
        <v>576</v>
      </c>
      <c r="N347" t="s">
        <v>577</v>
      </c>
      <c r="O347" t="s">
        <v>4318</v>
      </c>
      <c r="P347" t="s">
        <v>39</v>
      </c>
      <c r="Q347" t="s">
        <v>1125</v>
      </c>
      <c r="U347" t="s">
        <v>4319</v>
      </c>
      <c r="V347" t="s">
        <v>46</v>
      </c>
      <c r="W347" t="s">
        <v>4320</v>
      </c>
      <c r="Y347" t="s">
        <v>4321</v>
      </c>
      <c r="Z347" t="s">
        <v>44</v>
      </c>
      <c r="AA347" t="s">
        <v>196</v>
      </c>
    </row>
    <row r="348" spans="1:27">
      <c r="A348" t="s">
        <v>4322</v>
      </c>
      <c r="B348" t="s">
        <v>4323</v>
      </c>
      <c r="C348" t="s">
        <v>4324</v>
      </c>
      <c r="D348" t="s">
        <v>75</v>
      </c>
      <c r="E348" t="s">
        <v>76</v>
      </c>
      <c r="F348" t="s">
        <v>4325</v>
      </c>
      <c r="G348" t="s">
        <v>4326</v>
      </c>
      <c r="H348" t="s">
        <v>98</v>
      </c>
      <c r="I348" t="s">
        <v>4327</v>
      </c>
      <c r="J348" t="s">
        <v>134</v>
      </c>
      <c r="K348" t="s">
        <v>135</v>
      </c>
      <c r="L348" t="s">
        <v>261</v>
      </c>
      <c r="M348" t="s">
        <v>514</v>
      </c>
      <c r="N348" t="s">
        <v>3129</v>
      </c>
      <c r="O348" t="s">
        <v>88</v>
      </c>
      <c r="P348" t="s">
        <v>61</v>
      </c>
      <c r="S348" t="s">
        <v>88</v>
      </c>
      <c r="T348" t="s">
        <v>1049</v>
      </c>
      <c r="V348" t="s">
        <v>46</v>
      </c>
      <c r="W348" t="s">
        <v>4328</v>
      </c>
      <c r="Y348" t="s">
        <v>4329</v>
      </c>
      <c r="Z348" t="s">
        <v>44</v>
      </c>
      <c r="AA348" t="s">
        <v>156</v>
      </c>
    </row>
    <row r="349" spans="1:27">
      <c r="A349" t="s">
        <v>4330</v>
      </c>
      <c r="B349" t="s">
        <v>4331</v>
      </c>
      <c r="C349" t="s">
        <v>4332</v>
      </c>
      <c r="D349" t="s">
        <v>75</v>
      </c>
      <c r="E349" t="s">
        <v>76</v>
      </c>
      <c r="F349" t="s">
        <v>4333</v>
      </c>
      <c r="G349" t="s">
        <v>4334</v>
      </c>
      <c r="H349" t="s">
        <v>132</v>
      </c>
      <c r="I349" t="s">
        <v>938</v>
      </c>
      <c r="J349" t="s">
        <v>134</v>
      </c>
      <c r="K349" t="s">
        <v>135</v>
      </c>
      <c r="L349" t="s">
        <v>522</v>
      </c>
      <c r="M349" t="s">
        <v>3151</v>
      </c>
      <c r="N349" t="s">
        <v>1195</v>
      </c>
      <c r="O349" t="s">
        <v>1195</v>
      </c>
      <c r="P349" t="s">
        <v>124</v>
      </c>
      <c r="Q349" t="s">
        <v>4335</v>
      </c>
      <c r="R349" t="s">
        <v>87</v>
      </c>
      <c r="S349" t="s">
        <v>88</v>
      </c>
      <c r="T349" t="s">
        <v>307</v>
      </c>
      <c r="U349" t="s">
        <v>4336</v>
      </c>
      <c r="V349" t="s">
        <v>46</v>
      </c>
      <c r="W349" t="s">
        <v>4337</v>
      </c>
      <c r="X349" t="s">
        <v>4338</v>
      </c>
      <c r="Y349" t="s">
        <v>4339</v>
      </c>
      <c r="Z349" t="s">
        <v>44</v>
      </c>
      <c r="AA349" t="s">
        <v>349</v>
      </c>
    </row>
    <row r="350" spans="1:27">
      <c r="A350" t="s">
        <v>4340</v>
      </c>
      <c r="B350" t="s">
        <v>4341</v>
      </c>
      <c r="C350" t="s">
        <v>4342</v>
      </c>
      <c r="D350" t="s">
        <v>75</v>
      </c>
      <c r="E350" t="s">
        <v>76</v>
      </c>
      <c r="F350" t="s">
        <v>4343</v>
      </c>
      <c r="G350" t="s">
        <v>4344</v>
      </c>
      <c r="H350" t="s">
        <v>78</v>
      </c>
      <c r="I350" t="s">
        <v>3240</v>
      </c>
      <c r="J350" t="s">
        <v>134</v>
      </c>
      <c r="K350" t="s">
        <v>135</v>
      </c>
      <c r="L350" t="s">
        <v>319</v>
      </c>
      <c r="M350" t="s">
        <v>4345</v>
      </c>
      <c r="N350" t="s">
        <v>577</v>
      </c>
      <c r="O350" t="s">
        <v>4346</v>
      </c>
      <c r="P350" t="s">
        <v>39</v>
      </c>
      <c r="Q350" t="s">
        <v>489</v>
      </c>
      <c r="R350" t="s">
        <v>87</v>
      </c>
      <c r="V350" t="s">
        <v>46</v>
      </c>
      <c r="W350" t="s">
        <v>4347</v>
      </c>
      <c r="Y350" t="s">
        <v>4348</v>
      </c>
      <c r="Z350" t="s">
        <v>44</v>
      </c>
      <c r="AA350" t="s">
        <v>349</v>
      </c>
    </row>
    <row r="351" spans="1:27">
      <c r="A351" t="s">
        <v>4349</v>
      </c>
      <c r="B351" t="s">
        <v>4350</v>
      </c>
      <c r="C351" t="s">
        <v>4351</v>
      </c>
      <c r="D351" t="s">
        <v>130</v>
      </c>
      <c r="E351" t="s">
        <v>76</v>
      </c>
      <c r="F351" t="s">
        <v>4352</v>
      </c>
      <c r="G351" t="s">
        <v>4353</v>
      </c>
      <c r="H351" t="s">
        <v>132</v>
      </c>
      <c r="I351" t="s">
        <v>916</v>
      </c>
      <c r="J351" t="s">
        <v>134</v>
      </c>
      <c r="K351" t="s">
        <v>135</v>
      </c>
      <c r="L351" t="s">
        <v>474</v>
      </c>
      <c r="M351" t="s">
        <v>960</v>
      </c>
      <c r="N351" t="s">
        <v>577</v>
      </c>
      <c r="O351" t="s">
        <v>4354</v>
      </c>
      <c r="P351" t="s">
        <v>49</v>
      </c>
      <c r="Q351" t="s">
        <v>3277</v>
      </c>
      <c r="R351" t="s">
        <v>87</v>
      </c>
      <c r="S351" t="s">
        <v>4355</v>
      </c>
      <c r="U351" t="s">
        <v>4356</v>
      </c>
      <c r="V351" t="s">
        <v>46</v>
      </c>
      <c r="W351" t="s">
        <v>4357</v>
      </c>
      <c r="Y351" t="s">
        <v>4358</v>
      </c>
      <c r="Z351" t="s">
        <v>44</v>
      </c>
      <c r="AA351" t="s">
        <v>349</v>
      </c>
    </row>
    <row r="352" spans="1:27">
      <c r="A352" t="s">
        <v>4359</v>
      </c>
      <c r="B352" t="s">
        <v>4360</v>
      </c>
      <c r="C352" t="s">
        <v>4361</v>
      </c>
      <c r="D352" t="s">
        <v>130</v>
      </c>
      <c r="E352" t="s">
        <v>76</v>
      </c>
      <c r="F352" t="s">
        <v>4362</v>
      </c>
      <c r="G352" t="s">
        <v>4363</v>
      </c>
      <c r="H352" t="s">
        <v>132</v>
      </c>
      <c r="I352" t="s">
        <v>1373</v>
      </c>
      <c r="J352" t="s">
        <v>134</v>
      </c>
      <c r="K352" t="s">
        <v>135</v>
      </c>
      <c r="L352" t="s">
        <v>474</v>
      </c>
      <c r="M352" t="s">
        <v>4364</v>
      </c>
      <c r="N352" t="s">
        <v>2506</v>
      </c>
      <c r="O352" t="s">
        <v>4365</v>
      </c>
      <c r="P352" t="s">
        <v>61</v>
      </c>
      <c r="V352" t="s">
        <v>46</v>
      </c>
      <c r="W352" t="s">
        <v>4366</v>
      </c>
      <c r="Y352" t="s">
        <v>4367</v>
      </c>
      <c r="Z352" t="s">
        <v>44</v>
      </c>
      <c r="AA352" t="s">
        <v>349</v>
      </c>
    </row>
    <row r="353" spans="1:27">
      <c r="A353" t="s">
        <v>4368</v>
      </c>
      <c r="B353" t="s">
        <v>4369</v>
      </c>
      <c r="C353" t="s">
        <v>4370</v>
      </c>
      <c r="D353" t="s">
        <v>75</v>
      </c>
      <c r="E353" t="s">
        <v>76</v>
      </c>
      <c r="F353" t="s">
        <v>4371</v>
      </c>
      <c r="G353" t="s">
        <v>4372</v>
      </c>
      <c r="H353" t="s">
        <v>132</v>
      </c>
      <c r="I353" t="s">
        <v>4373</v>
      </c>
      <c r="J353" t="s">
        <v>4374</v>
      </c>
      <c r="K353" t="s">
        <v>135</v>
      </c>
      <c r="L353" t="s">
        <v>4375</v>
      </c>
      <c r="M353" t="s">
        <v>4376</v>
      </c>
      <c r="N353" t="s">
        <v>705</v>
      </c>
      <c r="O353" t="s">
        <v>4377</v>
      </c>
      <c r="P353" t="s">
        <v>119</v>
      </c>
      <c r="Q353" t="s">
        <v>4378</v>
      </c>
      <c r="R353" t="s">
        <v>765</v>
      </c>
      <c r="S353" t="s">
        <v>4379</v>
      </c>
      <c r="T353" t="s">
        <v>4380</v>
      </c>
      <c r="U353" t="s">
        <v>4381</v>
      </c>
      <c r="V353" t="s">
        <v>46</v>
      </c>
      <c r="W353" t="s">
        <v>4382</v>
      </c>
      <c r="X353" t="s">
        <v>525</v>
      </c>
      <c r="Y353" t="s">
        <v>4383</v>
      </c>
      <c r="Z353" t="s">
        <v>44</v>
      </c>
      <c r="AA353" t="s">
        <v>349</v>
      </c>
    </row>
    <row r="354" spans="1:27">
      <c r="A354" t="s">
        <v>4384</v>
      </c>
      <c r="B354" t="s">
        <v>4385</v>
      </c>
      <c r="C354" t="s">
        <v>4386</v>
      </c>
      <c r="D354" t="s">
        <v>130</v>
      </c>
      <c r="E354" t="s">
        <v>76</v>
      </c>
      <c r="F354" t="s">
        <v>4387</v>
      </c>
      <c r="G354" t="s">
        <v>4388</v>
      </c>
      <c r="H354" t="s">
        <v>78</v>
      </c>
      <c r="I354" t="s">
        <v>1362</v>
      </c>
      <c r="J354" t="s">
        <v>134</v>
      </c>
      <c r="K354" t="s">
        <v>135</v>
      </c>
      <c r="L354" t="s">
        <v>319</v>
      </c>
      <c r="M354" t="s">
        <v>2890</v>
      </c>
      <c r="N354" t="s">
        <v>3619</v>
      </c>
      <c r="O354" t="s">
        <v>88</v>
      </c>
      <c r="P354" t="s">
        <v>49</v>
      </c>
      <c r="Q354" t="s">
        <v>2243</v>
      </c>
      <c r="R354" t="s">
        <v>87</v>
      </c>
      <c r="U354" t="s">
        <v>4389</v>
      </c>
      <c r="V354" t="s">
        <v>46</v>
      </c>
      <c r="W354" t="s">
        <v>4390</v>
      </c>
      <c r="Y354" t="s">
        <v>4391</v>
      </c>
      <c r="Z354" t="s">
        <v>44</v>
      </c>
      <c r="AA354" t="s">
        <v>349</v>
      </c>
    </row>
    <row r="355" spans="1:27">
      <c r="A355" t="s">
        <v>4392</v>
      </c>
      <c r="B355" t="s">
        <v>4393</v>
      </c>
      <c r="C355" t="s">
        <v>4394</v>
      </c>
      <c r="D355" t="s">
        <v>130</v>
      </c>
      <c r="E355" t="s">
        <v>258</v>
      </c>
      <c r="F355" t="s">
        <v>4395</v>
      </c>
      <c r="G355" t="s">
        <v>4396</v>
      </c>
      <c r="H355" t="s">
        <v>78</v>
      </c>
      <c r="I355" t="s">
        <v>4397</v>
      </c>
      <c r="J355" t="s">
        <v>134</v>
      </c>
      <c r="K355" t="s">
        <v>135</v>
      </c>
      <c r="L355" t="s">
        <v>459</v>
      </c>
      <c r="M355" t="s">
        <v>738</v>
      </c>
      <c r="N355" t="s">
        <v>2456</v>
      </c>
      <c r="O355" t="s">
        <v>88</v>
      </c>
      <c r="P355" t="s">
        <v>39</v>
      </c>
      <c r="Q355" t="s">
        <v>4398</v>
      </c>
      <c r="R355" t="s">
        <v>87</v>
      </c>
      <c r="S355" t="s">
        <v>88</v>
      </c>
      <c r="T355" t="s">
        <v>4399</v>
      </c>
      <c r="U355" t="s">
        <v>4400</v>
      </c>
      <c r="V355" t="s">
        <v>46</v>
      </c>
      <c r="W355" t="s">
        <v>4401</v>
      </c>
      <c r="X355" t="s">
        <v>88</v>
      </c>
      <c r="Y355" t="s">
        <v>4402</v>
      </c>
      <c r="Z355" t="s">
        <v>44</v>
      </c>
      <c r="AA355" t="s">
        <v>349</v>
      </c>
    </row>
    <row r="356" spans="1:27">
      <c r="A356" t="s">
        <v>4403</v>
      </c>
      <c r="B356" t="s">
        <v>4404</v>
      </c>
      <c r="C356" t="s">
        <v>4405</v>
      </c>
      <c r="D356" t="s">
        <v>130</v>
      </c>
      <c r="E356" t="s">
        <v>258</v>
      </c>
      <c r="F356" t="s">
        <v>4406</v>
      </c>
      <c r="G356" t="s">
        <v>4407</v>
      </c>
      <c r="H356" t="s">
        <v>98</v>
      </c>
      <c r="I356" t="s">
        <v>4408</v>
      </c>
      <c r="J356" t="s">
        <v>134</v>
      </c>
      <c r="K356" t="s">
        <v>88</v>
      </c>
      <c r="L356" t="s">
        <v>3701</v>
      </c>
      <c r="M356" t="s">
        <v>3060</v>
      </c>
      <c r="N356" t="s">
        <v>429</v>
      </c>
      <c r="O356" t="s">
        <v>4409</v>
      </c>
      <c r="P356" t="s">
        <v>39</v>
      </c>
      <c r="Q356" t="s">
        <v>4410</v>
      </c>
      <c r="R356" t="s">
        <v>87</v>
      </c>
      <c r="S356" t="s">
        <v>88</v>
      </c>
      <c r="T356" t="s">
        <v>4411</v>
      </c>
      <c r="U356" t="s">
        <v>4412</v>
      </c>
      <c r="V356" t="s">
        <v>46</v>
      </c>
      <c r="W356" t="s">
        <v>4413</v>
      </c>
      <c r="X356" t="s">
        <v>4414</v>
      </c>
      <c r="Y356" t="s">
        <v>4415</v>
      </c>
      <c r="Z356" t="s">
        <v>44</v>
      </c>
      <c r="AA356" t="s">
        <v>349</v>
      </c>
    </row>
    <row r="357" spans="1:27">
      <c r="A357" t="s">
        <v>4416</v>
      </c>
      <c r="B357" t="s">
        <v>4417</v>
      </c>
      <c r="C357" t="s">
        <v>813</v>
      </c>
      <c r="D357" t="s">
        <v>130</v>
      </c>
      <c r="E357" t="s">
        <v>76</v>
      </c>
      <c r="F357" t="s">
        <v>4418</v>
      </c>
      <c r="G357" t="s">
        <v>4419</v>
      </c>
      <c r="H357" t="s">
        <v>98</v>
      </c>
      <c r="I357" t="s">
        <v>4420</v>
      </c>
      <c r="J357" t="s">
        <v>134</v>
      </c>
      <c r="K357" t="s">
        <v>135</v>
      </c>
      <c r="L357" t="s">
        <v>319</v>
      </c>
      <c r="M357" t="s">
        <v>960</v>
      </c>
      <c r="N357" t="s">
        <v>4421</v>
      </c>
      <c r="O357" t="s">
        <v>88</v>
      </c>
      <c r="P357" t="s">
        <v>49</v>
      </c>
      <c r="Q357" t="s">
        <v>808</v>
      </c>
      <c r="R357" t="s">
        <v>87</v>
      </c>
      <c r="V357" t="s">
        <v>46</v>
      </c>
      <c r="W357" t="s">
        <v>4422</v>
      </c>
      <c r="Y357" t="s">
        <v>4423</v>
      </c>
      <c r="Z357" t="s">
        <v>44</v>
      </c>
      <c r="AA357" t="s">
        <v>349</v>
      </c>
    </row>
    <row r="358" spans="1:27">
      <c r="A358" t="s">
        <v>4424</v>
      </c>
      <c r="B358" t="s">
        <v>4425</v>
      </c>
      <c r="C358" t="s">
        <v>4426</v>
      </c>
      <c r="D358" t="s">
        <v>75</v>
      </c>
      <c r="E358" t="s">
        <v>854</v>
      </c>
      <c r="F358" t="s">
        <v>4427</v>
      </c>
      <c r="G358" t="s">
        <v>4428</v>
      </c>
      <c r="H358" t="s">
        <v>98</v>
      </c>
      <c r="I358" t="s">
        <v>1254</v>
      </c>
      <c r="J358" t="s">
        <v>134</v>
      </c>
      <c r="K358" t="s">
        <v>88</v>
      </c>
      <c r="L358" t="s">
        <v>4429</v>
      </c>
      <c r="M358" t="s">
        <v>1737</v>
      </c>
      <c r="N358" t="s">
        <v>3914</v>
      </c>
      <c r="O358" t="s">
        <v>4430</v>
      </c>
      <c r="P358" t="s">
        <v>39</v>
      </c>
      <c r="Q358" t="s">
        <v>531</v>
      </c>
      <c r="R358" t="s">
        <v>87</v>
      </c>
      <c r="S358" t="s">
        <v>88</v>
      </c>
      <c r="U358" t="s">
        <v>4431</v>
      </c>
      <c r="V358" t="s">
        <v>46</v>
      </c>
      <c r="W358" t="s">
        <v>4432</v>
      </c>
      <c r="X358" t="s">
        <v>4433</v>
      </c>
      <c r="Y358" t="s">
        <v>4434</v>
      </c>
      <c r="Z358" t="s">
        <v>44</v>
      </c>
      <c r="AA358" t="s">
        <v>349</v>
      </c>
    </row>
    <row r="359" spans="1:27">
      <c r="A359" t="s">
        <v>4435</v>
      </c>
      <c r="B359" t="s">
        <v>4436</v>
      </c>
      <c r="C359" t="s">
        <v>4437</v>
      </c>
      <c r="D359" t="s">
        <v>75</v>
      </c>
      <c r="E359" t="s">
        <v>76</v>
      </c>
      <c r="F359" t="s">
        <v>4438</v>
      </c>
      <c r="G359" t="s">
        <v>4439</v>
      </c>
      <c r="H359" t="s">
        <v>78</v>
      </c>
      <c r="I359" t="s">
        <v>2050</v>
      </c>
      <c r="J359" t="s">
        <v>134</v>
      </c>
      <c r="K359" t="s">
        <v>135</v>
      </c>
      <c r="L359" t="s">
        <v>459</v>
      </c>
      <c r="M359" t="s">
        <v>1816</v>
      </c>
      <c r="N359" t="s">
        <v>84</v>
      </c>
      <c r="O359" t="s">
        <v>4440</v>
      </c>
      <c r="P359" t="s">
        <v>39</v>
      </c>
      <c r="Q359" t="s">
        <v>4441</v>
      </c>
      <c r="T359" t="s">
        <v>1025</v>
      </c>
      <c r="U359" t="s">
        <v>4442</v>
      </c>
      <c r="V359" t="s">
        <v>46</v>
      </c>
      <c r="W359" t="s">
        <v>4443</v>
      </c>
      <c r="Y359" t="s">
        <v>4444</v>
      </c>
      <c r="Z359" t="s">
        <v>44</v>
      </c>
      <c r="AA359" t="s">
        <v>349</v>
      </c>
    </row>
    <row r="360" spans="1:27">
      <c r="A360" t="s">
        <v>4445</v>
      </c>
      <c r="B360" t="s">
        <v>4446</v>
      </c>
      <c r="C360" t="s">
        <v>4447</v>
      </c>
      <c r="D360" t="s">
        <v>75</v>
      </c>
      <c r="E360" t="s">
        <v>554</v>
      </c>
      <c r="F360" t="s">
        <v>4448</v>
      </c>
      <c r="G360" t="s">
        <v>4449</v>
      </c>
      <c r="H360" t="s">
        <v>78</v>
      </c>
      <c r="I360" t="s">
        <v>245</v>
      </c>
      <c r="J360" t="s">
        <v>134</v>
      </c>
      <c r="K360" t="s">
        <v>135</v>
      </c>
      <c r="L360" t="s">
        <v>474</v>
      </c>
      <c r="M360" t="s">
        <v>514</v>
      </c>
      <c r="N360" t="s">
        <v>4450</v>
      </c>
      <c r="O360" t="s">
        <v>4451</v>
      </c>
      <c r="P360" t="s">
        <v>49</v>
      </c>
      <c r="Q360" t="s">
        <v>4452</v>
      </c>
      <c r="R360" t="s">
        <v>105</v>
      </c>
      <c r="V360" t="s">
        <v>46</v>
      </c>
      <c r="W360" t="s">
        <v>4453</v>
      </c>
      <c r="Y360" t="s">
        <v>4454</v>
      </c>
      <c r="Z360" t="s">
        <v>44</v>
      </c>
      <c r="AA360" t="s">
        <v>156</v>
      </c>
    </row>
    <row r="361" spans="1:27">
      <c r="A361" t="s">
        <v>4455</v>
      </c>
      <c r="B361" t="s">
        <v>4456</v>
      </c>
      <c r="C361" t="s">
        <v>4457</v>
      </c>
      <c r="D361" t="s">
        <v>130</v>
      </c>
      <c r="E361" t="s">
        <v>76</v>
      </c>
      <c r="F361" t="s">
        <v>4458</v>
      </c>
      <c r="G361" t="s">
        <v>4459</v>
      </c>
      <c r="H361" t="s">
        <v>4460</v>
      </c>
      <c r="I361" t="s">
        <v>4461</v>
      </c>
      <c r="J361" t="s">
        <v>134</v>
      </c>
      <c r="K361" t="s">
        <v>88</v>
      </c>
      <c r="L361" t="s">
        <v>459</v>
      </c>
      <c r="M361" t="s">
        <v>514</v>
      </c>
      <c r="N361" t="s">
        <v>481</v>
      </c>
      <c r="O361" t="s">
        <v>1761</v>
      </c>
      <c r="P361" t="s">
        <v>119</v>
      </c>
      <c r="Q361" t="s">
        <v>4462</v>
      </c>
      <c r="R361" t="s">
        <v>1763</v>
      </c>
      <c r="T361" t="s">
        <v>4463</v>
      </c>
      <c r="U361" t="s">
        <v>4464</v>
      </c>
      <c r="V361" t="s">
        <v>46</v>
      </c>
      <c r="W361" t="s">
        <v>4465</v>
      </c>
      <c r="X361" t="s">
        <v>4466</v>
      </c>
      <c r="Y361" t="s">
        <v>4467</v>
      </c>
      <c r="Z361" t="s">
        <v>44</v>
      </c>
      <c r="AA361" t="s">
        <v>349</v>
      </c>
    </row>
    <row r="362" spans="1:27">
      <c r="A362" t="s">
        <v>4468</v>
      </c>
      <c r="B362" t="s">
        <v>4469</v>
      </c>
      <c r="C362" t="s">
        <v>4470</v>
      </c>
      <c r="D362" t="s">
        <v>75</v>
      </c>
      <c r="E362" t="s">
        <v>536</v>
      </c>
      <c r="F362" t="s">
        <v>4471</v>
      </c>
      <c r="G362" t="s">
        <v>4472</v>
      </c>
      <c r="H362" t="s">
        <v>98</v>
      </c>
      <c r="I362" t="s">
        <v>133</v>
      </c>
      <c r="J362" t="s">
        <v>134</v>
      </c>
      <c r="K362" t="s">
        <v>135</v>
      </c>
      <c r="L362" t="s">
        <v>474</v>
      </c>
      <c r="M362" t="s">
        <v>576</v>
      </c>
      <c r="N362" t="s">
        <v>84</v>
      </c>
      <c r="O362" t="s">
        <v>4473</v>
      </c>
      <c r="P362" t="s">
        <v>49</v>
      </c>
      <c r="Q362" t="s">
        <v>4474</v>
      </c>
      <c r="R362" t="s">
        <v>105</v>
      </c>
      <c r="S362" t="s">
        <v>264</v>
      </c>
      <c r="V362" t="s">
        <v>46</v>
      </c>
      <c r="W362" t="s">
        <v>4475</v>
      </c>
      <c r="Y362" t="s">
        <v>4476</v>
      </c>
      <c r="Z362" t="s">
        <v>44</v>
      </c>
      <c r="AA362" t="s">
        <v>196</v>
      </c>
    </row>
    <row r="363" spans="1:27">
      <c r="A363" t="s">
        <v>4477</v>
      </c>
      <c r="B363" t="s">
        <v>4478</v>
      </c>
      <c r="C363" t="s">
        <v>4479</v>
      </c>
      <c r="D363" t="s">
        <v>75</v>
      </c>
      <c r="E363" t="s">
        <v>76</v>
      </c>
      <c r="F363" t="s">
        <v>4480</v>
      </c>
      <c r="G363" t="s">
        <v>4481</v>
      </c>
      <c r="H363" t="s">
        <v>78</v>
      </c>
      <c r="I363" t="s">
        <v>4482</v>
      </c>
      <c r="J363" t="s">
        <v>134</v>
      </c>
      <c r="K363" t="s">
        <v>135</v>
      </c>
      <c r="L363" t="s">
        <v>459</v>
      </c>
      <c r="M363" t="s">
        <v>1112</v>
      </c>
      <c r="N363" t="s">
        <v>429</v>
      </c>
      <c r="O363" t="s">
        <v>4483</v>
      </c>
      <c r="P363" t="s">
        <v>39</v>
      </c>
      <c r="Q363" t="s">
        <v>461</v>
      </c>
      <c r="R363" t="s">
        <v>87</v>
      </c>
      <c r="T363" t="s">
        <v>307</v>
      </c>
      <c r="U363" t="s">
        <v>4484</v>
      </c>
      <c r="V363" t="s">
        <v>46</v>
      </c>
      <c r="W363" t="s">
        <v>4485</v>
      </c>
      <c r="X363" t="s">
        <v>4486</v>
      </c>
      <c r="Y363" t="s">
        <v>4487</v>
      </c>
      <c r="Z363" t="s">
        <v>44</v>
      </c>
      <c r="AA363" t="s">
        <v>349</v>
      </c>
    </row>
    <row r="364" spans="1:27">
      <c r="A364" t="s">
        <v>4488</v>
      </c>
      <c r="B364" t="s">
        <v>4489</v>
      </c>
      <c r="C364" t="s">
        <v>4490</v>
      </c>
      <c r="D364" t="s">
        <v>130</v>
      </c>
      <c r="E364" t="s">
        <v>76</v>
      </c>
      <c r="F364" t="s">
        <v>4491</v>
      </c>
      <c r="G364" t="s">
        <v>4492</v>
      </c>
      <c r="H364" t="s">
        <v>98</v>
      </c>
      <c r="I364" t="s">
        <v>318</v>
      </c>
      <c r="J364" t="s">
        <v>134</v>
      </c>
      <c r="K364" t="s">
        <v>135</v>
      </c>
      <c r="L364" t="s">
        <v>683</v>
      </c>
      <c r="M364" t="s">
        <v>1975</v>
      </c>
      <c r="N364" t="s">
        <v>84</v>
      </c>
      <c r="O364" t="s">
        <v>4493</v>
      </c>
      <c r="P364" t="s">
        <v>64</v>
      </c>
      <c r="Q364" t="s">
        <v>4494</v>
      </c>
      <c r="V364" t="s">
        <v>46</v>
      </c>
      <c r="W364" t="s">
        <v>4495</v>
      </c>
      <c r="Y364" t="s">
        <v>4496</v>
      </c>
      <c r="Z364" t="s">
        <v>44</v>
      </c>
      <c r="AA364" t="s">
        <v>349</v>
      </c>
    </row>
    <row r="365" spans="1:27">
      <c r="A365" t="s">
        <v>4497</v>
      </c>
      <c r="B365" t="s">
        <v>4498</v>
      </c>
      <c r="C365" t="s">
        <v>4499</v>
      </c>
      <c r="D365" t="s">
        <v>75</v>
      </c>
      <c r="E365" t="s">
        <v>471</v>
      </c>
      <c r="F365" t="s">
        <v>4500</v>
      </c>
      <c r="G365" t="s">
        <v>4501</v>
      </c>
      <c r="H365" t="s">
        <v>78</v>
      </c>
      <c r="I365" t="s">
        <v>4502</v>
      </c>
      <c r="J365" t="s">
        <v>134</v>
      </c>
      <c r="K365" t="s">
        <v>135</v>
      </c>
      <c r="L365" t="s">
        <v>459</v>
      </c>
      <c r="M365" t="s">
        <v>4503</v>
      </c>
      <c r="N365" t="s">
        <v>4504</v>
      </c>
      <c r="O365" t="s">
        <v>4505</v>
      </c>
      <c r="P365" t="s">
        <v>39</v>
      </c>
      <c r="Q365" t="s">
        <v>2996</v>
      </c>
      <c r="U365" t="s">
        <v>4506</v>
      </c>
      <c r="V365" t="s">
        <v>46</v>
      </c>
      <c r="W365" t="s">
        <v>4507</v>
      </c>
      <c r="Y365" t="s">
        <v>4508</v>
      </c>
      <c r="Z365" t="s">
        <v>44</v>
      </c>
      <c r="AA365" t="s">
        <v>349</v>
      </c>
    </row>
    <row r="366" spans="1:27">
      <c r="A366" t="s">
        <v>4509</v>
      </c>
      <c r="B366" t="s">
        <v>4510</v>
      </c>
      <c r="C366" t="s">
        <v>4511</v>
      </c>
      <c r="D366" t="s">
        <v>75</v>
      </c>
      <c r="E366" t="s">
        <v>76</v>
      </c>
      <c r="F366" t="s">
        <v>4512</v>
      </c>
      <c r="G366" t="s">
        <v>1361</v>
      </c>
      <c r="H366" t="s">
        <v>98</v>
      </c>
      <c r="I366" t="s">
        <v>245</v>
      </c>
      <c r="J366" t="s">
        <v>134</v>
      </c>
      <c r="K366" t="s">
        <v>135</v>
      </c>
      <c r="L366" t="s">
        <v>474</v>
      </c>
      <c r="M366" t="s">
        <v>303</v>
      </c>
      <c r="N366" t="s">
        <v>85</v>
      </c>
      <c r="O366" t="s">
        <v>4513</v>
      </c>
      <c r="P366" t="s">
        <v>39</v>
      </c>
      <c r="Q366" t="s">
        <v>4514</v>
      </c>
      <c r="R366" t="s">
        <v>87</v>
      </c>
      <c r="S366" t="s">
        <v>88</v>
      </c>
      <c r="T366" t="s">
        <v>307</v>
      </c>
      <c r="V366" t="s">
        <v>46</v>
      </c>
      <c r="W366" t="s">
        <v>4515</v>
      </c>
      <c r="X366" t="s">
        <v>4516</v>
      </c>
      <c r="Y366" t="s">
        <v>4517</v>
      </c>
      <c r="Z366" t="s">
        <v>44</v>
      </c>
      <c r="AA366" t="s">
        <v>274</v>
      </c>
    </row>
    <row r="367" spans="1:27">
      <c r="A367" t="s">
        <v>4518</v>
      </c>
      <c r="B367" t="s">
        <v>4519</v>
      </c>
      <c r="C367" t="s">
        <v>4520</v>
      </c>
      <c r="D367" t="s">
        <v>130</v>
      </c>
      <c r="E367" t="s">
        <v>76</v>
      </c>
      <c r="F367" t="s">
        <v>4521</v>
      </c>
      <c r="G367" t="s">
        <v>4522</v>
      </c>
      <c r="H367" t="s">
        <v>132</v>
      </c>
      <c r="I367" t="s">
        <v>1254</v>
      </c>
      <c r="J367" t="s">
        <v>134</v>
      </c>
      <c r="K367" t="s">
        <v>135</v>
      </c>
      <c r="L367" t="s">
        <v>319</v>
      </c>
      <c r="M367" t="s">
        <v>247</v>
      </c>
      <c r="N367" t="s">
        <v>3061</v>
      </c>
      <c r="O367" t="s">
        <v>88</v>
      </c>
      <c r="P367" t="s">
        <v>39</v>
      </c>
      <c r="Q367" t="s">
        <v>4523</v>
      </c>
      <c r="R367" t="s">
        <v>87</v>
      </c>
      <c r="T367" t="s">
        <v>612</v>
      </c>
      <c r="U367" t="s">
        <v>4524</v>
      </c>
      <c r="V367" t="s">
        <v>46</v>
      </c>
      <c r="W367" t="s">
        <v>4525</v>
      </c>
      <c r="X367" t="s">
        <v>4526</v>
      </c>
      <c r="Y367" t="s">
        <v>4527</v>
      </c>
      <c r="Z367" t="s">
        <v>44</v>
      </c>
      <c r="AA367" t="s">
        <v>196</v>
      </c>
    </row>
    <row r="368" spans="1:27">
      <c r="A368" t="s">
        <v>4528</v>
      </c>
      <c r="B368" t="s">
        <v>4529</v>
      </c>
      <c r="C368" t="s">
        <v>4530</v>
      </c>
      <c r="D368" t="s">
        <v>75</v>
      </c>
      <c r="E368" t="s">
        <v>258</v>
      </c>
      <c r="F368" t="s">
        <v>4531</v>
      </c>
      <c r="G368" t="s">
        <v>4532</v>
      </c>
      <c r="H368" t="s">
        <v>78</v>
      </c>
      <c r="I368" t="s">
        <v>2889</v>
      </c>
      <c r="J368" t="s">
        <v>134</v>
      </c>
      <c r="K368" t="s">
        <v>135</v>
      </c>
      <c r="L368" t="s">
        <v>319</v>
      </c>
      <c r="M368" t="s">
        <v>3531</v>
      </c>
      <c r="N368" t="s">
        <v>429</v>
      </c>
      <c r="O368" t="s">
        <v>4533</v>
      </c>
      <c r="P368" t="s">
        <v>39</v>
      </c>
      <c r="Q368" t="s">
        <v>461</v>
      </c>
      <c r="R368" t="s">
        <v>87</v>
      </c>
      <c r="S368" t="s">
        <v>88</v>
      </c>
      <c r="U368" t="s">
        <v>4534</v>
      </c>
      <c r="V368" t="s">
        <v>46</v>
      </c>
      <c r="W368" t="s">
        <v>4535</v>
      </c>
      <c r="Y368" t="s">
        <v>4536</v>
      </c>
      <c r="Z368" t="s">
        <v>44</v>
      </c>
      <c r="AA368" t="s">
        <v>349</v>
      </c>
    </row>
    <row r="369" spans="1:27">
      <c r="A369" t="s">
        <v>4537</v>
      </c>
      <c r="B369" t="s">
        <v>4538</v>
      </c>
      <c r="C369" t="s">
        <v>4539</v>
      </c>
      <c r="D369" t="s">
        <v>130</v>
      </c>
      <c r="E369" t="s">
        <v>76</v>
      </c>
      <c r="F369" t="s">
        <v>4540</v>
      </c>
      <c r="G369" t="s">
        <v>4541</v>
      </c>
      <c r="H369" t="s">
        <v>78</v>
      </c>
      <c r="I369" t="s">
        <v>4542</v>
      </c>
      <c r="J369" t="s">
        <v>134</v>
      </c>
      <c r="K369" t="s">
        <v>135</v>
      </c>
      <c r="L369" t="s">
        <v>459</v>
      </c>
      <c r="M369" t="s">
        <v>247</v>
      </c>
      <c r="N369" t="s">
        <v>4543</v>
      </c>
      <c r="O369" t="s">
        <v>88</v>
      </c>
      <c r="Q369" t="s">
        <v>39</v>
      </c>
      <c r="V369" t="s">
        <v>46</v>
      </c>
      <c r="W369" t="s">
        <v>4544</v>
      </c>
      <c r="Y369" t="s">
        <v>4545</v>
      </c>
      <c r="Z369" t="s">
        <v>44</v>
      </c>
      <c r="AA369" t="s">
        <v>196</v>
      </c>
    </row>
    <row r="370" spans="1:27">
      <c r="A370" t="s">
        <v>4546</v>
      </c>
      <c r="B370" t="s">
        <v>4547</v>
      </c>
      <c r="C370" t="s">
        <v>4548</v>
      </c>
      <c r="D370" t="s">
        <v>75</v>
      </c>
      <c r="E370" t="s">
        <v>258</v>
      </c>
      <c r="F370" t="s">
        <v>4549</v>
      </c>
      <c r="G370" t="s">
        <v>4550</v>
      </c>
      <c r="H370" t="s">
        <v>132</v>
      </c>
      <c r="I370" t="s">
        <v>4551</v>
      </c>
      <c r="J370" t="s">
        <v>134</v>
      </c>
      <c r="K370" t="s">
        <v>135</v>
      </c>
      <c r="L370" t="s">
        <v>474</v>
      </c>
      <c r="M370" t="s">
        <v>1123</v>
      </c>
      <c r="N370" t="s">
        <v>557</v>
      </c>
      <c r="O370" t="s">
        <v>4552</v>
      </c>
      <c r="P370" t="s">
        <v>39</v>
      </c>
      <c r="Q370" t="s">
        <v>4553</v>
      </c>
      <c r="R370" t="s">
        <v>87</v>
      </c>
      <c r="V370" t="s">
        <v>46</v>
      </c>
      <c r="W370" t="s">
        <v>4554</v>
      </c>
      <c r="Y370" t="s">
        <v>4555</v>
      </c>
      <c r="Z370" t="s">
        <v>44</v>
      </c>
      <c r="AA370" t="s">
        <v>349</v>
      </c>
    </row>
    <row r="371" spans="1:27">
      <c r="A371" t="s">
        <v>4556</v>
      </c>
      <c r="B371" t="s">
        <v>4557</v>
      </c>
      <c r="C371" t="s">
        <v>4558</v>
      </c>
      <c r="D371" t="s">
        <v>75</v>
      </c>
      <c r="E371" t="s">
        <v>76</v>
      </c>
      <c r="F371" t="s">
        <v>4559</v>
      </c>
      <c r="G371" t="s">
        <v>4560</v>
      </c>
      <c r="H371" t="s">
        <v>132</v>
      </c>
      <c r="I371" t="s">
        <v>2785</v>
      </c>
      <c r="J371" t="s">
        <v>134</v>
      </c>
      <c r="K371" t="s">
        <v>135</v>
      </c>
      <c r="L371" t="s">
        <v>584</v>
      </c>
      <c r="M371" t="s">
        <v>2890</v>
      </c>
      <c r="N371" t="s">
        <v>4561</v>
      </c>
      <c r="O371" t="s">
        <v>4562</v>
      </c>
      <c r="P371" t="s">
        <v>61</v>
      </c>
      <c r="Q371" t="s">
        <v>474</v>
      </c>
      <c r="R371" t="s">
        <v>105</v>
      </c>
      <c r="S371" t="s">
        <v>264</v>
      </c>
      <c r="V371" t="s">
        <v>46</v>
      </c>
      <c r="W371" t="s">
        <v>4563</v>
      </c>
      <c r="Y371" t="s">
        <v>4564</v>
      </c>
      <c r="Z371" t="s">
        <v>44</v>
      </c>
      <c r="AA371" t="s">
        <v>349</v>
      </c>
    </row>
    <row r="372" spans="1:27">
      <c r="A372" t="s">
        <v>4565</v>
      </c>
      <c r="B372" t="s">
        <v>4566</v>
      </c>
      <c r="C372" t="s">
        <v>4567</v>
      </c>
      <c r="D372" t="s">
        <v>130</v>
      </c>
      <c r="E372" t="s">
        <v>76</v>
      </c>
      <c r="F372" t="s">
        <v>4568</v>
      </c>
      <c r="G372" t="s">
        <v>4569</v>
      </c>
      <c r="H372" t="s">
        <v>78</v>
      </c>
      <c r="I372" t="s">
        <v>4570</v>
      </c>
      <c r="J372" t="s">
        <v>134</v>
      </c>
      <c r="K372" t="s">
        <v>135</v>
      </c>
      <c r="L372" t="s">
        <v>459</v>
      </c>
      <c r="M372" t="s">
        <v>4571</v>
      </c>
      <c r="N372" t="s">
        <v>2580</v>
      </c>
      <c r="O372" t="s">
        <v>4572</v>
      </c>
      <c r="P372" t="s">
        <v>39</v>
      </c>
      <c r="Q372" t="s">
        <v>1797</v>
      </c>
      <c r="R372" t="s">
        <v>87</v>
      </c>
      <c r="S372" t="s">
        <v>88</v>
      </c>
      <c r="T372" t="s">
        <v>4573</v>
      </c>
      <c r="U372" t="s">
        <v>4574</v>
      </c>
      <c r="V372" t="s">
        <v>46</v>
      </c>
      <c r="W372" t="s">
        <v>4575</v>
      </c>
      <c r="X372" t="s">
        <v>4576</v>
      </c>
      <c r="Y372" t="s">
        <v>4577</v>
      </c>
      <c r="Z372" t="s">
        <v>44</v>
      </c>
      <c r="AA372" t="s">
        <v>349</v>
      </c>
    </row>
    <row r="373" spans="1:27">
      <c r="A373" t="s">
        <v>4578</v>
      </c>
      <c r="B373" t="s">
        <v>4579</v>
      </c>
      <c r="C373" t="s">
        <v>4580</v>
      </c>
      <c r="D373" t="s">
        <v>130</v>
      </c>
      <c r="E373" t="s">
        <v>258</v>
      </c>
      <c r="F373" t="s">
        <v>4581</v>
      </c>
      <c r="G373" t="s">
        <v>4582</v>
      </c>
      <c r="H373" t="s">
        <v>98</v>
      </c>
      <c r="I373" t="s">
        <v>4583</v>
      </c>
      <c r="J373" t="s">
        <v>134</v>
      </c>
      <c r="K373" t="s">
        <v>135</v>
      </c>
      <c r="L373" t="s">
        <v>319</v>
      </c>
      <c r="M373" t="s">
        <v>247</v>
      </c>
      <c r="N373" t="s">
        <v>481</v>
      </c>
      <c r="O373" t="s">
        <v>88</v>
      </c>
      <c r="S373" t="s">
        <v>88</v>
      </c>
      <c r="T373" t="s">
        <v>4584</v>
      </c>
      <c r="U373" t="s">
        <v>4585</v>
      </c>
      <c r="V373" t="s">
        <v>46</v>
      </c>
      <c r="W373" t="s">
        <v>4586</v>
      </c>
      <c r="Y373" t="s">
        <v>4587</v>
      </c>
      <c r="Z373" t="s">
        <v>44</v>
      </c>
      <c r="AA373" t="s">
        <v>196</v>
      </c>
    </row>
    <row r="374" spans="1:27">
      <c r="A374" t="s">
        <v>4588</v>
      </c>
      <c r="B374" t="s">
        <v>4589</v>
      </c>
      <c r="C374" t="s">
        <v>4590</v>
      </c>
      <c r="D374" t="s">
        <v>75</v>
      </c>
      <c r="E374" t="s">
        <v>76</v>
      </c>
      <c r="F374" t="s">
        <v>4591</v>
      </c>
      <c r="G374" t="s">
        <v>4592</v>
      </c>
      <c r="H374" t="s">
        <v>132</v>
      </c>
      <c r="I374" t="s">
        <v>318</v>
      </c>
      <c r="J374" t="s">
        <v>134</v>
      </c>
      <c r="K374" t="s">
        <v>88</v>
      </c>
      <c r="L374" t="s">
        <v>2194</v>
      </c>
      <c r="M374" t="s">
        <v>1181</v>
      </c>
      <c r="N374" t="s">
        <v>4593</v>
      </c>
      <c r="O374" t="s">
        <v>4594</v>
      </c>
      <c r="P374" t="s">
        <v>111</v>
      </c>
      <c r="Q374" t="s">
        <v>4595</v>
      </c>
      <c r="T374" t="s">
        <v>307</v>
      </c>
      <c r="V374" t="s">
        <v>46</v>
      </c>
      <c r="W374" t="s">
        <v>4596</v>
      </c>
      <c r="Y374" t="s">
        <v>4597</v>
      </c>
      <c r="Z374" t="s">
        <v>44</v>
      </c>
      <c r="AA374" t="s">
        <v>349</v>
      </c>
    </row>
    <row r="375" spans="1:27">
      <c r="A375" t="s">
        <v>4598</v>
      </c>
      <c r="B375" t="s">
        <v>4599</v>
      </c>
      <c r="C375" t="s">
        <v>4600</v>
      </c>
      <c r="D375" t="s">
        <v>130</v>
      </c>
      <c r="E375" t="s">
        <v>258</v>
      </c>
      <c r="F375" t="s">
        <v>4601</v>
      </c>
      <c r="G375" t="s">
        <v>4602</v>
      </c>
      <c r="H375" t="s">
        <v>78</v>
      </c>
      <c r="I375" t="s">
        <v>4603</v>
      </c>
      <c r="J375" t="s">
        <v>134</v>
      </c>
      <c r="K375" t="s">
        <v>135</v>
      </c>
      <c r="L375" t="s">
        <v>319</v>
      </c>
      <c r="M375" t="s">
        <v>539</v>
      </c>
      <c r="N375" t="s">
        <v>481</v>
      </c>
      <c r="O375" t="s">
        <v>4604</v>
      </c>
      <c r="P375" t="s">
        <v>39</v>
      </c>
      <c r="Q375" t="s">
        <v>2243</v>
      </c>
      <c r="R375" t="s">
        <v>87</v>
      </c>
      <c r="T375" t="s">
        <v>3467</v>
      </c>
      <c r="U375" t="s">
        <v>4605</v>
      </c>
      <c r="V375" t="s">
        <v>46</v>
      </c>
      <c r="W375" t="s">
        <v>4606</v>
      </c>
      <c r="Y375" t="s">
        <v>4607</v>
      </c>
      <c r="Z375" t="s">
        <v>44</v>
      </c>
      <c r="AA375" t="s">
        <v>176</v>
      </c>
    </row>
    <row r="376" spans="1:27">
      <c r="A376" t="s">
        <v>4608</v>
      </c>
      <c r="B376" t="s">
        <v>4609</v>
      </c>
      <c r="C376" t="s">
        <v>4610</v>
      </c>
      <c r="D376" t="s">
        <v>75</v>
      </c>
      <c r="E376" t="s">
        <v>76</v>
      </c>
      <c r="F376" t="s">
        <v>4611</v>
      </c>
      <c r="G376" t="s">
        <v>4612</v>
      </c>
      <c r="H376" t="s">
        <v>132</v>
      </c>
      <c r="I376" t="s">
        <v>4613</v>
      </c>
      <c r="J376" t="s">
        <v>134</v>
      </c>
      <c r="K376" t="s">
        <v>135</v>
      </c>
      <c r="L376" t="s">
        <v>459</v>
      </c>
      <c r="M376" t="s">
        <v>1577</v>
      </c>
      <c r="N376" t="s">
        <v>84</v>
      </c>
      <c r="V376" t="s">
        <v>46</v>
      </c>
      <c r="W376" t="s">
        <v>4614</v>
      </c>
      <c r="Y376" t="s">
        <v>4615</v>
      </c>
      <c r="Z376" t="s">
        <v>44</v>
      </c>
      <c r="AA376" t="s">
        <v>196</v>
      </c>
    </row>
    <row r="377" spans="1:27">
      <c r="A377" t="s">
        <v>4616</v>
      </c>
      <c r="B377" t="s">
        <v>4617</v>
      </c>
      <c r="C377" t="s">
        <v>4618</v>
      </c>
      <c r="D377" t="s">
        <v>130</v>
      </c>
      <c r="E377" t="s">
        <v>258</v>
      </c>
      <c r="F377" t="s">
        <v>4619</v>
      </c>
      <c r="G377" t="s">
        <v>4620</v>
      </c>
      <c r="H377" t="s">
        <v>132</v>
      </c>
      <c r="I377" t="s">
        <v>2356</v>
      </c>
      <c r="J377" t="s">
        <v>134</v>
      </c>
      <c r="K377" t="s">
        <v>135</v>
      </c>
      <c r="L377" t="s">
        <v>459</v>
      </c>
      <c r="M377" t="s">
        <v>247</v>
      </c>
      <c r="N377" t="s">
        <v>84</v>
      </c>
      <c r="O377" t="s">
        <v>88</v>
      </c>
      <c r="P377" t="s">
        <v>39</v>
      </c>
      <c r="V377" t="s">
        <v>46</v>
      </c>
      <c r="W377" t="s">
        <v>4621</v>
      </c>
      <c r="Y377" t="s">
        <v>4622</v>
      </c>
      <c r="Z377" t="s">
        <v>44</v>
      </c>
      <c r="AA377" t="s">
        <v>196</v>
      </c>
    </row>
    <row r="378" spans="1:27">
      <c r="A378" t="s">
        <v>344</v>
      </c>
      <c r="B378" t="s">
        <v>700</v>
      </c>
      <c r="C378" t="s">
        <v>347</v>
      </c>
      <c r="D378" t="s">
        <v>130</v>
      </c>
      <c r="E378" t="s">
        <v>76</v>
      </c>
      <c r="F378" t="s">
        <v>348</v>
      </c>
      <c r="G378" t="s">
        <v>701</v>
      </c>
      <c r="H378" t="s">
        <v>132</v>
      </c>
      <c r="I378" t="s">
        <v>702</v>
      </c>
      <c r="J378" t="s">
        <v>134</v>
      </c>
      <c r="K378" t="s">
        <v>135</v>
      </c>
      <c r="L378" t="s">
        <v>703</v>
      </c>
      <c r="M378" t="s">
        <v>704</v>
      </c>
      <c r="N378" t="s">
        <v>705</v>
      </c>
      <c r="O378" t="s">
        <v>706</v>
      </c>
      <c r="P378" t="s">
        <v>124</v>
      </c>
      <c r="Q378" t="s">
        <v>707</v>
      </c>
      <c r="V378" t="s">
        <v>46</v>
      </c>
      <c r="W378" t="s">
        <v>708</v>
      </c>
      <c r="Y378" t="s">
        <v>709</v>
      </c>
      <c r="Z378" t="s">
        <v>44</v>
      </c>
      <c r="AA378" t="s">
        <v>349</v>
      </c>
    </row>
    <row r="379" spans="1:27">
      <c r="A379" t="s">
        <v>4623</v>
      </c>
      <c r="B379" t="s">
        <v>4624</v>
      </c>
      <c r="C379" t="s">
        <v>4625</v>
      </c>
      <c r="D379" t="s">
        <v>75</v>
      </c>
      <c r="E379" t="s">
        <v>536</v>
      </c>
      <c r="F379" t="s">
        <v>4626</v>
      </c>
      <c r="G379" t="s">
        <v>4627</v>
      </c>
      <c r="H379" t="s">
        <v>98</v>
      </c>
      <c r="I379" t="s">
        <v>458</v>
      </c>
      <c r="J379" t="s">
        <v>134</v>
      </c>
      <c r="K379" t="s">
        <v>135</v>
      </c>
      <c r="L379" t="s">
        <v>261</v>
      </c>
      <c r="M379" t="s">
        <v>1409</v>
      </c>
      <c r="N379" t="s">
        <v>577</v>
      </c>
      <c r="O379" t="s">
        <v>88</v>
      </c>
      <c r="P379" t="s">
        <v>39</v>
      </c>
      <c r="Q379" t="s">
        <v>261</v>
      </c>
      <c r="V379" t="s">
        <v>46</v>
      </c>
      <c r="W379" t="s">
        <v>4628</v>
      </c>
      <c r="Y379" t="s">
        <v>4629</v>
      </c>
      <c r="Z379" t="s">
        <v>44</v>
      </c>
      <c r="AA379" t="s">
        <v>349</v>
      </c>
    </row>
    <row r="380" spans="1:27">
      <c r="A380" t="s">
        <v>4630</v>
      </c>
      <c r="B380" t="s">
        <v>4631</v>
      </c>
      <c r="C380" t="s">
        <v>4632</v>
      </c>
      <c r="D380" t="s">
        <v>75</v>
      </c>
      <c r="E380" t="s">
        <v>258</v>
      </c>
      <c r="F380" t="s">
        <v>4633</v>
      </c>
      <c r="G380" t="s">
        <v>4634</v>
      </c>
      <c r="H380" t="s">
        <v>78</v>
      </c>
      <c r="I380" t="s">
        <v>4635</v>
      </c>
      <c r="J380" t="s">
        <v>134</v>
      </c>
      <c r="K380" t="s">
        <v>135</v>
      </c>
      <c r="L380" t="s">
        <v>513</v>
      </c>
      <c r="M380" t="s">
        <v>4636</v>
      </c>
      <c r="N380" t="s">
        <v>4637</v>
      </c>
      <c r="O380" t="s">
        <v>88</v>
      </c>
      <c r="P380" t="s">
        <v>49</v>
      </c>
      <c r="Q380" t="s">
        <v>513</v>
      </c>
      <c r="R380" t="s">
        <v>87</v>
      </c>
      <c r="T380" t="s">
        <v>4638</v>
      </c>
      <c r="V380" t="s">
        <v>46</v>
      </c>
      <c r="W380" t="s">
        <v>4639</v>
      </c>
      <c r="Y380" t="s">
        <v>4640</v>
      </c>
      <c r="Z380" t="s">
        <v>44</v>
      </c>
      <c r="AA380" t="s">
        <v>349</v>
      </c>
    </row>
    <row r="381" spans="1:27">
      <c r="A381" t="s">
        <v>4641</v>
      </c>
      <c r="B381" t="s">
        <v>4642</v>
      </c>
      <c r="C381" t="s">
        <v>4643</v>
      </c>
      <c r="D381" t="s">
        <v>75</v>
      </c>
      <c r="E381" t="s">
        <v>554</v>
      </c>
      <c r="F381" t="s">
        <v>4644</v>
      </c>
      <c r="G381" t="s">
        <v>4645</v>
      </c>
      <c r="H381" t="s">
        <v>98</v>
      </c>
      <c r="I381" t="s">
        <v>4646</v>
      </c>
      <c r="J381" t="s">
        <v>134</v>
      </c>
      <c r="K381" t="s">
        <v>135</v>
      </c>
      <c r="L381" t="s">
        <v>319</v>
      </c>
      <c r="M381" t="s">
        <v>1181</v>
      </c>
      <c r="N381" t="s">
        <v>4647</v>
      </c>
      <c r="O381" t="s">
        <v>88</v>
      </c>
      <c r="P381" t="s">
        <v>39</v>
      </c>
      <c r="Q381" t="s">
        <v>4648</v>
      </c>
      <c r="R381" t="s">
        <v>87</v>
      </c>
      <c r="S381" t="s">
        <v>88</v>
      </c>
      <c r="V381" t="s">
        <v>46</v>
      </c>
      <c r="W381" t="s">
        <v>4649</v>
      </c>
      <c r="Y381" t="s">
        <v>4650</v>
      </c>
      <c r="Z381" t="s">
        <v>44</v>
      </c>
      <c r="AA381" t="s">
        <v>349</v>
      </c>
    </row>
    <row r="382" spans="1:27">
      <c r="A382" t="s">
        <v>4651</v>
      </c>
      <c r="B382" t="s">
        <v>4652</v>
      </c>
      <c r="C382" t="s">
        <v>4653</v>
      </c>
      <c r="D382" t="s">
        <v>75</v>
      </c>
      <c r="E382" t="s">
        <v>76</v>
      </c>
      <c r="F382" t="s">
        <v>4654</v>
      </c>
      <c r="G382" t="s">
        <v>4655</v>
      </c>
      <c r="H382" t="s">
        <v>78</v>
      </c>
      <c r="I382" t="s">
        <v>682</v>
      </c>
      <c r="J382" t="s">
        <v>134</v>
      </c>
      <c r="K382" t="s">
        <v>135</v>
      </c>
      <c r="L382" t="s">
        <v>489</v>
      </c>
      <c r="M382" t="s">
        <v>514</v>
      </c>
      <c r="N382" t="s">
        <v>4656</v>
      </c>
      <c r="O382" t="s">
        <v>88</v>
      </c>
      <c r="P382" t="s">
        <v>39</v>
      </c>
      <c r="Q382" t="s">
        <v>459</v>
      </c>
      <c r="R382" t="s">
        <v>87</v>
      </c>
      <c r="S382" t="s">
        <v>88</v>
      </c>
      <c r="T382" t="s">
        <v>4657</v>
      </c>
      <c r="U382" t="s">
        <v>4658</v>
      </c>
      <c r="V382" t="s">
        <v>46</v>
      </c>
      <c r="W382" t="s">
        <v>4659</v>
      </c>
      <c r="X382" t="s">
        <v>4660</v>
      </c>
      <c r="Y382" t="s">
        <v>4661</v>
      </c>
      <c r="Z382" t="s">
        <v>44</v>
      </c>
      <c r="AA382" t="s">
        <v>156</v>
      </c>
    </row>
    <row r="383" spans="1:27">
      <c r="A383" t="s">
        <v>4662</v>
      </c>
      <c r="B383" t="s">
        <v>4663</v>
      </c>
      <c r="C383" t="s">
        <v>4664</v>
      </c>
      <c r="D383" t="s">
        <v>75</v>
      </c>
      <c r="E383" t="s">
        <v>554</v>
      </c>
      <c r="F383" t="s">
        <v>4665</v>
      </c>
      <c r="G383" t="s">
        <v>4666</v>
      </c>
      <c r="H383" t="s">
        <v>132</v>
      </c>
      <c r="I383" t="s">
        <v>3042</v>
      </c>
      <c r="J383" t="s">
        <v>80</v>
      </c>
      <c r="K383" t="s">
        <v>81</v>
      </c>
      <c r="L383" t="s">
        <v>459</v>
      </c>
      <c r="M383" t="s">
        <v>428</v>
      </c>
      <c r="N383" t="s">
        <v>577</v>
      </c>
      <c r="P383" t="s">
        <v>39</v>
      </c>
      <c r="Q383" t="s">
        <v>1341</v>
      </c>
      <c r="V383" t="s">
        <v>46</v>
      </c>
      <c r="W383" t="s">
        <v>4667</v>
      </c>
      <c r="Y383" t="s">
        <v>4668</v>
      </c>
      <c r="Z383" t="s">
        <v>44</v>
      </c>
      <c r="AA383" t="s">
        <v>45</v>
      </c>
    </row>
    <row r="384" spans="1:27">
      <c r="A384" t="s">
        <v>4669</v>
      </c>
      <c r="B384" t="s">
        <v>4670</v>
      </c>
      <c r="C384" t="s">
        <v>4671</v>
      </c>
      <c r="D384" t="s">
        <v>130</v>
      </c>
      <c r="E384" t="s">
        <v>76</v>
      </c>
      <c r="F384" t="s">
        <v>4672</v>
      </c>
      <c r="G384" t="s">
        <v>4673</v>
      </c>
      <c r="H384" t="s">
        <v>98</v>
      </c>
      <c r="I384" t="s">
        <v>4674</v>
      </c>
      <c r="J384" t="s">
        <v>134</v>
      </c>
      <c r="K384" t="s">
        <v>135</v>
      </c>
      <c r="L384" t="s">
        <v>319</v>
      </c>
      <c r="M384" t="s">
        <v>247</v>
      </c>
      <c r="N384" t="s">
        <v>4675</v>
      </c>
      <c r="O384" t="s">
        <v>88</v>
      </c>
      <c r="P384" t="s">
        <v>39</v>
      </c>
      <c r="Q384" t="s">
        <v>4676</v>
      </c>
      <c r="R384" t="s">
        <v>87</v>
      </c>
      <c r="V384" t="s">
        <v>46</v>
      </c>
      <c r="W384" t="s">
        <v>4677</v>
      </c>
      <c r="Y384" t="s">
        <v>4678</v>
      </c>
      <c r="Z384" t="s">
        <v>44</v>
      </c>
      <c r="AA384" t="s">
        <v>349</v>
      </c>
    </row>
    <row r="385" spans="1:27">
      <c r="A385" t="s">
        <v>4679</v>
      </c>
      <c r="B385" t="s">
        <v>4680</v>
      </c>
      <c r="C385" t="s">
        <v>4681</v>
      </c>
      <c r="D385" t="s">
        <v>75</v>
      </c>
      <c r="E385" t="s">
        <v>76</v>
      </c>
      <c r="F385" t="s">
        <v>4682</v>
      </c>
      <c r="G385" t="s">
        <v>4683</v>
      </c>
      <c r="H385" t="s">
        <v>4684</v>
      </c>
      <c r="I385" t="s">
        <v>916</v>
      </c>
      <c r="J385" t="s">
        <v>134</v>
      </c>
      <c r="K385" t="s">
        <v>135</v>
      </c>
      <c r="L385" t="s">
        <v>474</v>
      </c>
      <c r="M385" t="s">
        <v>738</v>
      </c>
      <c r="N385" t="s">
        <v>429</v>
      </c>
      <c r="O385" t="s">
        <v>4685</v>
      </c>
      <c r="P385" t="s">
        <v>61</v>
      </c>
      <c r="Q385" t="s">
        <v>695</v>
      </c>
      <c r="R385" t="s">
        <v>323</v>
      </c>
      <c r="S385" t="s">
        <v>306</v>
      </c>
      <c r="T385" t="s">
        <v>4686</v>
      </c>
      <c r="V385" t="s">
        <v>46</v>
      </c>
      <c r="W385" t="s">
        <v>4687</v>
      </c>
      <c r="Y385" t="s">
        <v>4688</v>
      </c>
      <c r="Z385" t="s">
        <v>44</v>
      </c>
      <c r="AA385" t="s">
        <v>349</v>
      </c>
    </row>
    <row r="386" spans="1:27">
      <c r="A386" t="s">
        <v>4689</v>
      </c>
      <c r="B386" t="s">
        <v>4690</v>
      </c>
      <c r="C386" t="s">
        <v>4691</v>
      </c>
      <c r="D386" t="s">
        <v>130</v>
      </c>
      <c r="E386" t="s">
        <v>76</v>
      </c>
      <c r="F386" t="s">
        <v>4692</v>
      </c>
      <c r="G386" t="s">
        <v>4693</v>
      </c>
      <c r="H386" t="s">
        <v>132</v>
      </c>
      <c r="I386" t="s">
        <v>4694</v>
      </c>
      <c r="J386" t="s">
        <v>134</v>
      </c>
      <c r="K386" t="s">
        <v>135</v>
      </c>
      <c r="L386" t="s">
        <v>261</v>
      </c>
      <c r="M386" t="s">
        <v>514</v>
      </c>
      <c r="N386" t="s">
        <v>84</v>
      </c>
      <c r="O386" t="s">
        <v>88</v>
      </c>
      <c r="P386" t="s">
        <v>61</v>
      </c>
      <c r="Q386" t="s">
        <v>1535</v>
      </c>
      <c r="R386" t="s">
        <v>87</v>
      </c>
      <c r="S386" t="s">
        <v>88</v>
      </c>
      <c r="U386" t="s">
        <v>4695</v>
      </c>
      <c r="V386" t="s">
        <v>46</v>
      </c>
      <c r="W386" t="s">
        <v>4696</v>
      </c>
      <c r="Y386" t="s">
        <v>4697</v>
      </c>
      <c r="Z386" t="s">
        <v>44</v>
      </c>
      <c r="AA386" t="s">
        <v>156</v>
      </c>
    </row>
    <row r="387" spans="1:27">
      <c r="A387" t="s">
        <v>4698</v>
      </c>
      <c r="B387" t="s">
        <v>4699</v>
      </c>
      <c r="C387" t="s">
        <v>4700</v>
      </c>
      <c r="D387" t="s">
        <v>75</v>
      </c>
      <c r="E387" t="s">
        <v>3304</v>
      </c>
      <c r="F387" t="s">
        <v>4701</v>
      </c>
      <c r="G387" t="s">
        <v>4702</v>
      </c>
      <c r="H387" t="s">
        <v>132</v>
      </c>
      <c r="I387" t="s">
        <v>418</v>
      </c>
      <c r="J387" t="s">
        <v>134</v>
      </c>
      <c r="K387" t="s">
        <v>135</v>
      </c>
      <c r="L387" t="s">
        <v>261</v>
      </c>
      <c r="M387" t="s">
        <v>4703</v>
      </c>
      <c r="N387" t="s">
        <v>1374</v>
      </c>
      <c r="O387" t="s">
        <v>1761</v>
      </c>
      <c r="P387" t="s">
        <v>56</v>
      </c>
      <c r="Q387" t="s">
        <v>305</v>
      </c>
      <c r="U387" t="s">
        <v>4704</v>
      </c>
      <c r="V387" t="s">
        <v>46</v>
      </c>
      <c r="W387" t="s">
        <v>4705</v>
      </c>
      <c r="Y387" t="s">
        <v>4706</v>
      </c>
      <c r="Z387" t="s">
        <v>44</v>
      </c>
      <c r="AA387" t="s">
        <v>156</v>
      </c>
    </row>
    <row r="388" spans="1:27">
      <c r="A388" t="s">
        <v>4707</v>
      </c>
      <c r="B388" t="s">
        <v>4708</v>
      </c>
      <c r="C388" t="s">
        <v>4709</v>
      </c>
      <c r="D388" t="s">
        <v>75</v>
      </c>
      <c r="E388" t="s">
        <v>536</v>
      </c>
      <c r="F388" t="s">
        <v>4710</v>
      </c>
      <c r="G388" t="s">
        <v>4711</v>
      </c>
      <c r="H388" t="s">
        <v>78</v>
      </c>
      <c r="I388" t="s">
        <v>133</v>
      </c>
      <c r="J388" t="s">
        <v>134</v>
      </c>
      <c r="K388" t="s">
        <v>135</v>
      </c>
      <c r="L388" t="s">
        <v>459</v>
      </c>
      <c r="M388" t="s">
        <v>1194</v>
      </c>
      <c r="N388" t="s">
        <v>85</v>
      </c>
      <c r="O388" t="s">
        <v>4712</v>
      </c>
      <c r="P388" t="s">
        <v>39</v>
      </c>
      <c r="Q388" t="s">
        <v>3682</v>
      </c>
      <c r="T388" t="s">
        <v>3211</v>
      </c>
      <c r="V388" t="s">
        <v>46</v>
      </c>
      <c r="W388" t="s">
        <v>4713</v>
      </c>
      <c r="Y388" t="s">
        <v>4714</v>
      </c>
      <c r="Z388" t="s">
        <v>44</v>
      </c>
      <c r="AA388" t="s">
        <v>349</v>
      </c>
    </row>
    <row r="389" spans="1:27">
      <c r="A389" t="s">
        <v>4715</v>
      </c>
      <c r="B389" t="s">
        <v>4716</v>
      </c>
      <c r="C389" t="s">
        <v>4717</v>
      </c>
      <c r="D389" t="s">
        <v>130</v>
      </c>
      <c r="E389" t="s">
        <v>76</v>
      </c>
      <c r="F389" t="s">
        <v>4718</v>
      </c>
      <c r="G389" t="s">
        <v>4719</v>
      </c>
      <c r="H389" t="s">
        <v>681</v>
      </c>
      <c r="I389" t="s">
        <v>2487</v>
      </c>
      <c r="J389" t="s">
        <v>134</v>
      </c>
      <c r="K389" t="s">
        <v>135</v>
      </c>
      <c r="L389" t="s">
        <v>584</v>
      </c>
      <c r="M389" t="s">
        <v>137</v>
      </c>
      <c r="N389" t="s">
        <v>4720</v>
      </c>
      <c r="O389" t="s">
        <v>4721</v>
      </c>
      <c r="P389" t="s">
        <v>61</v>
      </c>
      <c r="Q389" t="s">
        <v>714</v>
      </c>
      <c r="R389" t="s">
        <v>105</v>
      </c>
      <c r="S389" t="s">
        <v>264</v>
      </c>
      <c r="T389" t="s">
        <v>4722</v>
      </c>
      <c r="V389" t="s">
        <v>46</v>
      </c>
      <c r="W389" t="s">
        <v>4723</v>
      </c>
      <c r="Y389" t="s">
        <v>4724</v>
      </c>
      <c r="Z389" t="s">
        <v>44</v>
      </c>
      <c r="AA389" t="s">
        <v>118</v>
      </c>
    </row>
    <row r="390" spans="1:27">
      <c r="A390" t="s">
        <v>4725</v>
      </c>
      <c r="B390" t="s">
        <v>4726</v>
      </c>
      <c r="C390" t="s">
        <v>4727</v>
      </c>
      <c r="D390" t="s">
        <v>130</v>
      </c>
      <c r="E390" t="s">
        <v>76</v>
      </c>
      <c r="F390" t="s">
        <v>4728</v>
      </c>
      <c r="G390" t="s">
        <v>4729</v>
      </c>
      <c r="H390" t="s">
        <v>132</v>
      </c>
      <c r="I390" t="s">
        <v>2912</v>
      </c>
      <c r="J390" t="s">
        <v>134</v>
      </c>
      <c r="K390" t="s">
        <v>135</v>
      </c>
      <c r="L390" t="s">
        <v>459</v>
      </c>
      <c r="M390" t="s">
        <v>1123</v>
      </c>
      <c r="N390" t="s">
        <v>429</v>
      </c>
      <c r="Q390" t="s">
        <v>461</v>
      </c>
      <c r="V390" t="s">
        <v>46</v>
      </c>
      <c r="W390" t="s">
        <v>4730</v>
      </c>
      <c r="Y390" t="s">
        <v>4731</v>
      </c>
      <c r="Z390" t="s">
        <v>44</v>
      </c>
      <c r="AA390" t="s">
        <v>349</v>
      </c>
    </row>
    <row r="391" spans="1:27">
      <c r="A391" t="s">
        <v>4732</v>
      </c>
      <c r="B391" t="s">
        <v>4733</v>
      </c>
      <c r="C391" t="s">
        <v>4734</v>
      </c>
      <c r="D391" t="s">
        <v>75</v>
      </c>
      <c r="E391" t="s">
        <v>76</v>
      </c>
      <c r="F391" t="s">
        <v>4735</v>
      </c>
      <c r="G391" t="s">
        <v>4736</v>
      </c>
      <c r="H391" t="s">
        <v>132</v>
      </c>
      <c r="I391" t="s">
        <v>245</v>
      </c>
      <c r="J391" t="s">
        <v>134</v>
      </c>
      <c r="K391" t="s">
        <v>135</v>
      </c>
      <c r="L391" t="s">
        <v>1021</v>
      </c>
      <c r="M391" t="s">
        <v>4737</v>
      </c>
      <c r="N391" t="s">
        <v>429</v>
      </c>
      <c r="O391" t="s">
        <v>4738</v>
      </c>
      <c r="P391" t="s">
        <v>111</v>
      </c>
      <c r="Q391" t="s">
        <v>764</v>
      </c>
      <c r="R391" t="s">
        <v>765</v>
      </c>
      <c r="S391" t="s">
        <v>1424</v>
      </c>
      <c r="U391" t="s">
        <v>4739</v>
      </c>
      <c r="V391" t="s">
        <v>46</v>
      </c>
      <c r="W391" t="s">
        <v>4740</v>
      </c>
      <c r="Y391" t="s">
        <v>4741</v>
      </c>
      <c r="Z391" t="s">
        <v>44</v>
      </c>
      <c r="AA391" t="s">
        <v>349</v>
      </c>
    </row>
    <row r="392" spans="1:27">
      <c r="A392" t="s">
        <v>4742</v>
      </c>
      <c r="B392" t="s">
        <v>4743</v>
      </c>
      <c r="C392" t="s">
        <v>4744</v>
      </c>
      <c r="D392" t="s">
        <v>75</v>
      </c>
      <c r="E392" t="s">
        <v>536</v>
      </c>
      <c r="F392" t="s">
        <v>4745</v>
      </c>
      <c r="G392" t="s">
        <v>4746</v>
      </c>
      <c r="H392" t="s">
        <v>78</v>
      </c>
      <c r="I392" t="s">
        <v>2356</v>
      </c>
      <c r="J392" t="s">
        <v>134</v>
      </c>
      <c r="K392" t="s">
        <v>135</v>
      </c>
      <c r="L392" t="s">
        <v>82</v>
      </c>
      <c r="M392" t="s">
        <v>539</v>
      </c>
      <c r="N392" t="s">
        <v>84</v>
      </c>
      <c r="O392" t="s">
        <v>88</v>
      </c>
      <c r="R392" t="s">
        <v>87</v>
      </c>
      <c r="S392" t="s">
        <v>88</v>
      </c>
      <c r="T392" t="s">
        <v>4747</v>
      </c>
      <c r="U392" t="s">
        <v>4748</v>
      </c>
      <c r="V392" t="s">
        <v>46</v>
      </c>
      <c r="W392" t="s">
        <v>4749</v>
      </c>
      <c r="Y392" t="s">
        <v>4750</v>
      </c>
      <c r="Z392" t="s">
        <v>44</v>
      </c>
      <c r="AA392" t="s">
        <v>176</v>
      </c>
    </row>
    <row r="393" spans="1:27">
      <c r="A393" t="s">
        <v>4751</v>
      </c>
      <c r="B393" t="s">
        <v>4752</v>
      </c>
      <c r="C393" t="s">
        <v>4753</v>
      </c>
      <c r="D393" t="s">
        <v>75</v>
      </c>
      <c r="E393" t="s">
        <v>76</v>
      </c>
      <c r="F393" t="s">
        <v>4754</v>
      </c>
      <c r="G393" t="s">
        <v>4755</v>
      </c>
      <c r="H393" t="s">
        <v>98</v>
      </c>
      <c r="I393" t="s">
        <v>418</v>
      </c>
      <c r="J393" t="s">
        <v>134</v>
      </c>
      <c r="K393" t="s">
        <v>135</v>
      </c>
      <c r="L393" t="s">
        <v>319</v>
      </c>
      <c r="M393" t="s">
        <v>738</v>
      </c>
      <c r="N393" t="s">
        <v>2934</v>
      </c>
      <c r="O393" t="s">
        <v>4756</v>
      </c>
      <c r="P393" t="s">
        <v>39</v>
      </c>
      <c r="Q393" t="s">
        <v>489</v>
      </c>
      <c r="V393" t="s">
        <v>46</v>
      </c>
      <c r="W393" t="s">
        <v>4757</v>
      </c>
      <c r="Y393" t="s">
        <v>4758</v>
      </c>
      <c r="Z393" t="s">
        <v>44</v>
      </c>
      <c r="AA393" t="s">
        <v>349</v>
      </c>
    </row>
    <row r="394" spans="1:27">
      <c r="A394" t="s">
        <v>4759</v>
      </c>
      <c r="B394" t="s">
        <v>4760</v>
      </c>
      <c r="C394" t="s">
        <v>4761</v>
      </c>
      <c r="D394" t="s">
        <v>75</v>
      </c>
      <c r="E394" t="s">
        <v>76</v>
      </c>
      <c r="F394" t="s">
        <v>4762</v>
      </c>
      <c r="G394" t="s">
        <v>4763</v>
      </c>
      <c r="H394" t="s">
        <v>98</v>
      </c>
      <c r="I394" t="s">
        <v>418</v>
      </c>
      <c r="J394" t="s">
        <v>134</v>
      </c>
      <c r="K394" t="s">
        <v>135</v>
      </c>
      <c r="L394" t="s">
        <v>1760</v>
      </c>
      <c r="M394" t="s">
        <v>738</v>
      </c>
      <c r="N394" t="s">
        <v>4764</v>
      </c>
      <c r="O394" t="s">
        <v>88</v>
      </c>
      <c r="P394" t="s">
        <v>149</v>
      </c>
      <c r="Q394" t="s">
        <v>4765</v>
      </c>
      <c r="R394" t="s">
        <v>87</v>
      </c>
      <c r="S394" t="s">
        <v>88</v>
      </c>
      <c r="T394" t="s">
        <v>307</v>
      </c>
      <c r="U394" t="s">
        <v>4766</v>
      </c>
      <c r="V394" t="s">
        <v>46</v>
      </c>
      <c r="W394" t="s">
        <v>4767</v>
      </c>
      <c r="Y394" t="s">
        <v>4768</v>
      </c>
      <c r="Z394" t="s">
        <v>44</v>
      </c>
      <c r="AA394" t="s">
        <v>349</v>
      </c>
    </row>
    <row r="395" spans="1:27">
      <c r="A395" t="s">
        <v>4769</v>
      </c>
      <c r="B395" t="s">
        <v>4770</v>
      </c>
      <c r="C395" t="s">
        <v>4771</v>
      </c>
      <c r="D395" t="s">
        <v>130</v>
      </c>
      <c r="E395" t="s">
        <v>258</v>
      </c>
      <c r="F395" t="s">
        <v>4772</v>
      </c>
      <c r="G395" t="s">
        <v>4773</v>
      </c>
      <c r="H395" t="s">
        <v>132</v>
      </c>
      <c r="I395" t="s">
        <v>2599</v>
      </c>
      <c r="J395" t="s">
        <v>134</v>
      </c>
      <c r="K395" t="s">
        <v>135</v>
      </c>
      <c r="L395" t="s">
        <v>319</v>
      </c>
      <c r="M395" t="s">
        <v>857</v>
      </c>
      <c r="N395" t="s">
        <v>4421</v>
      </c>
      <c r="O395" t="s">
        <v>4774</v>
      </c>
      <c r="P395" t="s">
        <v>39</v>
      </c>
      <c r="Q395" t="s">
        <v>3399</v>
      </c>
      <c r="V395" t="s">
        <v>46</v>
      </c>
      <c r="W395" t="s">
        <v>4775</v>
      </c>
      <c r="Y395" t="s">
        <v>4776</v>
      </c>
      <c r="Z395" t="s">
        <v>44</v>
      </c>
      <c r="AA395" t="s">
        <v>349</v>
      </c>
    </row>
    <row r="396" spans="1:27">
      <c r="A396" t="s">
        <v>4777</v>
      </c>
      <c r="B396" t="s">
        <v>4778</v>
      </c>
      <c r="C396" t="s">
        <v>4779</v>
      </c>
      <c r="D396" t="s">
        <v>75</v>
      </c>
      <c r="E396" t="s">
        <v>76</v>
      </c>
      <c r="F396" t="s">
        <v>4780</v>
      </c>
      <c r="G396" t="s">
        <v>4781</v>
      </c>
      <c r="H396" t="s">
        <v>132</v>
      </c>
      <c r="I396" t="s">
        <v>4059</v>
      </c>
      <c r="J396" t="s">
        <v>134</v>
      </c>
      <c r="K396" t="s">
        <v>88</v>
      </c>
      <c r="L396" t="s">
        <v>1963</v>
      </c>
      <c r="M396" t="s">
        <v>4782</v>
      </c>
      <c r="N396" t="s">
        <v>429</v>
      </c>
      <c r="O396" t="s">
        <v>4783</v>
      </c>
      <c r="P396" t="s">
        <v>49</v>
      </c>
      <c r="V396" t="s">
        <v>46</v>
      </c>
      <c r="W396" t="s">
        <v>4784</v>
      </c>
      <c r="Y396" t="s">
        <v>4785</v>
      </c>
      <c r="Z396" t="s">
        <v>44</v>
      </c>
      <c r="AA396" t="s">
        <v>349</v>
      </c>
    </row>
    <row r="397" spans="1:27">
      <c r="A397" t="s">
        <v>4786</v>
      </c>
      <c r="B397" t="s">
        <v>4787</v>
      </c>
      <c r="C397" t="s">
        <v>4788</v>
      </c>
      <c r="D397" t="s">
        <v>130</v>
      </c>
      <c r="E397" t="s">
        <v>76</v>
      </c>
      <c r="F397" t="s">
        <v>4789</v>
      </c>
      <c r="G397" t="s">
        <v>4790</v>
      </c>
      <c r="H397" t="s">
        <v>132</v>
      </c>
      <c r="I397" t="s">
        <v>2525</v>
      </c>
      <c r="J397" t="s">
        <v>134</v>
      </c>
      <c r="K397" t="s">
        <v>135</v>
      </c>
      <c r="L397" t="s">
        <v>319</v>
      </c>
      <c r="M397" t="s">
        <v>795</v>
      </c>
      <c r="N397" t="s">
        <v>4791</v>
      </c>
      <c r="O397" t="s">
        <v>4792</v>
      </c>
      <c r="P397" t="s">
        <v>39</v>
      </c>
      <c r="Q397" t="s">
        <v>4429</v>
      </c>
      <c r="R397" t="s">
        <v>105</v>
      </c>
      <c r="S397" t="s">
        <v>88</v>
      </c>
      <c r="V397" t="s">
        <v>46</v>
      </c>
      <c r="W397" t="s">
        <v>4793</v>
      </c>
      <c r="Y397" t="s">
        <v>4794</v>
      </c>
      <c r="Z397" t="s">
        <v>44</v>
      </c>
      <c r="AA397" t="s">
        <v>349</v>
      </c>
    </row>
    <row r="398" spans="1:27">
      <c r="A398" t="s">
        <v>4795</v>
      </c>
      <c r="B398" t="s">
        <v>4796</v>
      </c>
      <c r="C398" t="s">
        <v>4797</v>
      </c>
      <c r="D398" t="s">
        <v>130</v>
      </c>
      <c r="E398" t="s">
        <v>992</v>
      </c>
      <c r="F398" t="s">
        <v>4798</v>
      </c>
      <c r="G398" t="s">
        <v>4799</v>
      </c>
      <c r="H398" t="s">
        <v>132</v>
      </c>
      <c r="I398" t="s">
        <v>2454</v>
      </c>
      <c r="J398" t="s">
        <v>134</v>
      </c>
      <c r="K398" t="s">
        <v>88</v>
      </c>
      <c r="L398" t="s">
        <v>4429</v>
      </c>
      <c r="M398" t="s">
        <v>4800</v>
      </c>
      <c r="N398" t="s">
        <v>557</v>
      </c>
      <c r="O398" t="s">
        <v>4801</v>
      </c>
      <c r="P398" t="s">
        <v>39</v>
      </c>
      <c r="Q398" t="s">
        <v>4802</v>
      </c>
      <c r="R398" t="s">
        <v>87</v>
      </c>
      <c r="V398" t="s">
        <v>46</v>
      </c>
      <c r="W398" t="s">
        <v>4803</v>
      </c>
      <c r="X398" t="s">
        <v>4804</v>
      </c>
      <c r="Y398" t="s">
        <v>4805</v>
      </c>
      <c r="Z398" t="s">
        <v>44</v>
      </c>
      <c r="AA398" t="s">
        <v>349</v>
      </c>
    </row>
    <row r="399" spans="1:27">
      <c r="A399" t="s">
        <v>4806</v>
      </c>
      <c r="B399" t="s">
        <v>4807</v>
      </c>
      <c r="C399" t="s">
        <v>4808</v>
      </c>
      <c r="D399" t="s">
        <v>75</v>
      </c>
      <c r="E399" t="s">
        <v>76</v>
      </c>
      <c r="F399" t="s">
        <v>4809</v>
      </c>
      <c r="G399" t="s">
        <v>4810</v>
      </c>
      <c r="H399" t="s">
        <v>132</v>
      </c>
      <c r="I399" t="s">
        <v>1434</v>
      </c>
      <c r="J399" t="s">
        <v>134</v>
      </c>
      <c r="K399" t="s">
        <v>135</v>
      </c>
      <c r="L399" t="s">
        <v>319</v>
      </c>
      <c r="M399" t="s">
        <v>4811</v>
      </c>
      <c r="N399" t="s">
        <v>4812</v>
      </c>
      <c r="O399" t="s">
        <v>88</v>
      </c>
      <c r="P399" t="s">
        <v>39</v>
      </c>
      <c r="Q399" t="s">
        <v>2243</v>
      </c>
      <c r="V399" t="s">
        <v>46</v>
      </c>
      <c r="W399" t="s">
        <v>4813</v>
      </c>
      <c r="X399" t="s">
        <v>4814</v>
      </c>
      <c r="Y399" t="s">
        <v>4815</v>
      </c>
      <c r="Z399" t="s">
        <v>44</v>
      </c>
      <c r="AA399" t="s">
        <v>349</v>
      </c>
    </row>
    <row r="400" spans="1:27">
      <c r="A400" t="s">
        <v>4816</v>
      </c>
      <c r="B400" t="s">
        <v>4817</v>
      </c>
      <c r="C400" t="s">
        <v>4818</v>
      </c>
      <c r="D400" t="s">
        <v>75</v>
      </c>
      <c r="E400" t="s">
        <v>76</v>
      </c>
      <c r="F400" t="s">
        <v>4819</v>
      </c>
      <c r="G400" t="s">
        <v>4820</v>
      </c>
      <c r="H400" t="s">
        <v>78</v>
      </c>
      <c r="I400" t="s">
        <v>1373</v>
      </c>
      <c r="J400" t="s">
        <v>134</v>
      </c>
      <c r="K400" t="s">
        <v>135</v>
      </c>
      <c r="L400" t="s">
        <v>319</v>
      </c>
      <c r="M400" t="s">
        <v>2655</v>
      </c>
      <c r="N400" t="s">
        <v>1489</v>
      </c>
      <c r="O400" t="s">
        <v>88</v>
      </c>
      <c r="P400" t="s">
        <v>49</v>
      </c>
      <c r="Q400" t="s">
        <v>4821</v>
      </c>
      <c r="R400" t="s">
        <v>87</v>
      </c>
      <c r="S400" t="s">
        <v>88</v>
      </c>
      <c r="T400" t="s">
        <v>3297</v>
      </c>
      <c r="U400" t="s">
        <v>4822</v>
      </c>
      <c r="V400" t="s">
        <v>46</v>
      </c>
      <c r="W400" t="s">
        <v>4823</v>
      </c>
      <c r="X400" t="s">
        <v>4824</v>
      </c>
      <c r="Y400" t="s">
        <v>4825</v>
      </c>
      <c r="Z400" t="s">
        <v>44</v>
      </c>
      <c r="AA400" t="s">
        <v>349</v>
      </c>
    </row>
    <row r="401" spans="1:27">
      <c r="A401" t="s">
        <v>4826</v>
      </c>
      <c r="B401" t="s">
        <v>4827</v>
      </c>
      <c r="C401" t="s">
        <v>4828</v>
      </c>
      <c r="D401" t="s">
        <v>75</v>
      </c>
      <c r="E401" t="s">
        <v>554</v>
      </c>
      <c r="F401" t="s">
        <v>4829</v>
      </c>
      <c r="G401" t="s">
        <v>4830</v>
      </c>
      <c r="H401" t="s">
        <v>98</v>
      </c>
      <c r="I401" t="s">
        <v>712</v>
      </c>
      <c r="J401" t="s">
        <v>134</v>
      </c>
      <c r="K401" t="s">
        <v>135</v>
      </c>
      <c r="L401" t="s">
        <v>660</v>
      </c>
      <c r="M401" t="s">
        <v>1123</v>
      </c>
      <c r="N401" t="s">
        <v>3129</v>
      </c>
      <c r="O401" t="s">
        <v>4831</v>
      </c>
      <c r="P401" t="s">
        <v>39</v>
      </c>
      <c r="Q401" t="s">
        <v>337</v>
      </c>
      <c r="R401" t="s">
        <v>105</v>
      </c>
      <c r="S401" t="s">
        <v>264</v>
      </c>
      <c r="T401" t="s">
        <v>4832</v>
      </c>
      <c r="V401" t="s">
        <v>46</v>
      </c>
      <c r="W401" t="s">
        <v>4833</v>
      </c>
      <c r="Y401" t="s">
        <v>4834</v>
      </c>
      <c r="Z401" t="s">
        <v>44</v>
      </c>
      <c r="AA401" t="s">
        <v>349</v>
      </c>
    </row>
    <row r="402" spans="1:27">
      <c r="A402" t="s">
        <v>4835</v>
      </c>
      <c r="B402" t="s">
        <v>4836</v>
      </c>
      <c r="C402" t="s">
        <v>4837</v>
      </c>
      <c r="D402" t="s">
        <v>130</v>
      </c>
      <c r="E402" t="s">
        <v>76</v>
      </c>
      <c r="F402" t="s">
        <v>4838</v>
      </c>
      <c r="G402" t="s">
        <v>4839</v>
      </c>
      <c r="H402" t="s">
        <v>98</v>
      </c>
      <c r="I402" t="s">
        <v>916</v>
      </c>
      <c r="J402" t="s">
        <v>134</v>
      </c>
      <c r="K402" t="s">
        <v>135</v>
      </c>
      <c r="L402" t="s">
        <v>474</v>
      </c>
      <c r="M402" t="s">
        <v>2039</v>
      </c>
      <c r="N402" t="s">
        <v>1945</v>
      </c>
      <c r="O402" t="s">
        <v>4840</v>
      </c>
      <c r="P402" t="s">
        <v>61</v>
      </c>
      <c r="Q402" t="s">
        <v>4841</v>
      </c>
      <c r="R402" t="s">
        <v>105</v>
      </c>
      <c r="S402" t="s">
        <v>264</v>
      </c>
      <c r="V402" t="s">
        <v>46</v>
      </c>
      <c r="W402" t="s">
        <v>4687</v>
      </c>
      <c r="Y402" t="s">
        <v>4842</v>
      </c>
      <c r="Z402" t="s">
        <v>44</v>
      </c>
      <c r="AA402" t="s">
        <v>349</v>
      </c>
    </row>
    <row r="403" spans="1:27">
      <c r="A403" t="s">
        <v>4843</v>
      </c>
      <c r="B403" t="s">
        <v>4844</v>
      </c>
      <c r="C403" t="s">
        <v>4845</v>
      </c>
      <c r="D403" t="s">
        <v>130</v>
      </c>
      <c r="E403" t="s">
        <v>76</v>
      </c>
      <c r="F403" t="s">
        <v>4846</v>
      </c>
      <c r="G403" t="s">
        <v>4847</v>
      </c>
      <c r="H403" t="s">
        <v>132</v>
      </c>
      <c r="I403" t="s">
        <v>569</v>
      </c>
      <c r="J403" t="s">
        <v>134</v>
      </c>
      <c r="K403" t="s">
        <v>135</v>
      </c>
      <c r="L403" t="s">
        <v>474</v>
      </c>
      <c r="M403" t="s">
        <v>4848</v>
      </c>
      <c r="N403" t="s">
        <v>4849</v>
      </c>
      <c r="O403" t="s">
        <v>4850</v>
      </c>
      <c r="P403" t="s">
        <v>61</v>
      </c>
      <c r="Q403" t="s">
        <v>714</v>
      </c>
      <c r="R403" t="s">
        <v>87</v>
      </c>
      <c r="S403" t="s">
        <v>88</v>
      </c>
      <c r="T403" t="s">
        <v>88</v>
      </c>
      <c r="U403" t="s">
        <v>4851</v>
      </c>
      <c r="V403" t="s">
        <v>46</v>
      </c>
      <c r="W403" t="s">
        <v>4852</v>
      </c>
      <c r="Y403" t="s">
        <v>4853</v>
      </c>
      <c r="Z403" t="s">
        <v>44</v>
      </c>
      <c r="AA403" t="s">
        <v>349</v>
      </c>
    </row>
    <row r="404" spans="1:27">
      <c r="A404" t="s">
        <v>4854</v>
      </c>
      <c r="B404" t="s">
        <v>4855</v>
      </c>
      <c r="C404" t="s">
        <v>4856</v>
      </c>
      <c r="D404" t="s">
        <v>130</v>
      </c>
      <c r="E404" t="s">
        <v>76</v>
      </c>
      <c r="F404" t="s">
        <v>4857</v>
      </c>
      <c r="G404" t="s">
        <v>4858</v>
      </c>
      <c r="H404" t="s">
        <v>132</v>
      </c>
      <c r="I404" t="s">
        <v>1995</v>
      </c>
      <c r="J404" t="s">
        <v>134</v>
      </c>
      <c r="K404" t="s">
        <v>135</v>
      </c>
      <c r="L404" t="s">
        <v>1894</v>
      </c>
      <c r="M404" t="s">
        <v>1148</v>
      </c>
      <c r="N404" t="s">
        <v>4859</v>
      </c>
      <c r="O404" t="s">
        <v>4860</v>
      </c>
      <c r="P404" t="s">
        <v>64</v>
      </c>
      <c r="Q404" t="s">
        <v>4861</v>
      </c>
      <c r="V404" t="s">
        <v>46</v>
      </c>
      <c r="W404" t="s">
        <v>4862</v>
      </c>
      <c r="X404" t="s">
        <v>4863</v>
      </c>
      <c r="Y404" t="s">
        <v>4864</v>
      </c>
      <c r="Z404" t="s">
        <v>44</v>
      </c>
      <c r="AA404" t="s">
        <v>349</v>
      </c>
    </row>
    <row r="405" spans="1:27">
      <c r="A405" t="s">
        <v>4865</v>
      </c>
      <c r="B405" t="s">
        <v>4866</v>
      </c>
      <c r="C405" t="s">
        <v>4867</v>
      </c>
      <c r="D405" t="s">
        <v>75</v>
      </c>
      <c r="E405" t="s">
        <v>554</v>
      </c>
      <c r="F405" t="s">
        <v>4868</v>
      </c>
      <c r="G405" t="s">
        <v>4869</v>
      </c>
      <c r="H405" t="s">
        <v>681</v>
      </c>
      <c r="I405" t="s">
        <v>3487</v>
      </c>
      <c r="J405" t="s">
        <v>134</v>
      </c>
      <c r="K405" t="s">
        <v>135</v>
      </c>
      <c r="L405" t="s">
        <v>319</v>
      </c>
      <c r="M405" t="s">
        <v>247</v>
      </c>
      <c r="N405" t="s">
        <v>84</v>
      </c>
      <c r="O405" t="s">
        <v>4870</v>
      </c>
      <c r="P405" t="s">
        <v>39</v>
      </c>
      <c r="Q405" t="s">
        <v>3714</v>
      </c>
      <c r="V405" t="s">
        <v>46</v>
      </c>
      <c r="W405" t="s">
        <v>4871</v>
      </c>
      <c r="Y405" t="s">
        <v>4872</v>
      </c>
      <c r="Z405" t="s">
        <v>44</v>
      </c>
      <c r="AA405" t="s">
        <v>196</v>
      </c>
    </row>
    <row r="406" spans="1:27">
      <c r="A406" t="s">
        <v>4873</v>
      </c>
      <c r="B406" t="s">
        <v>4874</v>
      </c>
      <c r="C406" t="s">
        <v>4875</v>
      </c>
      <c r="D406" t="s">
        <v>130</v>
      </c>
      <c r="E406" t="s">
        <v>76</v>
      </c>
      <c r="F406" t="s">
        <v>4876</v>
      </c>
      <c r="G406" t="s">
        <v>4877</v>
      </c>
      <c r="H406" t="s">
        <v>98</v>
      </c>
      <c r="I406" t="s">
        <v>4878</v>
      </c>
      <c r="J406" t="s">
        <v>134</v>
      </c>
      <c r="K406" t="s">
        <v>135</v>
      </c>
      <c r="L406" t="s">
        <v>1021</v>
      </c>
      <c r="M406" t="s">
        <v>1839</v>
      </c>
      <c r="N406" t="s">
        <v>84</v>
      </c>
      <c r="O406" t="s">
        <v>88</v>
      </c>
      <c r="P406" t="s">
        <v>64</v>
      </c>
      <c r="Q406" t="s">
        <v>764</v>
      </c>
      <c r="R406" t="s">
        <v>105</v>
      </c>
      <c r="S406" t="s">
        <v>264</v>
      </c>
      <c r="U406" t="s">
        <v>4879</v>
      </c>
      <c r="V406" t="s">
        <v>46</v>
      </c>
      <c r="W406" t="s">
        <v>4880</v>
      </c>
      <c r="Y406" t="s">
        <v>4881</v>
      </c>
      <c r="Z406" t="s">
        <v>44</v>
      </c>
      <c r="AA406" t="s">
        <v>349</v>
      </c>
    </row>
    <row r="407" spans="1:27">
      <c r="A407" t="s">
        <v>4882</v>
      </c>
      <c r="B407" t="s">
        <v>4883</v>
      </c>
      <c r="C407" t="s">
        <v>4884</v>
      </c>
      <c r="D407" t="s">
        <v>75</v>
      </c>
      <c r="E407" t="s">
        <v>814</v>
      </c>
      <c r="F407" t="s">
        <v>4885</v>
      </c>
      <c r="G407" t="s">
        <v>4886</v>
      </c>
      <c r="H407" t="s">
        <v>132</v>
      </c>
      <c r="I407" t="s">
        <v>1914</v>
      </c>
      <c r="J407" t="s">
        <v>134</v>
      </c>
      <c r="K407" t="s">
        <v>135</v>
      </c>
      <c r="L407" t="s">
        <v>660</v>
      </c>
      <c r="M407" t="s">
        <v>2028</v>
      </c>
      <c r="N407" t="s">
        <v>1489</v>
      </c>
      <c r="O407" t="s">
        <v>88</v>
      </c>
      <c r="P407" t="s">
        <v>49</v>
      </c>
      <c r="Q407" t="s">
        <v>4887</v>
      </c>
      <c r="T407" t="s">
        <v>307</v>
      </c>
      <c r="U407" t="s">
        <v>4888</v>
      </c>
      <c r="V407" t="s">
        <v>46</v>
      </c>
      <c r="W407" t="s">
        <v>4889</v>
      </c>
      <c r="Y407" t="s">
        <v>4890</v>
      </c>
      <c r="Z407" t="s">
        <v>44</v>
      </c>
      <c r="AA407" t="s">
        <v>349</v>
      </c>
    </row>
    <row r="408" spans="1:27">
      <c r="A408" t="s">
        <v>4891</v>
      </c>
      <c r="B408" t="s">
        <v>4892</v>
      </c>
      <c r="C408" t="s">
        <v>4893</v>
      </c>
      <c r="D408" t="s">
        <v>130</v>
      </c>
      <c r="E408" t="s">
        <v>76</v>
      </c>
      <c r="F408" t="s">
        <v>4894</v>
      </c>
      <c r="G408" t="s">
        <v>4895</v>
      </c>
      <c r="H408" t="s">
        <v>98</v>
      </c>
      <c r="I408" t="s">
        <v>4896</v>
      </c>
      <c r="J408" t="s">
        <v>134</v>
      </c>
      <c r="K408" t="s">
        <v>135</v>
      </c>
      <c r="L408" t="s">
        <v>1021</v>
      </c>
      <c r="M408" t="s">
        <v>514</v>
      </c>
      <c r="N408" t="s">
        <v>4897</v>
      </c>
      <c r="O408" t="s">
        <v>88</v>
      </c>
      <c r="P408" t="s">
        <v>111</v>
      </c>
      <c r="Q408" t="s">
        <v>764</v>
      </c>
      <c r="R408" t="s">
        <v>87</v>
      </c>
      <c r="T408" t="s">
        <v>88</v>
      </c>
      <c r="U408" t="s">
        <v>4898</v>
      </c>
      <c r="V408" t="s">
        <v>46</v>
      </c>
      <c r="W408" t="s">
        <v>4899</v>
      </c>
      <c r="X408" t="s">
        <v>88</v>
      </c>
      <c r="Y408" t="s">
        <v>4900</v>
      </c>
      <c r="Z408" t="s">
        <v>44</v>
      </c>
      <c r="AA408" t="s">
        <v>156</v>
      </c>
    </row>
    <row r="409" spans="1:27">
      <c r="A409" t="s">
        <v>4901</v>
      </c>
      <c r="B409" t="s">
        <v>4902</v>
      </c>
      <c r="C409" t="s">
        <v>4903</v>
      </c>
      <c r="D409" t="s">
        <v>130</v>
      </c>
      <c r="E409" t="s">
        <v>76</v>
      </c>
      <c r="F409" t="s">
        <v>4904</v>
      </c>
      <c r="G409" t="s">
        <v>4905</v>
      </c>
      <c r="H409" t="s">
        <v>98</v>
      </c>
      <c r="I409" t="s">
        <v>1524</v>
      </c>
      <c r="J409" t="s">
        <v>134</v>
      </c>
      <c r="K409" t="s">
        <v>88</v>
      </c>
      <c r="L409" t="s">
        <v>319</v>
      </c>
      <c r="M409" t="s">
        <v>1871</v>
      </c>
      <c r="N409" t="s">
        <v>429</v>
      </c>
      <c r="O409" t="s">
        <v>4906</v>
      </c>
      <c r="P409" t="s">
        <v>39</v>
      </c>
      <c r="Q409" t="s">
        <v>4907</v>
      </c>
      <c r="R409" t="s">
        <v>87</v>
      </c>
      <c r="S409" t="s">
        <v>88</v>
      </c>
      <c r="T409" t="s">
        <v>88</v>
      </c>
      <c r="U409" t="s">
        <v>4908</v>
      </c>
      <c r="V409" t="s">
        <v>46</v>
      </c>
      <c r="W409" t="s">
        <v>4909</v>
      </c>
      <c r="X409" t="s">
        <v>4910</v>
      </c>
      <c r="Y409" t="s">
        <v>4911</v>
      </c>
      <c r="Z409" t="s">
        <v>44</v>
      </c>
      <c r="AA409" t="s">
        <v>349</v>
      </c>
    </row>
    <row r="410" spans="1:27">
      <c r="A410" t="s">
        <v>4912</v>
      </c>
      <c r="B410" t="s">
        <v>4913</v>
      </c>
      <c r="C410" t="s">
        <v>4914</v>
      </c>
      <c r="D410" t="s">
        <v>130</v>
      </c>
      <c r="E410" t="s">
        <v>76</v>
      </c>
      <c r="F410" t="s">
        <v>4915</v>
      </c>
      <c r="G410" t="s">
        <v>4916</v>
      </c>
      <c r="H410" t="s">
        <v>132</v>
      </c>
      <c r="I410" t="s">
        <v>1924</v>
      </c>
      <c r="J410" t="s">
        <v>134</v>
      </c>
      <c r="K410" t="s">
        <v>88</v>
      </c>
      <c r="L410" t="s">
        <v>1760</v>
      </c>
      <c r="M410" t="s">
        <v>4917</v>
      </c>
      <c r="N410" t="s">
        <v>4918</v>
      </c>
      <c r="V410" t="s">
        <v>46</v>
      </c>
      <c r="W410" t="s">
        <v>4919</v>
      </c>
      <c r="Y410" t="s">
        <v>4920</v>
      </c>
      <c r="Z410" t="s">
        <v>44</v>
      </c>
      <c r="AA410" t="s">
        <v>349</v>
      </c>
    </row>
    <row r="411" spans="1:27">
      <c r="A411" t="s">
        <v>4921</v>
      </c>
      <c r="B411" t="s">
        <v>4922</v>
      </c>
      <c r="C411" t="s">
        <v>4923</v>
      </c>
      <c r="D411" t="s">
        <v>130</v>
      </c>
      <c r="E411" t="s">
        <v>814</v>
      </c>
      <c r="F411" t="s">
        <v>4924</v>
      </c>
      <c r="G411" t="s">
        <v>4925</v>
      </c>
      <c r="H411" t="s">
        <v>132</v>
      </c>
      <c r="I411" t="s">
        <v>3560</v>
      </c>
      <c r="J411" t="s">
        <v>134</v>
      </c>
      <c r="K411" t="s">
        <v>135</v>
      </c>
      <c r="L411" t="s">
        <v>683</v>
      </c>
      <c r="M411" t="s">
        <v>247</v>
      </c>
      <c r="N411" t="s">
        <v>4926</v>
      </c>
      <c r="O411" t="s">
        <v>4927</v>
      </c>
      <c r="P411" t="s">
        <v>111</v>
      </c>
      <c r="Q411" t="s">
        <v>4928</v>
      </c>
      <c r="R411" t="s">
        <v>87</v>
      </c>
      <c r="S411" t="s">
        <v>88</v>
      </c>
      <c r="V411" t="s">
        <v>46</v>
      </c>
      <c r="W411" t="s">
        <v>4929</v>
      </c>
      <c r="Y411" t="s">
        <v>4930</v>
      </c>
      <c r="Z411" t="s">
        <v>44</v>
      </c>
      <c r="AA411" t="s">
        <v>196</v>
      </c>
    </row>
    <row r="412" spans="1:27">
      <c r="A412" t="s">
        <v>4931</v>
      </c>
      <c r="B412" t="s">
        <v>4932</v>
      </c>
      <c r="C412" t="s">
        <v>4933</v>
      </c>
      <c r="D412" t="s">
        <v>130</v>
      </c>
      <c r="E412" t="s">
        <v>992</v>
      </c>
      <c r="F412" t="s">
        <v>4934</v>
      </c>
      <c r="G412" t="s">
        <v>4935</v>
      </c>
      <c r="H412" t="s">
        <v>78</v>
      </c>
      <c r="I412" t="s">
        <v>4936</v>
      </c>
      <c r="J412" t="s">
        <v>134</v>
      </c>
      <c r="K412" t="s">
        <v>135</v>
      </c>
      <c r="L412" t="s">
        <v>3654</v>
      </c>
      <c r="M412" t="s">
        <v>4937</v>
      </c>
      <c r="N412" t="s">
        <v>3990</v>
      </c>
      <c r="O412" t="s">
        <v>4938</v>
      </c>
      <c r="P412" t="s">
        <v>39</v>
      </c>
      <c r="Q412" t="s">
        <v>4939</v>
      </c>
      <c r="R412" t="s">
        <v>765</v>
      </c>
      <c r="S412" t="s">
        <v>1082</v>
      </c>
      <c r="T412" t="s">
        <v>4940</v>
      </c>
      <c r="U412" t="s">
        <v>4941</v>
      </c>
      <c r="V412" t="s">
        <v>46</v>
      </c>
      <c r="W412" t="s">
        <v>4942</v>
      </c>
      <c r="X412" t="s">
        <v>4943</v>
      </c>
      <c r="Y412" t="s">
        <v>4944</v>
      </c>
      <c r="Z412" t="s">
        <v>44</v>
      </c>
      <c r="AA412" t="s">
        <v>349</v>
      </c>
    </row>
    <row r="413" spans="1:27">
      <c r="A413" t="s">
        <v>4945</v>
      </c>
      <c r="B413" t="s">
        <v>4946</v>
      </c>
      <c r="C413" t="s">
        <v>4947</v>
      </c>
      <c r="D413" t="s">
        <v>130</v>
      </c>
      <c r="E413" t="s">
        <v>76</v>
      </c>
      <c r="F413" t="s">
        <v>4948</v>
      </c>
      <c r="G413" t="s">
        <v>4949</v>
      </c>
      <c r="H413" t="s">
        <v>132</v>
      </c>
      <c r="I413" t="s">
        <v>1869</v>
      </c>
      <c r="J413" t="s">
        <v>134</v>
      </c>
      <c r="K413" t="s">
        <v>135</v>
      </c>
      <c r="L413" t="s">
        <v>703</v>
      </c>
      <c r="M413" t="s">
        <v>4950</v>
      </c>
      <c r="N413" t="s">
        <v>429</v>
      </c>
      <c r="O413" t="s">
        <v>88</v>
      </c>
      <c r="P413" t="s">
        <v>141</v>
      </c>
      <c r="Q413" t="s">
        <v>4951</v>
      </c>
      <c r="R413" t="s">
        <v>87</v>
      </c>
      <c r="S413" t="s">
        <v>88</v>
      </c>
      <c r="T413" t="s">
        <v>4952</v>
      </c>
      <c r="U413" t="s">
        <v>4953</v>
      </c>
      <c r="V413" t="s">
        <v>46</v>
      </c>
      <c r="W413" t="s">
        <v>4954</v>
      </c>
      <c r="X413" t="s">
        <v>4955</v>
      </c>
      <c r="Y413" t="s">
        <v>4956</v>
      </c>
      <c r="Z413" t="s">
        <v>44</v>
      </c>
      <c r="AA413" t="s">
        <v>349</v>
      </c>
    </row>
    <row r="414" spans="1:27">
      <c r="A414" t="s">
        <v>4957</v>
      </c>
      <c r="B414" t="s">
        <v>4958</v>
      </c>
      <c r="C414" t="s">
        <v>4959</v>
      </c>
      <c r="D414" t="s">
        <v>75</v>
      </c>
      <c r="E414" t="s">
        <v>76</v>
      </c>
      <c r="F414" t="s">
        <v>4960</v>
      </c>
      <c r="G414" t="s">
        <v>4961</v>
      </c>
      <c r="H414" t="s">
        <v>78</v>
      </c>
      <c r="I414" t="s">
        <v>4962</v>
      </c>
      <c r="J414" t="s">
        <v>134</v>
      </c>
      <c r="K414" t="s">
        <v>135</v>
      </c>
      <c r="L414" t="s">
        <v>489</v>
      </c>
      <c r="M414" t="s">
        <v>4963</v>
      </c>
      <c r="N414" t="s">
        <v>2006</v>
      </c>
      <c r="O414" t="s">
        <v>88</v>
      </c>
      <c r="P414" t="s">
        <v>39</v>
      </c>
      <c r="Q414" t="s">
        <v>459</v>
      </c>
      <c r="R414" t="s">
        <v>105</v>
      </c>
      <c r="S414" t="s">
        <v>338</v>
      </c>
      <c r="T414" t="s">
        <v>307</v>
      </c>
      <c r="U414" t="s">
        <v>4964</v>
      </c>
      <c r="V414" t="s">
        <v>46</v>
      </c>
      <c r="W414" t="s">
        <v>4965</v>
      </c>
      <c r="Y414" t="s">
        <v>4966</v>
      </c>
      <c r="Z414" t="s">
        <v>44</v>
      </c>
      <c r="AA414" t="s">
        <v>274</v>
      </c>
    </row>
    <row r="415" spans="1:27">
      <c r="A415" t="s">
        <v>4967</v>
      </c>
      <c r="B415" t="s">
        <v>4968</v>
      </c>
      <c r="C415" t="s">
        <v>4969</v>
      </c>
      <c r="D415" t="s">
        <v>75</v>
      </c>
      <c r="E415" t="s">
        <v>258</v>
      </c>
      <c r="F415" t="s">
        <v>4970</v>
      </c>
      <c r="G415" t="s">
        <v>729</v>
      </c>
      <c r="H415" t="s">
        <v>78</v>
      </c>
      <c r="I415" t="s">
        <v>2889</v>
      </c>
      <c r="J415" t="s">
        <v>134</v>
      </c>
      <c r="K415" t="s">
        <v>135</v>
      </c>
      <c r="L415" t="s">
        <v>319</v>
      </c>
      <c r="M415" t="s">
        <v>576</v>
      </c>
      <c r="N415" t="s">
        <v>577</v>
      </c>
      <c r="O415" t="s">
        <v>4971</v>
      </c>
      <c r="P415" t="s">
        <v>39</v>
      </c>
      <c r="T415" t="s">
        <v>307</v>
      </c>
      <c r="V415" t="s">
        <v>46</v>
      </c>
      <c r="W415" t="s">
        <v>4972</v>
      </c>
      <c r="Y415" t="s">
        <v>4973</v>
      </c>
      <c r="Z415" t="s">
        <v>44</v>
      </c>
      <c r="AA415" t="s">
        <v>196</v>
      </c>
    </row>
    <row r="416" spans="1:27">
      <c r="A416" t="s">
        <v>4974</v>
      </c>
      <c r="B416" t="s">
        <v>4975</v>
      </c>
      <c r="C416" t="s">
        <v>4976</v>
      </c>
      <c r="D416" t="s">
        <v>75</v>
      </c>
      <c r="E416" t="s">
        <v>76</v>
      </c>
      <c r="F416" t="s">
        <v>4977</v>
      </c>
      <c r="G416" t="s">
        <v>4978</v>
      </c>
      <c r="H416" t="s">
        <v>78</v>
      </c>
      <c r="I416" t="s">
        <v>2050</v>
      </c>
      <c r="J416" t="s">
        <v>134</v>
      </c>
      <c r="K416" t="s">
        <v>135</v>
      </c>
      <c r="L416" t="s">
        <v>261</v>
      </c>
      <c r="M416" t="s">
        <v>576</v>
      </c>
      <c r="N416" t="s">
        <v>4979</v>
      </c>
      <c r="V416" t="s">
        <v>46</v>
      </c>
      <c r="W416" t="s">
        <v>4980</v>
      </c>
      <c r="Y416" t="s">
        <v>4981</v>
      </c>
      <c r="Z416" t="s">
        <v>44</v>
      </c>
      <c r="AA416" t="s">
        <v>196</v>
      </c>
    </row>
    <row r="417" spans="1:27">
      <c r="A417" t="s">
        <v>4982</v>
      </c>
      <c r="B417" t="s">
        <v>4983</v>
      </c>
      <c r="C417" t="s">
        <v>4984</v>
      </c>
      <c r="D417" t="s">
        <v>75</v>
      </c>
      <c r="E417" t="s">
        <v>76</v>
      </c>
      <c r="F417" t="s">
        <v>4985</v>
      </c>
      <c r="G417" t="s">
        <v>781</v>
      </c>
      <c r="H417" t="s">
        <v>98</v>
      </c>
      <c r="I417" t="s">
        <v>418</v>
      </c>
      <c r="J417" t="s">
        <v>134</v>
      </c>
      <c r="K417" t="s">
        <v>135</v>
      </c>
      <c r="L417" t="s">
        <v>261</v>
      </c>
      <c r="M417" t="s">
        <v>4986</v>
      </c>
      <c r="N417" t="s">
        <v>2665</v>
      </c>
      <c r="O417" t="s">
        <v>4987</v>
      </c>
      <c r="P417" t="s">
        <v>49</v>
      </c>
      <c r="Q417" t="s">
        <v>4988</v>
      </c>
      <c r="R417" t="s">
        <v>87</v>
      </c>
      <c r="T417" t="s">
        <v>1025</v>
      </c>
      <c r="V417" t="s">
        <v>46</v>
      </c>
      <c r="W417" t="s">
        <v>4989</v>
      </c>
      <c r="Y417" t="s">
        <v>4990</v>
      </c>
      <c r="Z417" t="s">
        <v>44</v>
      </c>
      <c r="AA417" t="s">
        <v>349</v>
      </c>
    </row>
    <row r="418" spans="1:27">
      <c r="A418" t="s">
        <v>4991</v>
      </c>
      <c r="B418" t="s">
        <v>4992</v>
      </c>
      <c r="C418" t="s">
        <v>4993</v>
      </c>
      <c r="D418" t="s">
        <v>75</v>
      </c>
      <c r="E418" t="s">
        <v>76</v>
      </c>
      <c r="F418" t="s">
        <v>4994</v>
      </c>
      <c r="G418" t="s">
        <v>4995</v>
      </c>
      <c r="H418" t="s">
        <v>132</v>
      </c>
      <c r="I418" t="s">
        <v>418</v>
      </c>
      <c r="J418" t="s">
        <v>134</v>
      </c>
      <c r="K418" t="s">
        <v>135</v>
      </c>
      <c r="L418" t="s">
        <v>703</v>
      </c>
      <c r="M418" t="s">
        <v>3060</v>
      </c>
      <c r="N418" t="s">
        <v>4996</v>
      </c>
      <c r="O418" t="s">
        <v>4997</v>
      </c>
      <c r="P418" t="s">
        <v>141</v>
      </c>
      <c r="Q418" t="s">
        <v>4998</v>
      </c>
      <c r="R418" t="s">
        <v>765</v>
      </c>
      <c r="V418" t="s">
        <v>46</v>
      </c>
      <c r="W418" t="s">
        <v>4999</v>
      </c>
      <c r="Y418" t="s">
        <v>5000</v>
      </c>
      <c r="Z418" t="s">
        <v>44</v>
      </c>
      <c r="AA418" t="s">
        <v>349</v>
      </c>
    </row>
    <row r="419" spans="1:27">
      <c r="A419" t="s">
        <v>5001</v>
      </c>
      <c r="B419" t="s">
        <v>5002</v>
      </c>
      <c r="C419" t="s">
        <v>5003</v>
      </c>
      <c r="D419" t="s">
        <v>75</v>
      </c>
      <c r="E419" t="s">
        <v>814</v>
      </c>
      <c r="F419" t="s">
        <v>5004</v>
      </c>
      <c r="G419" t="s">
        <v>3027</v>
      </c>
      <c r="H419" t="s">
        <v>78</v>
      </c>
      <c r="I419" t="s">
        <v>1434</v>
      </c>
      <c r="J419" t="s">
        <v>134</v>
      </c>
      <c r="K419" t="s">
        <v>81</v>
      </c>
      <c r="L419" t="s">
        <v>459</v>
      </c>
      <c r="M419" t="s">
        <v>5005</v>
      </c>
      <c r="N419" t="s">
        <v>5006</v>
      </c>
      <c r="O419" t="s">
        <v>88</v>
      </c>
      <c r="R419" t="s">
        <v>1763</v>
      </c>
      <c r="S419" t="s">
        <v>1630</v>
      </c>
      <c r="T419" t="s">
        <v>5007</v>
      </c>
      <c r="U419" t="s">
        <v>5008</v>
      </c>
      <c r="V419" t="s">
        <v>46</v>
      </c>
      <c r="W419" t="s">
        <v>5009</v>
      </c>
      <c r="X419" t="s">
        <v>5010</v>
      </c>
      <c r="Y419" t="s">
        <v>5011</v>
      </c>
      <c r="Z419" t="s">
        <v>44</v>
      </c>
      <c r="AA419" t="s">
        <v>176</v>
      </c>
    </row>
    <row r="420" spans="1:27">
      <c r="A420" t="s">
        <v>5012</v>
      </c>
      <c r="B420" t="s">
        <v>5013</v>
      </c>
      <c r="C420" t="s">
        <v>5014</v>
      </c>
      <c r="D420" t="s">
        <v>75</v>
      </c>
      <c r="E420" t="s">
        <v>76</v>
      </c>
      <c r="F420" t="s">
        <v>5015</v>
      </c>
      <c r="G420" t="s">
        <v>5016</v>
      </c>
      <c r="H420" t="s">
        <v>98</v>
      </c>
      <c r="I420" t="s">
        <v>5017</v>
      </c>
      <c r="J420" t="s">
        <v>134</v>
      </c>
      <c r="K420" t="s">
        <v>88</v>
      </c>
      <c r="L420" t="s">
        <v>412</v>
      </c>
      <c r="M420" t="s">
        <v>1181</v>
      </c>
      <c r="N420" t="s">
        <v>5018</v>
      </c>
      <c r="O420" t="s">
        <v>5019</v>
      </c>
      <c r="P420" t="s">
        <v>49</v>
      </c>
      <c r="Q420" t="s">
        <v>714</v>
      </c>
      <c r="U420" t="s">
        <v>5020</v>
      </c>
      <c r="V420" t="s">
        <v>46</v>
      </c>
      <c r="W420" t="s">
        <v>5021</v>
      </c>
      <c r="X420" t="s">
        <v>5022</v>
      </c>
      <c r="Y420" t="s">
        <v>5023</v>
      </c>
      <c r="Z420" t="s">
        <v>44</v>
      </c>
      <c r="AA420" t="s">
        <v>349</v>
      </c>
    </row>
    <row r="421" spans="1:27">
      <c r="A421" t="s">
        <v>5024</v>
      </c>
      <c r="B421" t="s">
        <v>5025</v>
      </c>
      <c r="C421" t="s">
        <v>5026</v>
      </c>
      <c r="D421" t="s">
        <v>75</v>
      </c>
      <c r="E421" t="s">
        <v>258</v>
      </c>
      <c r="F421" t="s">
        <v>5027</v>
      </c>
      <c r="G421" t="s">
        <v>5028</v>
      </c>
      <c r="H421" t="s">
        <v>78</v>
      </c>
      <c r="I421" t="s">
        <v>1610</v>
      </c>
      <c r="J421" t="s">
        <v>134</v>
      </c>
      <c r="K421" t="s">
        <v>135</v>
      </c>
      <c r="L421" t="s">
        <v>319</v>
      </c>
      <c r="M421" t="s">
        <v>1339</v>
      </c>
      <c r="N421" t="s">
        <v>577</v>
      </c>
      <c r="O421" t="s">
        <v>88</v>
      </c>
      <c r="P421" t="s">
        <v>39</v>
      </c>
      <c r="Q421" t="s">
        <v>3399</v>
      </c>
      <c r="T421" t="s">
        <v>307</v>
      </c>
      <c r="V421" t="s">
        <v>46</v>
      </c>
      <c r="W421" t="s">
        <v>5029</v>
      </c>
      <c r="Y421" t="s">
        <v>5030</v>
      </c>
      <c r="Z421" t="s">
        <v>44</v>
      </c>
      <c r="AA421" t="s">
        <v>349</v>
      </c>
    </row>
    <row r="422" spans="1:27">
      <c r="A422" t="s">
        <v>5031</v>
      </c>
      <c r="B422" t="s">
        <v>5032</v>
      </c>
      <c r="C422" t="s">
        <v>5033</v>
      </c>
      <c r="D422" t="s">
        <v>75</v>
      </c>
      <c r="E422" t="s">
        <v>76</v>
      </c>
      <c r="F422" t="s">
        <v>5034</v>
      </c>
      <c r="G422" t="s">
        <v>5035</v>
      </c>
      <c r="H422" t="s">
        <v>78</v>
      </c>
      <c r="I422" t="s">
        <v>245</v>
      </c>
      <c r="J422" t="s">
        <v>134</v>
      </c>
      <c r="K422" t="s">
        <v>135</v>
      </c>
      <c r="L422" t="s">
        <v>474</v>
      </c>
      <c r="M422" t="s">
        <v>5036</v>
      </c>
      <c r="N422" t="s">
        <v>5037</v>
      </c>
      <c r="O422" t="s">
        <v>88</v>
      </c>
      <c r="P422" t="s">
        <v>49</v>
      </c>
      <c r="Q422" t="s">
        <v>5038</v>
      </c>
      <c r="R422" t="s">
        <v>87</v>
      </c>
      <c r="T422" t="s">
        <v>88</v>
      </c>
      <c r="U422" t="s">
        <v>5039</v>
      </c>
      <c r="V422" t="s">
        <v>46</v>
      </c>
      <c r="W422" t="s">
        <v>5040</v>
      </c>
      <c r="Y422" t="s">
        <v>5041</v>
      </c>
      <c r="Z422" t="s">
        <v>44</v>
      </c>
      <c r="AA422" t="s">
        <v>349</v>
      </c>
    </row>
    <row r="423" spans="1:27">
      <c r="A423" t="s">
        <v>5042</v>
      </c>
      <c r="B423" t="s">
        <v>5043</v>
      </c>
      <c r="C423" t="s">
        <v>5044</v>
      </c>
      <c r="D423" t="s">
        <v>75</v>
      </c>
      <c r="E423" t="s">
        <v>803</v>
      </c>
      <c r="F423" t="s">
        <v>5045</v>
      </c>
      <c r="G423" t="s">
        <v>5046</v>
      </c>
      <c r="H423" t="s">
        <v>98</v>
      </c>
      <c r="I423" t="s">
        <v>5047</v>
      </c>
      <c r="J423" t="s">
        <v>134</v>
      </c>
      <c r="K423" t="s">
        <v>135</v>
      </c>
      <c r="L423" t="s">
        <v>703</v>
      </c>
      <c r="M423" t="s">
        <v>1181</v>
      </c>
      <c r="N423" t="s">
        <v>429</v>
      </c>
      <c r="P423" t="s">
        <v>124</v>
      </c>
      <c r="Q423" t="s">
        <v>5048</v>
      </c>
      <c r="V423" t="s">
        <v>46</v>
      </c>
      <c r="W423" t="s">
        <v>5049</v>
      </c>
      <c r="Y423" t="s">
        <v>5050</v>
      </c>
      <c r="Z423" t="s">
        <v>44</v>
      </c>
      <c r="AA423" t="s">
        <v>349</v>
      </c>
    </row>
    <row r="424" spans="1:27">
      <c r="A424" t="s">
        <v>5051</v>
      </c>
      <c r="B424" t="s">
        <v>5052</v>
      </c>
      <c r="C424" t="s">
        <v>5053</v>
      </c>
      <c r="D424" t="s">
        <v>130</v>
      </c>
      <c r="E424" t="s">
        <v>76</v>
      </c>
      <c r="F424" t="s">
        <v>5054</v>
      </c>
      <c r="G424" t="s">
        <v>5055</v>
      </c>
      <c r="H424" t="s">
        <v>132</v>
      </c>
      <c r="I424" t="s">
        <v>569</v>
      </c>
      <c r="J424" t="s">
        <v>134</v>
      </c>
      <c r="K424" t="s">
        <v>135</v>
      </c>
      <c r="L424" t="s">
        <v>459</v>
      </c>
      <c r="M424" t="s">
        <v>704</v>
      </c>
      <c r="N424" t="s">
        <v>1706</v>
      </c>
      <c r="O424" t="s">
        <v>5056</v>
      </c>
      <c r="P424" t="s">
        <v>39</v>
      </c>
      <c r="Q424" t="s">
        <v>5057</v>
      </c>
      <c r="R424" t="s">
        <v>87</v>
      </c>
      <c r="S424" t="s">
        <v>88</v>
      </c>
      <c r="T424" t="s">
        <v>5058</v>
      </c>
      <c r="U424" t="s">
        <v>5059</v>
      </c>
      <c r="V424" t="s">
        <v>46</v>
      </c>
      <c r="W424" t="s">
        <v>5060</v>
      </c>
      <c r="X424" t="s">
        <v>5061</v>
      </c>
      <c r="Y424" t="s">
        <v>5062</v>
      </c>
      <c r="Z424" t="s">
        <v>44</v>
      </c>
      <c r="AA424" t="s">
        <v>349</v>
      </c>
    </row>
    <row r="425" spans="1:27">
      <c r="A425" t="s">
        <v>5063</v>
      </c>
      <c r="B425" t="s">
        <v>5064</v>
      </c>
      <c r="C425" t="s">
        <v>5065</v>
      </c>
      <c r="D425" t="s">
        <v>130</v>
      </c>
      <c r="E425" t="s">
        <v>76</v>
      </c>
      <c r="F425" t="s">
        <v>5066</v>
      </c>
      <c r="G425" t="s">
        <v>5067</v>
      </c>
      <c r="H425" t="s">
        <v>98</v>
      </c>
      <c r="I425" t="s">
        <v>133</v>
      </c>
      <c r="J425" t="s">
        <v>134</v>
      </c>
      <c r="K425" t="s">
        <v>135</v>
      </c>
      <c r="L425" t="s">
        <v>522</v>
      </c>
      <c r="M425" t="s">
        <v>782</v>
      </c>
      <c r="N425" t="s">
        <v>1489</v>
      </c>
      <c r="O425" t="s">
        <v>5068</v>
      </c>
      <c r="P425" t="s">
        <v>39</v>
      </c>
      <c r="Q425" t="s">
        <v>833</v>
      </c>
      <c r="R425" t="s">
        <v>87</v>
      </c>
      <c r="S425" t="s">
        <v>88</v>
      </c>
      <c r="V425" t="s">
        <v>46</v>
      </c>
      <c r="W425" t="s">
        <v>5069</v>
      </c>
      <c r="Y425" t="s">
        <v>5070</v>
      </c>
      <c r="Z425" t="s">
        <v>44</v>
      </c>
      <c r="AA425" t="s">
        <v>349</v>
      </c>
    </row>
    <row r="426" spans="1:27">
      <c r="A426" t="s">
        <v>5071</v>
      </c>
      <c r="B426" t="s">
        <v>5072</v>
      </c>
      <c r="C426" t="s">
        <v>5073</v>
      </c>
      <c r="D426" t="s">
        <v>130</v>
      </c>
      <c r="E426" t="s">
        <v>76</v>
      </c>
      <c r="F426" t="s">
        <v>5074</v>
      </c>
      <c r="G426" t="s">
        <v>2612</v>
      </c>
      <c r="H426" t="s">
        <v>132</v>
      </c>
      <c r="I426" t="s">
        <v>5075</v>
      </c>
      <c r="J426" t="s">
        <v>134</v>
      </c>
      <c r="K426" t="s">
        <v>135</v>
      </c>
      <c r="L426" t="s">
        <v>1870</v>
      </c>
      <c r="M426" t="s">
        <v>1871</v>
      </c>
      <c r="N426" t="s">
        <v>429</v>
      </c>
      <c r="O426" t="s">
        <v>5076</v>
      </c>
      <c r="P426" t="s">
        <v>56</v>
      </c>
      <c r="Q426" t="s">
        <v>1807</v>
      </c>
      <c r="R426" t="s">
        <v>87</v>
      </c>
      <c r="S426" t="s">
        <v>88</v>
      </c>
      <c r="T426" t="s">
        <v>5077</v>
      </c>
      <c r="U426" t="s">
        <v>5078</v>
      </c>
      <c r="V426" t="s">
        <v>46</v>
      </c>
      <c r="W426" t="s">
        <v>5079</v>
      </c>
      <c r="X426" t="s">
        <v>5080</v>
      </c>
      <c r="Y426" t="s">
        <v>5081</v>
      </c>
      <c r="Z426" t="s">
        <v>44</v>
      </c>
      <c r="AA426" t="s">
        <v>349</v>
      </c>
    </row>
    <row r="427" spans="1:27">
      <c r="A427" t="s">
        <v>5082</v>
      </c>
      <c r="B427" t="s">
        <v>5083</v>
      </c>
      <c r="C427" t="s">
        <v>5084</v>
      </c>
      <c r="D427" t="s">
        <v>75</v>
      </c>
      <c r="E427" t="s">
        <v>5085</v>
      </c>
      <c r="F427" t="s">
        <v>5086</v>
      </c>
      <c r="G427" t="s">
        <v>5087</v>
      </c>
      <c r="H427" t="s">
        <v>78</v>
      </c>
      <c r="I427" t="s">
        <v>2346</v>
      </c>
      <c r="J427" t="s">
        <v>134</v>
      </c>
      <c r="K427" t="s">
        <v>135</v>
      </c>
      <c r="L427" t="s">
        <v>513</v>
      </c>
      <c r="M427" t="s">
        <v>303</v>
      </c>
      <c r="N427" t="s">
        <v>5088</v>
      </c>
      <c r="O427" t="s">
        <v>5089</v>
      </c>
      <c r="P427" t="s">
        <v>39</v>
      </c>
      <c r="Q427" t="s">
        <v>319</v>
      </c>
      <c r="T427" t="s">
        <v>307</v>
      </c>
      <c r="V427" t="s">
        <v>46</v>
      </c>
      <c r="W427" t="s">
        <v>5090</v>
      </c>
      <c r="X427" t="s">
        <v>5091</v>
      </c>
      <c r="Y427" t="s">
        <v>5092</v>
      </c>
      <c r="Z427" t="s">
        <v>44</v>
      </c>
      <c r="AA427" t="s">
        <v>274</v>
      </c>
    </row>
    <row r="428" spans="1:27">
      <c r="A428" t="s">
        <v>5093</v>
      </c>
      <c r="B428" t="s">
        <v>5094</v>
      </c>
      <c r="C428" t="s">
        <v>5095</v>
      </c>
      <c r="D428" t="s">
        <v>75</v>
      </c>
      <c r="E428" t="s">
        <v>76</v>
      </c>
      <c r="F428" t="s">
        <v>5096</v>
      </c>
      <c r="G428" t="s">
        <v>3797</v>
      </c>
      <c r="H428" t="s">
        <v>78</v>
      </c>
      <c r="I428" t="s">
        <v>5097</v>
      </c>
      <c r="J428" t="s">
        <v>134</v>
      </c>
      <c r="K428" t="s">
        <v>135</v>
      </c>
      <c r="L428" t="s">
        <v>319</v>
      </c>
      <c r="M428" t="s">
        <v>2850</v>
      </c>
      <c r="N428" t="s">
        <v>5098</v>
      </c>
      <c r="O428" t="s">
        <v>5099</v>
      </c>
      <c r="P428" t="s">
        <v>49</v>
      </c>
      <c r="Q428" t="s">
        <v>5100</v>
      </c>
      <c r="R428" t="s">
        <v>87</v>
      </c>
      <c r="U428" t="s">
        <v>5101</v>
      </c>
      <c r="V428" t="s">
        <v>46</v>
      </c>
      <c r="W428" t="s">
        <v>5102</v>
      </c>
      <c r="Y428" t="s">
        <v>5103</v>
      </c>
      <c r="Z428" t="s">
        <v>44</v>
      </c>
      <c r="AA428" t="s">
        <v>349</v>
      </c>
    </row>
    <row r="429" spans="1:27">
      <c r="A429" t="s">
        <v>5104</v>
      </c>
      <c r="B429" t="s">
        <v>5105</v>
      </c>
      <c r="C429" t="s">
        <v>5106</v>
      </c>
      <c r="D429" t="s">
        <v>75</v>
      </c>
      <c r="E429" t="s">
        <v>471</v>
      </c>
      <c r="F429" t="s">
        <v>5107</v>
      </c>
      <c r="G429" t="s">
        <v>5108</v>
      </c>
      <c r="H429" t="s">
        <v>78</v>
      </c>
      <c r="I429" t="s">
        <v>2641</v>
      </c>
      <c r="J429" t="s">
        <v>134</v>
      </c>
      <c r="K429" t="s">
        <v>135</v>
      </c>
      <c r="L429" t="s">
        <v>3701</v>
      </c>
      <c r="M429" t="s">
        <v>2974</v>
      </c>
      <c r="N429" t="s">
        <v>481</v>
      </c>
      <c r="O429" t="s">
        <v>88</v>
      </c>
      <c r="P429" t="s">
        <v>56</v>
      </c>
      <c r="Q429" t="s">
        <v>5109</v>
      </c>
      <c r="T429" t="s">
        <v>307</v>
      </c>
      <c r="U429" t="s">
        <v>5110</v>
      </c>
      <c r="V429" t="s">
        <v>46</v>
      </c>
      <c r="W429" t="s">
        <v>5111</v>
      </c>
      <c r="Y429" t="s">
        <v>5112</v>
      </c>
      <c r="Z429" t="s">
        <v>44</v>
      </c>
      <c r="AA429" t="s">
        <v>349</v>
      </c>
    </row>
    <row r="430" spans="1:27">
      <c r="A430" t="s">
        <v>5113</v>
      </c>
      <c r="B430" t="s">
        <v>5114</v>
      </c>
      <c r="C430" t="s">
        <v>5115</v>
      </c>
      <c r="D430" t="s">
        <v>130</v>
      </c>
      <c r="E430" t="s">
        <v>76</v>
      </c>
      <c r="F430" t="s">
        <v>5116</v>
      </c>
      <c r="G430" t="s">
        <v>5117</v>
      </c>
      <c r="H430" t="s">
        <v>132</v>
      </c>
      <c r="I430" t="s">
        <v>2161</v>
      </c>
      <c r="J430" t="s">
        <v>134</v>
      </c>
      <c r="K430" t="s">
        <v>135</v>
      </c>
      <c r="L430" t="s">
        <v>459</v>
      </c>
      <c r="M430" t="s">
        <v>731</v>
      </c>
      <c r="N430" t="s">
        <v>5118</v>
      </c>
      <c r="O430" t="s">
        <v>5119</v>
      </c>
      <c r="P430" t="s">
        <v>39</v>
      </c>
      <c r="Q430" t="s">
        <v>461</v>
      </c>
      <c r="R430" t="s">
        <v>87</v>
      </c>
      <c r="S430" t="s">
        <v>88</v>
      </c>
      <c r="T430" t="s">
        <v>88</v>
      </c>
      <c r="U430" t="s">
        <v>5120</v>
      </c>
      <c r="V430" t="s">
        <v>46</v>
      </c>
      <c r="W430" t="s">
        <v>5121</v>
      </c>
      <c r="Y430" t="s">
        <v>5122</v>
      </c>
      <c r="Z430" t="s">
        <v>44</v>
      </c>
      <c r="AA430" t="s">
        <v>349</v>
      </c>
    </row>
    <row r="431" spans="1:27">
      <c r="A431" t="s">
        <v>5123</v>
      </c>
      <c r="B431" t="s">
        <v>5124</v>
      </c>
      <c r="C431" t="s">
        <v>5125</v>
      </c>
      <c r="D431" t="s">
        <v>75</v>
      </c>
      <c r="E431" t="s">
        <v>258</v>
      </c>
      <c r="F431" t="s">
        <v>5126</v>
      </c>
      <c r="G431" t="s">
        <v>5127</v>
      </c>
      <c r="H431" t="s">
        <v>132</v>
      </c>
      <c r="I431" t="s">
        <v>1434</v>
      </c>
      <c r="J431" t="s">
        <v>134</v>
      </c>
      <c r="K431" t="s">
        <v>135</v>
      </c>
      <c r="L431" t="s">
        <v>261</v>
      </c>
      <c r="M431" t="s">
        <v>514</v>
      </c>
      <c r="N431" t="s">
        <v>2622</v>
      </c>
      <c r="O431" t="s">
        <v>1761</v>
      </c>
      <c r="P431" t="s">
        <v>61</v>
      </c>
      <c r="R431" t="s">
        <v>87</v>
      </c>
      <c r="S431" t="s">
        <v>88</v>
      </c>
      <c r="T431" t="s">
        <v>88</v>
      </c>
      <c r="U431" t="s">
        <v>5128</v>
      </c>
      <c r="V431" t="s">
        <v>46</v>
      </c>
      <c r="W431" t="s">
        <v>5129</v>
      </c>
      <c r="Y431" t="s">
        <v>5130</v>
      </c>
      <c r="Z431" t="s">
        <v>44</v>
      </c>
      <c r="AA431" t="s">
        <v>156</v>
      </c>
    </row>
    <row r="432" spans="1:27">
      <c r="A432" t="s">
        <v>70</v>
      </c>
      <c r="B432" t="s">
        <v>74</v>
      </c>
      <c r="C432" t="s">
        <v>71</v>
      </c>
      <c r="D432" t="s">
        <v>75</v>
      </c>
      <c r="E432" t="s">
        <v>76</v>
      </c>
      <c r="F432" t="s">
        <v>72</v>
      </c>
      <c r="G432" t="s">
        <v>77</v>
      </c>
      <c r="H432" t="s">
        <v>78</v>
      </c>
      <c r="I432" t="s">
        <v>79</v>
      </c>
      <c r="J432" t="s">
        <v>80</v>
      </c>
      <c r="K432" t="s">
        <v>81</v>
      </c>
      <c r="L432" t="s">
        <v>82</v>
      </c>
      <c r="M432" t="s">
        <v>83</v>
      </c>
      <c r="N432" t="s">
        <v>84</v>
      </c>
      <c r="O432" t="s">
        <v>85</v>
      </c>
      <c r="P432" t="s">
        <v>36</v>
      </c>
      <c r="Q432" t="s">
        <v>86</v>
      </c>
      <c r="R432" t="s">
        <v>87</v>
      </c>
      <c r="S432" t="s">
        <v>88</v>
      </c>
      <c r="U432" t="s">
        <v>89</v>
      </c>
      <c r="V432" t="s">
        <v>46</v>
      </c>
      <c r="W432" t="s">
        <v>90</v>
      </c>
      <c r="Y432" t="s">
        <v>91</v>
      </c>
      <c r="Z432" t="s">
        <v>44</v>
      </c>
      <c r="AA432" t="s">
        <v>45</v>
      </c>
    </row>
    <row r="433" spans="1:27">
      <c r="A433" t="s">
        <v>5131</v>
      </c>
      <c r="B433" t="s">
        <v>5132</v>
      </c>
      <c r="C433" t="s">
        <v>5133</v>
      </c>
      <c r="D433" t="s">
        <v>130</v>
      </c>
      <c r="E433" t="s">
        <v>1700</v>
      </c>
      <c r="F433" t="s">
        <v>5134</v>
      </c>
      <c r="G433" t="s">
        <v>5135</v>
      </c>
      <c r="H433" t="s">
        <v>98</v>
      </c>
      <c r="I433" t="s">
        <v>5136</v>
      </c>
      <c r="J433" t="s">
        <v>134</v>
      </c>
      <c r="K433" t="s">
        <v>135</v>
      </c>
      <c r="L433" t="s">
        <v>459</v>
      </c>
      <c r="M433" t="s">
        <v>5137</v>
      </c>
      <c r="N433" t="s">
        <v>429</v>
      </c>
      <c r="O433" t="s">
        <v>5138</v>
      </c>
      <c r="P433" t="s">
        <v>39</v>
      </c>
      <c r="Q433" t="s">
        <v>461</v>
      </c>
      <c r="R433" t="s">
        <v>87</v>
      </c>
      <c r="S433" t="s">
        <v>88</v>
      </c>
      <c r="V433" t="s">
        <v>46</v>
      </c>
      <c r="W433" t="s">
        <v>5139</v>
      </c>
      <c r="Y433" t="s">
        <v>5140</v>
      </c>
      <c r="Z433" t="s">
        <v>44</v>
      </c>
      <c r="AA433" t="s">
        <v>196</v>
      </c>
    </row>
    <row r="434" spans="1:27">
      <c r="A434" t="s">
        <v>5141</v>
      </c>
      <c r="B434" t="s">
        <v>5142</v>
      </c>
      <c r="C434" t="s">
        <v>5143</v>
      </c>
      <c r="D434" t="s">
        <v>130</v>
      </c>
      <c r="E434" t="s">
        <v>76</v>
      </c>
      <c r="F434" t="s">
        <v>5144</v>
      </c>
      <c r="G434" t="s">
        <v>5145</v>
      </c>
      <c r="H434" t="s">
        <v>78</v>
      </c>
      <c r="I434" t="s">
        <v>418</v>
      </c>
      <c r="J434" t="s">
        <v>134</v>
      </c>
      <c r="K434" t="s">
        <v>135</v>
      </c>
      <c r="L434" t="s">
        <v>412</v>
      </c>
      <c r="M434" t="s">
        <v>1264</v>
      </c>
      <c r="N434" t="s">
        <v>3330</v>
      </c>
      <c r="O434" t="s">
        <v>88</v>
      </c>
      <c r="V434" t="s">
        <v>46</v>
      </c>
      <c r="W434" t="s">
        <v>5146</v>
      </c>
      <c r="Y434" t="s">
        <v>5147</v>
      </c>
      <c r="Z434" t="s">
        <v>44</v>
      </c>
      <c r="AA434" t="s">
        <v>196</v>
      </c>
    </row>
    <row r="435" spans="1:27">
      <c r="A435" t="s">
        <v>676</v>
      </c>
      <c r="B435" t="s">
        <v>679</v>
      </c>
      <c r="C435" t="s">
        <v>677</v>
      </c>
      <c r="D435" t="s">
        <v>130</v>
      </c>
      <c r="E435" t="s">
        <v>76</v>
      </c>
      <c r="F435" t="s">
        <v>678</v>
      </c>
      <c r="G435" t="s">
        <v>680</v>
      </c>
      <c r="H435" t="s">
        <v>681</v>
      </c>
      <c r="I435" t="s">
        <v>682</v>
      </c>
      <c r="J435" t="s">
        <v>134</v>
      </c>
      <c r="K435" t="s">
        <v>135</v>
      </c>
      <c r="L435" t="s">
        <v>683</v>
      </c>
      <c r="M435" t="s">
        <v>303</v>
      </c>
      <c r="N435" t="s">
        <v>684</v>
      </c>
      <c r="O435" t="s">
        <v>685</v>
      </c>
      <c r="P435" t="s">
        <v>111</v>
      </c>
      <c r="Q435" t="s">
        <v>686</v>
      </c>
      <c r="R435" t="s">
        <v>87</v>
      </c>
      <c r="T435" t="s">
        <v>307</v>
      </c>
      <c r="U435" t="s">
        <v>687</v>
      </c>
      <c r="V435" t="s">
        <v>46</v>
      </c>
      <c r="W435" t="s">
        <v>688</v>
      </c>
      <c r="Y435" t="s">
        <v>689</v>
      </c>
      <c r="Z435" t="s">
        <v>44</v>
      </c>
      <c r="AA435" t="s">
        <v>274</v>
      </c>
    </row>
    <row r="436" spans="1:27">
      <c r="A436" t="s">
        <v>5148</v>
      </c>
      <c r="B436" t="s">
        <v>5149</v>
      </c>
      <c r="C436" t="s">
        <v>5150</v>
      </c>
      <c r="D436" t="s">
        <v>75</v>
      </c>
      <c r="E436" t="s">
        <v>554</v>
      </c>
      <c r="F436" t="s">
        <v>5151</v>
      </c>
      <c r="G436" t="s">
        <v>652</v>
      </c>
      <c r="H436" t="s">
        <v>132</v>
      </c>
      <c r="I436" t="s">
        <v>5152</v>
      </c>
      <c r="J436" t="s">
        <v>134</v>
      </c>
      <c r="K436" t="s">
        <v>135</v>
      </c>
      <c r="L436" t="s">
        <v>319</v>
      </c>
      <c r="M436" t="s">
        <v>514</v>
      </c>
      <c r="N436" t="s">
        <v>669</v>
      </c>
      <c r="O436" t="s">
        <v>5153</v>
      </c>
      <c r="P436" t="s">
        <v>39</v>
      </c>
      <c r="Q436" t="s">
        <v>3131</v>
      </c>
      <c r="R436" t="s">
        <v>87</v>
      </c>
      <c r="S436" t="s">
        <v>88</v>
      </c>
      <c r="T436" t="s">
        <v>88</v>
      </c>
      <c r="U436" t="s">
        <v>5154</v>
      </c>
      <c r="V436" t="s">
        <v>46</v>
      </c>
      <c r="W436" t="s">
        <v>5155</v>
      </c>
      <c r="X436" t="s">
        <v>5156</v>
      </c>
      <c r="Y436" t="s">
        <v>5157</v>
      </c>
      <c r="Z436" t="s">
        <v>44</v>
      </c>
      <c r="AA436" t="s">
        <v>349</v>
      </c>
    </row>
    <row r="437" spans="1:27">
      <c r="A437" t="s">
        <v>5158</v>
      </c>
      <c r="B437" t="s">
        <v>5159</v>
      </c>
      <c r="C437" t="s">
        <v>5160</v>
      </c>
      <c r="D437" t="s">
        <v>75</v>
      </c>
      <c r="E437" t="s">
        <v>76</v>
      </c>
      <c r="F437" t="s">
        <v>5161</v>
      </c>
      <c r="G437" t="s">
        <v>5162</v>
      </c>
      <c r="H437" t="s">
        <v>98</v>
      </c>
      <c r="I437" t="s">
        <v>5163</v>
      </c>
      <c r="J437" t="s">
        <v>80</v>
      </c>
      <c r="K437" t="s">
        <v>81</v>
      </c>
      <c r="L437" t="s">
        <v>319</v>
      </c>
      <c r="M437" t="s">
        <v>4182</v>
      </c>
      <c r="N437" t="s">
        <v>429</v>
      </c>
      <c r="O437" t="s">
        <v>5164</v>
      </c>
      <c r="P437" t="s">
        <v>61</v>
      </c>
      <c r="Q437" t="s">
        <v>531</v>
      </c>
      <c r="R437" t="s">
        <v>765</v>
      </c>
      <c r="S437" t="s">
        <v>1424</v>
      </c>
      <c r="V437" t="s">
        <v>46</v>
      </c>
      <c r="W437" t="s">
        <v>5165</v>
      </c>
      <c r="Y437" t="s">
        <v>5166</v>
      </c>
      <c r="Z437" t="s">
        <v>44</v>
      </c>
      <c r="AA437" t="s">
        <v>196</v>
      </c>
    </row>
    <row r="438" spans="1:27">
      <c r="A438" t="s">
        <v>5167</v>
      </c>
      <c r="B438" t="s">
        <v>5168</v>
      </c>
      <c r="C438" t="s">
        <v>5169</v>
      </c>
      <c r="D438" t="s">
        <v>75</v>
      </c>
      <c r="E438" t="s">
        <v>76</v>
      </c>
      <c r="F438" t="s">
        <v>5170</v>
      </c>
      <c r="G438" t="s">
        <v>5171</v>
      </c>
      <c r="H438" t="s">
        <v>78</v>
      </c>
      <c r="I438" t="s">
        <v>5172</v>
      </c>
      <c r="J438" t="s">
        <v>134</v>
      </c>
      <c r="K438" t="s">
        <v>135</v>
      </c>
      <c r="L438" t="s">
        <v>459</v>
      </c>
      <c r="M438" t="s">
        <v>303</v>
      </c>
      <c r="N438" t="s">
        <v>85</v>
      </c>
      <c r="O438" t="s">
        <v>5173</v>
      </c>
      <c r="P438" t="s">
        <v>39</v>
      </c>
      <c r="Q438" t="s">
        <v>1011</v>
      </c>
      <c r="R438" t="s">
        <v>323</v>
      </c>
      <c r="S438" t="s">
        <v>306</v>
      </c>
      <c r="T438" t="s">
        <v>307</v>
      </c>
      <c r="U438" t="s">
        <v>5174</v>
      </c>
      <c r="V438" t="s">
        <v>46</v>
      </c>
      <c r="W438" t="s">
        <v>5175</v>
      </c>
      <c r="Y438" t="s">
        <v>5176</v>
      </c>
      <c r="Z438" t="s">
        <v>44</v>
      </c>
      <c r="AA438" t="s">
        <v>274</v>
      </c>
    </row>
    <row r="439" spans="1:27">
      <c r="A439" t="s">
        <v>5177</v>
      </c>
      <c r="B439" t="s">
        <v>5178</v>
      </c>
      <c r="C439" t="s">
        <v>5179</v>
      </c>
      <c r="D439" t="s">
        <v>130</v>
      </c>
      <c r="E439" t="s">
        <v>536</v>
      </c>
      <c r="F439" t="s">
        <v>5180</v>
      </c>
      <c r="G439" t="s">
        <v>5181</v>
      </c>
      <c r="H439" t="s">
        <v>78</v>
      </c>
      <c r="I439" t="s">
        <v>5182</v>
      </c>
      <c r="J439" t="s">
        <v>134</v>
      </c>
      <c r="K439" t="s">
        <v>135</v>
      </c>
      <c r="L439" t="s">
        <v>82</v>
      </c>
      <c r="M439" t="s">
        <v>247</v>
      </c>
      <c r="N439" t="s">
        <v>3129</v>
      </c>
      <c r="O439" t="s">
        <v>5183</v>
      </c>
      <c r="P439" t="s">
        <v>36</v>
      </c>
      <c r="Q439" t="s">
        <v>3913</v>
      </c>
      <c r="R439" t="s">
        <v>87</v>
      </c>
      <c r="S439" t="s">
        <v>88</v>
      </c>
      <c r="T439" t="s">
        <v>88</v>
      </c>
      <c r="U439" t="s">
        <v>5184</v>
      </c>
      <c r="V439" t="s">
        <v>46</v>
      </c>
      <c r="W439" t="s">
        <v>5185</v>
      </c>
      <c r="Y439" t="s">
        <v>5186</v>
      </c>
      <c r="Z439" t="s">
        <v>44</v>
      </c>
      <c r="AA439" t="s">
        <v>196</v>
      </c>
    </row>
    <row r="440" spans="1:27">
      <c r="A440" t="s">
        <v>5187</v>
      </c>
      <c r="B440" t="s">
        <v>5188</v>
      </c>
      <c r="C440" t="s">
        <v>5189</v>
      </c>
      <c r="D440" t="s">
        <v>130</v>
      </c>
      <c r="E440" t="s">
        <v>854</v>
      </c>
      <c r="F440" t="s">
        <v>5190</v>
      </c>
      <c r="G440" t="s">
        <v>5191</v>
      </c>
      <c r="H440" t="s">
        <v>132</v>
      </c>
      <c r="I440" t="s">
        <v>334</v>
      </c>
      <c r="J440" t="s">
        <v>134</v>
      </c>
      <c r="K440" t="s">
        <v>135</v>
      </c>
      <c r="L440" t="s">
        <v>412</v>
      </c>
      <c r="M440" t="s">
        <v>247</v>
      </c>
      <c r="N440" t="s">
        <v>3129</v>
      </c>
      <c r="V440" t="s">
        <v>46</v>
      </c>
      <c r="W440" t="s">
        <v>5192</v>
      </c>
      <c r="Y440" t="s">
        <v>5193</v>
      </c>
      <c r="Z440" t="s">
        <v>44</v>
      </c>
      <c r="AA440" t="s">
        <v>196</v>
      </c>
    </row>
    <row r="441" spans="1:27">
      <c r="A441" t="s">
        <v>5194</v>
      </c>
      <c r="B441" t="s">
        <v>5195</v>
      </c>
      <c r="C441" t="s">
        <v>5196</v>
      </c>
      <c r="D441" t="s">
        <v>130</v>
      </c>
      <c r="E441" t="s">
        <v>76</v>
      </c>
      <c r="F441" t="s">
        <v>5197</v>
      </c>
      <c r="G441" t="s">
        <v>3388</v>
      </c>
      <c r="H441" t="s">
        <v>78</v>
      </c>
      <c r="I441" t="s">
        <v>743</v>
      </c>
      <c r="J441" t="s">
        <v>134</v>
      </c>
      <c r="K441" t="s">
        <v>135</v>
      </c>
      <c r="L441" t="s">
        <v>459</v>
      </c>
      <c r="M441" t="s">
        <v>137</v>
      </c>
      <c r="N441" t="s">
        <v>5198</v>
      </c>
      <c r="O441" t="s">
        <v>88</v>
      </c>
      <c r="P441" t="s">
        <v>39</v>
      </c>
      <c r="Q441" t="s">
        <v>461</v>
      </c>
      <c r="R441" t="s">
        <v>87</v>
      </c>
      <c r="S441" t="s">
        <v>88</v>
      </c>
      <c r="T441" t="s">
        <v>5199</v>
      </c>
      <c r="U441" t="s">
        <v>5200</v>
      </c>
      <c r="V441" t="s">
        <v>46</v>
      </c>
      <c r="W441" t="s">
        <v>5201</v>
      </c>
      <c r="Y441" t="s">
        <v>5202</v>
      </c>
      <c r="Z441" t="s">
        <v>44</v>
      </c>
      <c r="AA441" t="s">
        <v>118</v>
      </c>
    </row>
    <row r="442" spans="1:27">
      <c r="A442" t="s">
        <v>5203</v>
      </c>
      <c r="B442" t="s">
        <v>5204</v>
      </c>
      <c r="C442" t="s">
        <v>5205</v>
      </c>
      <c r="D442" t="s">
        <v>130</v>
      </c>
      <c r="E442" t="s">
        <v>258</v>
      </c>
      <c r="F442" t="s">
        <v>5206</v>
      </c>
      <c r="G442" t="s">
        <v>5207</v>
      </c>
      <c r="H442" t="s">
        <v>78</v>
      </c>
      <c r="I442" t="s">
        <v>892</v>
      </c>
      <c r="J442" t="s">
        <v>134</v>
      </c>
      <c r="K442" t="s">
        <v>135</v>
      </c>
      <c r="L442" t="s">
        <v>319</v>
      </c>
      <c r="M442" t="s">
        <v>5208</v>
      </c>
      <c r="N442" t="s">
        <v>5209</v>
      </c>
      <c r="O442" t="s">
        <v>5210</v>
      </c>
      <c r="P442" t="s">
        <v>39</v>
      </c>
      <c r="Q442" t="s">
        <v>3999</v>
      </c>
      <c r="R442" t="s">
        <v>87</v>
      </c>
      <c r="S442" t="s">
        <v>88</v>
      </c>
      <c r="V442" t="s">
        <v>46</v>
      </c>
      <c r="W442" t="s">
        <v>5211</v>
      </c>
      <c r="Y442" t="s">
        <v>5212</v>
      </c>
      <c r="Z442" t="s">
        <v>44</v>
      </c>
      <c r="AA442" t="s">
        <v>349</v>
      </c>
    </row>
    <row r="443" spans="1:27">
      <c r="A443" t="s">
        <v>5213</v>
      </c>
      <c r="B443" t="s">
        <v>5214</v>
      </c>
      <c r="C443" t="s">
        <v>5215</v>
      </c>
      <c r="D443" t="s">
        <v>75</v>
      </c>
      <c r="E443" t="s">
        <v>471</v>
      </c>
      <c r="F443" t="s">
        <v>5216</v>
      </c>
      <c r="G443" t="s">
        <v>5217</v>
      </c>
      <c r="H443" t="s">
        <v>132</v>
      </c>
      <c r="I443" t="s">
        <v>817</v>
      </c>
      <c r="J443" t="s">
        <v>134</v>
      </c>
      <c r="K443" t="s">
        <v>135</v>
      </c>
      <c r="L443" t="s">
        <v>513</v>
      </c>
      <c r="M443" t="s">
        <v>514</v>
      </c>
      <c r="N443" t="s">
        <v>5218</v>
      </c>
      <c r="O443" t="s">
        <v>5219</v>
      </c>
      <c r="P443" t="s">
        <v>49</v>
      </c>
      <c r="Q443" t="s">
        <v>531</v>
      </c>
      <c r="V443" t="s">
        <v>46</v>
      </c>
      <c r="W443" t="s">
        <v>5220</v>
      </c>
      <c r="Y443" t="s">
        <v>5221</v>
      </c>
      <c r="Z443" t="s">
        <v>44</v>
      </c>
      <c r="AA443" t="s">
        <v>156</v>
      </c>
    </row>
    <row r="444" spans="1:27">
      <c r="A444" t="s">
        <v>5222</v>
      </c>
      <c r="B444" t="s">
        <v>5223</v>
      </c>
      <c r="C444" t="s">
        <v>5224</v>
      </c>
      <c r="D444" t="s">
        <v>130</v>
      </c>
      <c r="E444" t="s">
        <v>76</v>
      </c>
      <c r="F444" t="s">
        <v>5225</v>
      </c>
      <c r="G444" t="s">
        <v>5226</v>
      </c>
      <c r="H444" t="s">
        <v>78</v>
      </c>
      <c r="I444" t="s">
        <v>4613</v>
      </c>
      <c r="J444" t="s">
        <v>134</v>
      </c>
      <c r="K444" t="s">
        <v>88</v>
      </c>
      <c r="L444" t="s">
        <v>459</v>
      </c>
      <c r="M444" t="s">
        <v>610</v>
      </c>
      <c r="N444" t="s">
        <v>1195</v>
      </c>
      <c r="O444" t="s">
        <v>5227</v>
      </c>
      <c r="P444" t="s">
        <v>49</v>
      </c>
      <c r="Q444" t="s">
        <v>5228</v>
      </c>
      <c r="R444" t="s">
        <v>105</v>
      </c>
      <c r="S444" t="s">
        <v>264</v>
      </c>
      <c r="T444" t="s">
        <v>5229</v>
      </c>
      <c r="U444" t="s">
        <v>5230</v>
      </c>
      <c r="V444" t="s">
        <v>46</v>
      </c>
      <c r="W444" t="s">
        <v>5231</v>
      </c>
      <c r="Y444" t="s">
        <v>5232</v>
      </c>
      <c r="Z444" t="s">
        <v>44</v>
      </c>
      <c r="AA444" t="s">
        <v>349</v>
      </c>
    </row>
    <row r="445" spans="1:27">
      <c r="A445" t="s">
        <v>5233</v>
      </c>
      <c r="B445" t="s">
        <v>5234</v>
      </c>
      <c r="C445" t="s">
        <v>5235</v>
      </c>
      <c r="D445" t="s">
        <v>130</v>
      </c>
      <c r="E445" t="s">
        <v>76</v>
      </c>
      <c r="F445" t="s">
        <v>5236</v>
      </c>
      <c r="G445" t="s">
        <v>5237</v>
      </c>
      <c r="H445" t="s">
        <v>78</v>
      </c>
      <c r="I445" t="s">
        <v>1471</v>
      </c>
      <c r="J445" t="s">
        <v>134</v>
      </c>
      <c r="K445" t="s">
        <v>88</v>
      </c>
      <c r="L445" t="s">
        <v>319</v>
      </c>
      <c r="M445" t="s">
        <v>5238</v>
      </c>
      <c r="N445" t="s">
        <v>429</v>
      </c>
      <c r="O445" t="s">
        <v>88</v>
      </c>
      <c r="P445" t="s">
        <v>49</v>
      </c>
      <c r="Q445" t="s">
        <v>3063</v>
      </c>
      <c r="R445" t="s">
        <v>87</v>
      </c>
      <c r="S445" t="s">
        <v>88</v>
      </c>
      <c r="U445" t="s">
        <v>5239</v>
      </c>
      <c r="V445" t="s">
        <v>46</v>
      </c>
      <c r="W445" t="s">
        <v>5240</v>
      </c>
      <c r="X445" t="s">
        <v>5241</v>
      </c>
      <c r="Y445" t="s">
        <v>5242</v>
      </c>
      <c r="Z445" t="s">
        <v>44</v>
      </c>
      <c r="AA445" t="s">
        <v>349</v>
      </c>
    </row>
    <row r="446" spans="1:27">
      <c r="A446" t="s">
        <v>5243</v>
      </c>
      <c r="B446" t="s">
        <v>5244</v>
      </c>
      <c r="C446" t="s">
        <v>5245</v>
      </c>
      <c r="D446" t="s">
        <v>130</v>
      </c>
      <c r="E446" t="s">
        <v>76</v>
      </c>
      <c r="F446" t="s">
        <v>5246</v>
      </c>
      <c r="G446" t="s">
        <v>5247</v>
      </c>
      <c r="H446" t="s">
        <v>132</v>
      </c>
      <c r="I446" t="s">
        <v>1735</v>
      </c>
      <c r="J446" t="s">
        <v>134</v>
      </c>
      <c r="K446" t="s">
        <v>135</v>
      </c>
      <c r="L446" t="s">
        <v>319</v>
      </c>
      <c r="M446" t="s">
        <v>1194</v>
      </c>
      <c r="N446" t="s">
        <v>1653</v>
      </c>
      <c r="O446" t="s">
        <v>5248</v>
      </c>
      <c r="P446" t="s">
        <v>49</v>
      </c>
      <c r="T446" t="s">
        <v>307</v>
      </c>
      <c r="U446" t="s">
        <v>5249</v>
      </c>
      <c r="V446" t="s">
        <v>46</v>
      </c>
      <c r="W446" t="s">
        <v>5250</v>
      </c>
      <c r="Y446" t="s">
        <v>5251</v>
      </c>
      <c r="Z446" t="s">
        <v>44</v>
      </c>
      <c r="AA446" t="s">
        <v>349</v>
      </c>
    </row>
    <row r="447" spans="1:27">
      <c r="A447" t="s">
        <v>5252</v>
      </c>
      <c r="B447" t="s">
        <v>5253</v>
      </c>
      <c r="C447" t="s">
        <v>5254</v>
      </c>
      <c r="D447" t="s">
        <v>130</v>
      </c>
      <c r="E447" t="s">
        <v>76</v>
      </c>
      <c r="F447" t="s">
        <v>5255</v>
      </c>
      <c r="G447" t="s">
        <v>5256</v>
      </c>
      <c r="H447" t="s">
        <v>78</v>
      </c>
      <c r="I447" t="s">
        <v>4542</v>
      </c>
      <c r="J447" t="s">
        <v>134</v>
      </c>
      <c r="K447" t="s">
        <v>135</v>
      </c>
      <c r="L447" t="s">
        <v>412</v>
      </c>
      <c r="M447" t="s">
        <v>247</v>
      </c>
      <c r="N447" t="s">
        <v>84</v>
      </c>
      <c r="V447" t="s">
        <v>46</v>
      </c>
      <c r="W447" t="s">
        <v>5257</v>
      </c>
      <c r="Y447" t="s">
        <v>5258</v>
      </c>
      <c r="Z447" t="s">
        <v>44</v>
      </c>
      <c r="AA447" t="s">
        <v>196</v>
      </c>
    </row>
    <row r="448" spans="1:27">
      <c r="A448" t="s">
        <v>5259</v>
      </c>
      <c r="B448" t="s">
        <v>5260</v>
      </c>
      <c r="C448" t="s">
        <v>5261</v>
      </c>
      <c r="D448" t="s">
        <v>75</v>
      </c>
      <c r="E448" t="s">
        <v>1713</v>
      </c>
      <c r="F448" t="s">
        <v>5262</v>
      </c>
      <c r="G448" t="s">
        <v>5263</v>
      </c>
      <c r="H448" t="s">
        <v>78</v>
      </c>
      <c r="I448" t="s">
        <v>418</v>
      </c>
      <c r="J448" t="s">
        <v>134</v>
      </c>
      <c r="K448" t="s">
        <v>135</v>
      </c>
      <c r="L448" t="s">
        <v>459</v>
      </c>
      <c r="M448" t="s">
        <v>303</v>
      </c>
      <c r="N448" t="s">
        <v>5264</v>
      </c>
      <c r="O448" t="s">
        <v>5265</v>
      </c>
      <c r="P448" t="s">
        <v>49</v>
      </c>
      <c r="Q448" t="s">
        <v>319</v>
      </c>
      <c r="R448" t="s">
        <v>87</v>
      </c>
      <c r="S448" t="s">
        <v>88</v>
      </c>
      <c r="T448" t="s">
        <v>307</v>
      </c>
      <c r="U448" t="s">
        <v>5266</v>
      </c>
      <c r="V448" t="s">
        <v>46</v>
      </c>
      <c r="W448" t="s">
        <v>5267</v>
      </c>
      <c r="X448" t="s">
        <v>5268</v>
      </c>
      <c r="Y448" t="s">
        <v>5269</v>
      </c>
      <c r="Z448" t="s">
        <v>44</v>
      </c>
      <c r="AA448" t="s">
        <v>349</v>
      </c>
    </row>
    <row r="449" spans="1:27">
      <c r="A449" t="s">
        <v>5270</v>
      </c>
      <c r="B449" t="s">
        <v>5271</v>
      </c>
      <c r="C449" t="s">
        <v>5272</v>
      </c>
      <c r="D449" t="s">
        <v>130</v>
      </c>
      <c r="E449" t="s">
        <v>814</v>
      </c>
      <c r="F449" t="s">
        <v>5273</v>
      </c>
      <c r="G449" t="s">
        <v>5274</v>
      </c>
      <c r="H449" t="s">
        <v>78</v>
      </c>
      <c r="I449" t="s">
        <v>2889</v>
      </c>
      <c r="J449" t="s">
        <v>134</v>
      </c>
      <c r="K449" t="s">
        <v>135</v>
      </c>
      <c r="L449" t="s">
        <v>319</v>
      </c>
      <c r="M449" t="s">
        <v>2028</v>
      </c>
      <c r="N449" t="s">
        <v>429</v>
      </c>
      <c r="O449" t="s">
        <v>88</v>
      </c>
      <c r="P449" t="s">
        <v>39</v>
      </c>
      <c r="Q449" t="s">
        <v>808</v>
      </c>
      <c r="R449" t="s">
        <v>87</v>
      </c>
      <c r="U449" t="s">
        <v>5275</v>
      </c>
      <c r="V449" t="s">
        <v>46</v>
      </c>
      <c r="W449" t="s">
        <v>5276</v>
      </c>
      <c r="Y449" t="s">
        <v>5277</v>
      </c>
      <c r="Z449" t="s">
        <v>44</v>
      </c>
      <c r="AA449" t="s">
        <v>349</v>
      </c>
    </row>
    <row r="450" spans="1:27">
      <c r="A450" t="s">
        <v>5278</v>
      </c>
      <c r="B450" t="s">
        <v>5279</v>
      </c>
      <c r="C450" t="s">
        <v>5280</v>
      </c>
      <c r="D450" t="s">
        <v>75</v>
      </c>
      <c r="E450" t="s">
        <v>76</v>
      </c>
      <c r="F450" t="s">
        <v>5281</v>
      </c>
      <c r="G450" t="s">
        <v>5282</v>
      </c>
      <c r="H450" t="s">
        <v>98</v>
      </c>
      <c r="I450" t="s">
        <v>5283</v>
      </c>
      <c r="J450" t="s">
        <v>134</v>
      </c>
      <c r="K450" t="s">
        <v>135</v>
      </c>
      <c r="L450" t="s">
        <v>474</v>
      </c>
      <c r="M450" t="s">
        <v>3762</v>
      </c>
      <c r="N450" t="s">
        <v>2665</v>
      </c>
      <c r="O450" t="s">
        <v>5284</v>
      </c>
      <c r="P450" t="s">
        <v>49</v>
      </c>
      <c r="Q450" t="s">
        <v>4988</v>
      </c>
      <c r="R450" t="s">
        <v>87</v>
      </c>
      <c r="T450" t="s">
        <v>446</v>
      </c>
      <c r="U450" t="s">
        <v>5285</v>
      </c>
      <c r="V450" t="s">
        <v>46</v>
      </c>
      <c r="W450" t="s">
        <v>5286</v>
      </c>
      <c r="Y450" t="s">
        <v>5287</v>
      </c>
      <c r="Z450" t="s">
        <v>44</v>
      </c>
      <c r="AA450" t="s">
        <v>349</v>
      </c>
    </row>
    <row r="451" spans="1:27">
      <c r="A451" t="s">
        <v>5288</v>
      </c>
      <c r="B451" t="s">
        <v>5289</v>
      </c>
      <c r="C451" t="s">
        <v>5290</v>
      </c>
      <c r="D451" t="s">
        <v>75</v>
      </c>
      <c r="E451" t="s">
        <v>76</v>
      </c>
      <c r="F451" t="s">
        <v>5291</v>
      </c>
      <c r="G451" t="s">
        <v>5292</v>
      </c>
      <c r="H451" t="s">
        <v>78</v>
      </c>
      <c r="I451" t="s">
        <v>133</v>
      </c>
      <c r="J451" t="s">
        <v>134</v>
      </c>
      <c r="K451" t="s">
        <v>88</v>
      </c>
      <c r="L451" t="s">
        <v>1717</v>
      </c>
      <c r="M451" t="s">
        <v>5293</v>
      </c>
      <c r="N451" t="s">
        <v>5294</v>
      </c>
      <c r="V451" t="s">
        <v>46</v>
      </c>
      <c r="W451" t="s">
        <v>5295</v>
      </c>
      <c r="Y451" t="s">
        <v>5296</v>
      </c>
      <c r="Z451" t="s">
        <v>44</v>
      </c>
      <c r="AA451" t="s">
        <v>349</v>
      </c>
    </row>
    <row r="452" spans="1:27">
      <c r="A452" t="s">
        <v>5297</v>
      </c>
      <c r="B452" t="s">
        <v>5298</v>
      </c>
      <c r="C452" t="s">
        <v>5299</v>
      </c>
      <c r="D452" t="s">
        <v>75</v>
      </c>
      <c r="E452" t="s">
        <v>76</v>
      </c>
      <c r="F452" t="s">
        <v>5300</v>
      </c>
      <c r="G452" t="s">
        <v>5301</v>
      </c>
      <c r="H452" t="s">
        <v>132</v>
      </c>
      <c r="I452" t="s">
        <v>5302</v>
      </c>
      <c r="J452" t="s">
        <v>134</v>
      </c>
      <c r="K452" t="s">
        <v>135</v>
      </c>
      <c r="L452" t="s">
        <v>1883</v>
      </c>
      <c r="M452" t="s">
        <v>939</v>
      </c>
      <c r="N452" t="s">
        <v>2631</v>
      </c>
      <c r="O452" t="s">
        <v>5303</v>
      </c>
      <c r="P452" t="s">
        <v>64</v>
      </c>
      <c r="Q452" t="s">
        <v>4375</v>
      </c>
      <c r="R452" t="s">
        <v>87</v>
      </c>
      <c r="T452" t="s">
        <v>5304</v>
      </c>
      <c r="U452" t="s">
        <v>5305</v>
      </c>
      <c r="V452" t="s">
        <v>46</v>
      </c>
      <c r="W452" t="s">
        <v>5306</v>
      </c>
      <c r="X452" t="s">
        <v>5307</v>
      </c>
      <c r="Y452" t="s">
        <v>5308</v>
      </c>
      <c r="Z452" t="s">
        <v>44</v>
      </c>
      <c r="AA452" t="s">
        <v>349</v>
      </c>
    </row>
    <row r="453" spans="1:27">
      <c r="A453" t="s">
        <v>402</v>
      </c>
      <c r="B453" t="s">
        <v>780</v>
      </c>
      <c r="C453" t="s">
        <v>403</v>
      </c>
      <c r="D453" t="s">
        <v>75</v>
      </c>
      <c r="E453" t="s">
        <v>76</v>
      </c>
      <c r="F453" t="s">
        <v>404</v>
      </c>
      <c r="G453" t="s">
        <v>781</v>
      </c>
      <c r="H453" t="s">
        <v>78</v>
      </c>
      <c r="I453" t="s">
        <v>245</v>
      </c>
      <c r="J453" t="s">
        <v>134</v>
      </c>
      <c r="K453" t="s">
        <v>135</v>
      </c>
      <c r="L453" t="s">
        <v>261</v>
      </c>
      <c r="M453" t="s">
        <v>782</v>
      </c>
      <c r="N453" t="s">
        <v>783</v>
      </c>
      <c r="O453" t="s">
        <v>784</v>
      </c>
      <c r="P453" t="s">
        <v>56</v>
      </c>
      <c r="Q453" t="s">
        <v>305</v>
      </c>
      <c r="R453" t="s">
        <v>87</v>
      </c>
      <c r="S453" t="s">
        <v>88</v>
      </c>
      <c r="U453" t="s">
        <v>785</v>
      </c>
      <c r="V453" t="s">
        <v>46</v>
      </c>
      <c r="W453" t="s">
        <v>786</v>
      </c>
      <c r="Y453" t="s">
        <v>787</v>
      </c>
      <c r="Z453" t="s">
        <v>44</v>
      </c>
      <c r="AA453" t="s">
        <v>349</v>
      </c>
    </row>
    <row r="454" spans="1:27">
      <c r="A454" t="s">
        <v>277</v>
      </c>
      <c r="B454" t="s">
        <v>657</v>
      </c>
      <c r="C454" t="s">
        <v>278</v>
      </c>
      <c r="D454" t="s">
        <v>130</v>
      </c>
      <c r="E454" t="s">
        <v>76</v>
      </c>
      <c r="F454" t="s">
        <v>279</v>
      </c>
      <c r="G454" t="s">
        <v>658</v>
      </c>
      <c r="H454" t="s">
        <v>98</v>
      </c>
      <c r="I454" t="s">
        <v>659</v>
      </c>
      <c r="J454" t="s">
        <v>134</v>
      </c>
      <c r="K454" t="s">
        <v>135</v>
      </c>
      <c r="L454" t="s">
        <v>660</v>
      </c>
      <c r="M454" t="s">
        <v>303</v>
      </c>
      <c r="N454" t="s">
        <v>661</v>
      </c>
      <c r="O454" t="s">
        <v>662</v>
      </c>
      <c r="P454" t="s">
        <v>64</v>
      </c>
      <c r="Q454" t="s">
        <v>663</v>
      </c>
      <c r="T454" t="s">
        <v>664</v>
      </c>
      <c r="V454" t="s">
        <v>46</v>
      </c>
      <c r="W454" t="s">
        <v>665</v>
      </c>
      <c r="Y454" t="s">
        <v>666</v>
      </c>
      <c r="Z454" t="s">
        <v>44</v>
      </c>
      <c r="AA454" t="s">
        <v>274</v>
      </c>
    </row>
    <row r="455" spans="1:27">
      <c r="A455" t="s">
        <v>5309</v>
      </c>
      <c r="B455" t="s">
        <v>5310</v>
      </c>
      <c r="C455" t="s">
        <v>5311</v>
      </c>
      <c r="D455" t="s">
        <v>75</v>
      </c>
      <c r="E455" t="s">
        <v>258</v>
      </c>
      <c r="F455" t="s">
        <v>5312</v>
      </c>
      <c r="G455" t="s">
        <v>5313</v>
      </c>
      <c r="H455" t="s">
        <v>132</v>
      </c>
      <c r="I455" t="s">
        <v>418</v>
      </c>
      <c r="J455" t="s">
        <v>134</v>
      </c>
      <c r="K455" t="s">
        <v>135</v>
      </c>
      <c r="L455" t="s">
        <v>1760</v>
      </c>
      <c r="M455" t="s">
        <v>738</v>
      </c>
      <c r="N455" t="s">
        <v>5314</v>
      </c>
      <c r="O455" t="s">
        <v>88</v>
      </c>
      <c r="P455" t="s">
        <v>119</v>
      </c>
      <c r="Q455" t="s">
        <v>1762</v>
      </c>
      <c r="R455" t="s">
        <v>87</v>
      </c>
      <c r="V455" t="s">
        <v>46</v>
      </c>
      <c r="W455" t="s">
        <v>5315</v>
      </c>
      <c r="X455" t="s">
        <v>5316</v>
      </c>
      <c r="Y455" t="s">
        <v>5317</v>
      </c>
      <c r="Z455" t="s">
        <v>44</v>
      </c>
      <c r="AA455" t="s">
        <v>349</v>
      </c>
    </row>
    <row r="456" spans="1:27">
      <c r="A456" t="s">
        <v>5318</v>
      </c>
      <c r="B456" t="s">
        <v>5319</v>
      </c>
      <c r="C456" t="s">
        <v>5320</v>
      </c>
      <c r="D456" t="s">
        <v>75</v>
      </c>
      <c r="E456" t="s">
        <v>76</v>
      </c>
      <c r="F456" t="s">
        <v>5321</v>
      </c>
      <c r="G456" t="s">
        <v>5322</v>
      </c>
      <c r="H456" t="s">
        <v>98</v>
      </c>
      <c r="I456" t="s">
        <v>245</v>
      </c>
      <c r="J456" t="s">
        <v>134</v>
      </c>
      <c r="K456" t="s">
        <v>135</v>
      </c>
      <c r="L456" t="s">
        <v>522</v>
      </c>
      <c r="M456" t="s">
        <v>2378</v>
      </c>
      <c r="N456" t="s">
        <v>84</v>
      </c>
      <c r="O456" t="s">
        <v>1761</v>
      </c>
      <c r="P456" t="s">
        <v>124</v>
      </c>
      <c r="Q456" t="s">
        <v>5323</v>
      </c>
      <c r="R456" t="s">
        <v>105</v>
      </c>
      <c r="S456" t="s">
        <v>2381</v>
      </c>
      <c r="T456" t="s">
        <v>446</v>
      </c>
      <c r="U456" t="s">
        <v>5324</v>
      </c>
      <c r="V456" t="s">
        <v>46</v>
      </c>
      <c r="W456" t="s">
        <v>5325</v>
      </c>
      <c r="Y456" t="s">
        <v>5326</v>
      </c>
      <c r="Z456" t="s">
        <v>44</v>
      </c>
      <c r="AA456" t="s">
        <v>349</v>
      </c>
    </row>
    <row r="457" spans="1:27">
      <c r="A457" t="s">
        <v>5327</v>
      </c>
      <c r="B457" t="s">
        <v>5328</v>
      </c>
      <c r="C457" t="s">
        <v>5329</v>
      </c>
      <c r="D457" t="s">
        <v>75</v>
      </c>
      <c r="E457" t="s">
        <v>76</v>
      </c>
      <c r="F457" t="s">
        <v>5330</v>
      </c>
      <c r="G457" t="s">
        <v>5331</v>
      </c>
      <c r="H457" t="s">
        <v>132</v>
      </c>
      <c r="I457" t="s">
        <v>1759</v>
      </c>
      <c r="J457" t="s">
        <v>134</v>
      </c>
      <c r="K457" t="s">
        <v>135</v>
      </c>
      <c r="L457" t="s">
        <v>1894</v>
      </c>
      <c r="M457" t="s">
        <v>5332</v>
      </c>
      <c r="N457" t="s">
        <v>5333</v>
      </c>
      <c r="Q457" t="s">
        <v>3746</v>
      </c>
      <c r="V457" t="s">
        <v>46</v>
      </c>
      <c r="W457" t="s">
        <v>5334</v>
      </c>
      <c r="Y457" t="s">
        <v>5335</v>
      </c>
      <c r="Z457" t="s">
        <v>44</v>
      </c>
      <c r="AA457" t="s">
        <v>349</v>
      </c>
    </row>
    <row r="458" spans="1:27">
      <c r="A458" t="s">
        <v>5336</v>
      </c>
      <c r="B458" t="s">
        <v>5337</v>
      </c>
      <c r="C458" t="s">
        <v>1724</v>
      </c>
      <c r="D458" t="s">
        <v>75</v>
      </c>
      <c r="E458" t="s">
        <v>554</v>
      </c>
      <c r="F458" t="s">
        <v>5338</v>
      </c>
      <c r="G458" t="s">
        <v>5339</v>
      </c>
      <c r="H458" t="s">
        <v>98</v>
      </c>
      <c r="I458" t="s">
        <v>418</v>
      </c>
      <c r="J458" t="s">
        <v>134</v>
      </c>
      <c r="K458" t="s">
        <v>135</v>
      </c>
      <c r="L458" t="s">
        <v>474</v>
      </c>
      <c r="M458" t="s">
        <v>5340</v>
      </c>
      <c r="N458" t="s">
        <v>429</v>
      </c>
      <c r="O458" t="s">
        <v>5341</v>
      </c>
      <c r="P458" t="s">
        <v>61</v>
      </c>
      <c r="Q458" t="s">
        <v>695</v>
      </c>
      <c r="V458" t="s">
        <v>46</v>
      </c>
      <c r="W458" t="s">
        <v>5342</v>
      </c>
      <c r="Y458" t="s">
        <v>5343</v>
      </c>
      <c r="Z458" t="s">
        <v>44</v>
      </c>
      <c r="AA458" t="s">
        <v>349</v>
      </c>
    </row>
    <row r="459" spans="1:27">
      <c r="A459" t="s">
        <v>5344</v>
      </c>
      <c r="B459" t="s">
        <v>5345</v>
      </c>
      <c r="C459" t="s">
        <v>5346</v>
      </c>
      <c r="D459" t="s">
        <v>75</v>
      </c>
      <c r="E459" t="s">
        <v>76</v>
      </c>
      <c r="F459" t="s">
        <v>5347</v>
      </c>
      <c r="G459" t="s">
        <v>5348</v>
      </c>
      <c r="H459" t="s">
        <v>78</v>
      </c>
      <c r="I459" t="s">
        <v>5349</v>
      </c>
      <c r="J459" t="s">
        <v>134</v>
      </c>
      <c r="K459" t="s">
        <v>135</v>
      </c>
      <c r="L459" t="s">
        <v>459</v>
      </c>
      <c r="M459" t="s">
        <v>539</v>
      </c>
      <c r="N459" t="s">
        <v>1653</v>
      </c>
      <c r="O459" t="s">
        <v>88</v>
      </c>
      <c r="V459" t="s">
        <v>46</v>
      </c>
      <c r="W459" t="s">
        <v>5350</v>
      </c>
      <c r="Y459" t="s">
        <v>5351</v>
      </c>
      <c r="Z459" t="s">
        <v>44</v>
      </c>
      <c r="AA459" t="s">
        <v>176</v>
      </c>
    </row>
    <row r="460" spans="1:27">
      <c r="A460" t="s">
        <v>5352</v>
      </c>
      <c r="B460" t="s">
        <v>5353</v>
      </c>
      <c r="C460" t="s">
        <v>5354</v>
      </c>
      <c r="D460" t="s">
        <v>75</v>
      </c>
      <c r="E460" t="s">
        <v>76</v>
      </c>
      <c r="F460" t="s">
        <v>5355</v>
      </c>
      <c r="G460" t="s">
        <v>5356</v>
      </c>
      <c r="H460" t="s">
        <v>98</v>
      </c>
      <c r="I460" t="s">
        <v>245</v>
      </c>
      <c r="J460" t="s">
        <v>80</v>
      </c>
      <c r="K460" t="s">
        <v>81</v>
      </c>
      <c r="L460" t="s">
        <v>489</v>
      </c>
      <c r="M460" t="s">
        <v>101</v>
      </c>
      <c r="N460" t="s">
        <v>84</v>
      </c>
      <c r="O460" t="s">
        <v>88</v>
      </c>
      <c r="P460" t="s">
        <v>419</v>
      </c>
      <c r="U460" t="s">
        <v>5357</v>
      </c>
      <c r="V460" t="s">
        <v>46</v>
      </c>
      <c r="W460" t="s">
        <v>5358</v>
      </c>
      <c r="Y460" t="s">
        <v>5359</v>
      </c>
      <c r="Z460" t="s">
        <v>44</v>
      </c>
      <c r="AA460" t="s">
        <v>45</v>
      </c>
    </row>
    <row r="461" spans="1:27">
      <c r="A461" t="s">
        <v>5360</v>
      </c>
      <c r="B461" t="s">
        <v>5361</v>
      </c>
      <c r="C461" t="s">
        <v>5362</v>
      </c>
      <c r="D461" t="s">
        <v>130</v>
      </c>
      <c r="E461" t="s">
        <v>471</v>
      </c>
      <c r="F461" t="s">
        <v>5363</v>
      </c>
      <c r="G461" t="s">
        <v>5364</v>
      </c>
      <c r="H461" t="s">
        <v>132</v>
      </c>
      <c r="I461" t="s">
        <v>5365</v>
      </c>
      <c r="J461" t="s">
        <v>134</v>
      </c>
      <c r="K461" t="s">
        <v>135</v>
      </c>
      <c r="L461" t="s">
        <v>261</v>
      </c>
      <c r="M461" t="s">
        <v>5366</v>
      </c>
      <c r="N461" t="s">
        <v>429</v>
      </c>
      <c r="O461" t="s">
        <v>5367</v>
      </c>
      <c r="P461" t="s">
        <v>56</v>
      </c>
      <c r="Q461" t="s">
        <v>5368</v>
      </c>
      <c r="V461" t="s">
        <v>46</v>
      </c>
      <c r="W461" t="s">
        <v>5369</v>
      </c>
      <c r="Y461" t="s">
        <v>5370</v>
      </c>
      <c r="Z461" t="s">
        <v>44</v>
      </c>
      <c r="AA461" t="s">
        <v>349</v>
      </c>
    </row>
    <row r="462" spans="1:27">
      <c r="A462" t="s">
        <v>5371</v>
      </c>
      <c r="B462" t="s">
        <v>5372</v>
      </c>
      <c r="C462" t="s">
        <v>5373</v>
      </c>
      <c r="D462" t="s">
        <v>75</v>
      </c>
      <c r="E462" t="s">
        <v>791</v>
      </c>
      <c r="F462" t="s">
        <v>5374</v>
      </c>
      <c r="G462" t="s">
        <v>5028</v>
      </c>
      <c r="H462" t="s">
        <v>132</v>
      </c>
      <c r="I462" t="s">
        <v>830</v>
      </c>
      <c r="J462" t="s">
        <v>134</v>
      </c>
      <c r="K462" t="s">
        <v>135</v>
      </c>
      <c r="L462" t="s">
        <v>513</v>
      </c>
      <c r="M462" t="s">
        <v>5375</v>
      </c>
      <c r="N462" t="s">
        <v>2006</v>
      </c>
      <c r="O462" t="s">
        <v>5376</v>
      </c>
      <c r="P462" t="s">
        <v>39</v>
      </c>
      <c r="Q462" t="s">
        <v>319</v>
      </c>
      <c r="V462" t="s">
        <v>46</v>
      </c>
      <c r="W462" t="s">
        <v>5377</v>
      </c>
      <c r="Y462" t="s">
        <v>5378</v>
      </c>
      <c r="Z462" t="s">
        <v>44</v>
      </c>
      <c r="AA462" t="s">
        <v>349</v>
      </c>
    </row>
    <row r="463" spans="1:27">
      <c r="A463" t="s">
        <v>5379</v>
      </c>
      <c r="B463" t="s">
        <v>5380</v>
      </c>
      <c r="C463" t="s">
        <v>5381</v>
      </c>
      <c r="D463" t="s">
        <v>130</v>
      </c>
      <c r="E463" t="s">
        <v>1713</v>
      </c>
      <c r="F463" t="s">
        <v>5382</v>
      </c>
      <c r="G463" t="s">
        <v>5383</v>
      </c>
      <c r="H463" t="s">
        <v>132</v>
      </c>
      <c r="I463" t="s">
        <v>794</v>
      </c>
      <c r="J463" t="s">
        <v>134</v>
      </c>
      <c r="K463" t="s">
        <v>135</v>
      </c>
      <c r="L463" t="s">
        <v>319</v>
      </c>
      <c r="M463" t="s">
        <v>5384</v>
      </c>
      <c r="N463" t="s">
        <v>2631</v>
      </c>
      <c r="O463" t="s">
        <v>88</v>
      </c>
      <c r="P463" t="s">
        <v>39</v>
      </c>
      <c r="Q463" t="s">
        <v>2243</v>
      </c>
      <c r="V463" t="s">
        <v>46</v>
      </c>
      <c r="W463" t="s">
        <v>5385</v>
      </c>
      <c r="Y463" t="s">
        <v>5386</v>
      </c>
      <c r="Z463" t="s">
        <v>44</v>
      </c>
      <c r="AA463" t="s">
        <v>349</v>
      </c>
    </row>
    <row r="464" spans="1:27">
      <c r="A464" t="s">
        <v>5387</v>
      </c>
      <c r="B464" t="s">
        <v>5388</v>
      </c>
      <c r="C464" t="s">
        <v>5389</v>
      </c>
      <c r="D464" t="s">
        <v>75</v>
      </c>
      <c r="E464" t="s">
        <v>76</v>
      </c>
      <c r="F464" t="s">
        <v>5390</v>
      </c>
      <c r="G464" t="s">
        <v>5391</v>
      </c>
      <c r="H464" t="s">
        <v>132</v>
      </c>
      <c r="I464" t="s">
        <v>1254</v>
      </c>
      <c r="J464" t="s">
        <v>134</v>
      </c>
      <c r="K464" t="s">
        <v>88</v>
      </c>
      <c r="L464" t="s">
        <v>5392</v>
      </c>
      <c r="M464" t="s">
        <v>857</v>
      </c>
      <c r="N464" t="s">
        <v>5393</v>
      </c>
      <c r="O464" t="s">
        <v>88</v>
      </c>
      <c r="P464" t="s">
        <v>64</v>
      </c>
      <c r="Q464" t="s">
        <v>5394</v>
      </c>
      <c r="R464" t="s">
        <v>87</v>
      </c>
      <c r="U464" t="s">
        <v>5395</v>
      </c>
      <c r="V464" t="s">
        <v>46</v>
      </c>
      <c r="W464" t="s">
        <v>5396</v>
      </c>
      <c r="X464" t="s">
        <v>5397</v>
      </c>
      <c r="Y464" t="s">
        <v>5398</v>
      </c>
      <c r="Z464" t="s">
        <v>44</v>
      </c>
      <c r="AA464" t="s">
        <v>349</v>
      </c>
    </row>
    <row r="465" spans="1:27">
      <c r="A465" t="s">
        <v>5399</v>
      </c>
      <c r="B465" t="s">
        <v>5400</v>
      </c>
      <c r="C465" t="s">
        <v>5401</v>
      </c>
      <c r="D465" t="s">
        <v>130</v>
      </c>
      <c r="E465" t="s">
        <v>554</v>
      </c>
      <c r="F465" t="s">
        <v>5402</v>
      </c>
      <c r="G465" t="s">
        <v>2253</v>
      </c>
      <c r="H465" t="s">
        <v>78</v>
      </c>
      <c r="I465" t="s">
        <v>5403</v>
      </c>
      <c r="J465" t="s">
        <v>134</v>
      </c>
      <c r="K465" t="s">
        <v>135</v>
      </c>
      <c r="L465" t="s">
        <v>489</v>
      </c>
      <c r="M465" t="s">
        <v>5404</v>
      </c>
      <c r="N465" t="s">
        <v>5405</v>
      </c>
      <c r="O465" t="s">
        <v>5406</v>
      </c>
      <c r="P465" t="s">
        <v>39</v>
      </c>
      <c r="Q465" t="s">
        <v>1739</v>
      </c>
      <c r="R465" t="s">
        <v>105</v>
      </c>
      <c r="S465" t="s">
        <v>2381</v>
      </c>
      <c r="U465" t="s">
        <v>5407</v>
      </c>
      <c r="V465" t="s">
        <v>46</v>
      </c>
      <c r="W465" t="s">
        <v>5408</v>
      </c>
      <c r="Y465" t="s">
        <v>5409</v>
      </c>
      <c r="Z465" t="s">
        <v>44</v>
      </c>
      <c r="AA465" t="s">
        <v>349</v>
      </c>
    </row>
    <row r="466" spans="1:27">
      <c r="A466" t="s">
        <v>5410</v>
      </c>
      <c r="B466" t="s">
        <v>5411</v>
      </c>
      <c r="C466" t="s">
        <v>5412</v>
      </c>
      <c r="D466" t="s">
        <v>130</v>
      </c>
      <c r="E466" t="s">
        <v>814</v>
      </c>
      <c r="F466" t="s">
        <v>5413</v>
      </c>
      <c r="G466" t="s">
        <v>5414</v>
      </c>
      <c r="H466" t="s">
        <v>98</v>
      </c>
      <c r="I466" t="s">
        <v>817</v>
      </c>
      <c r="J466" t="s">
        <v>134</v>
      </c>
      <c r="K466" t="s">
        <v>135</v>
      </c>
      <c r="L466" t="s">
        <v>319</v>
      </c>
      <c r="M466" t="s">
        <v>514</v>
      </c>
      <c r="N466" t="s">
        <v>2456</v>
      </c>
      <c r="O466" t="s">
        <v>5415</v>
      </c>
      <c r="P466" t="s">
        <v>36</v>
      </c>
      <c r="Q466" t="s">
        <v>2243</v>
      </c>
      <c r="R466" t="s">
        <v>87</v>
      </c>
      <c r="S466" t="s">
        <v>88</v>
      </c>
      <c r="T466" t="s">
        <v>3408</v>
      </c>
      <c r="U466" t="s">
        <v>5416</v>
      </c>
      <c r="V466" t="s">
        <v>46</v>
      </c>
      <c r="W466" t="s">
        <v>5417</v>
      </c>
      <c r="X466" t="s">
        <v>5418</v>
      </c>
      <c r="Y466" t="s">
        <v>5419</v>
      </c>
      <c r="Z466" t="s">
        <v>44</v>
      </c>
      <c r="AA466" t="s">
        <v>156</v>
      </c>
    </row>
    <row r="467" spans="1:27">
      <c r="A467" t="s">
        <v>5420</v>
      </c>
      <c r="B467" t="s">
        <v>5421</v>
      </c>
      <c r="C467" t="s">
        <v>5422</v>
      </c>
      <c r="D467" t="s">
        <v>75</v>
      </c>
      <c r="E467" t="s">
        <v>76</v>
      </c>
      <c r="F467" t="s">
        <v>5423</v>
      </c>
      <c r="G467" t="s">
        <v>5424</v>
      </c>
      <c r="H467" t="s">
        <v>98</v>
      </c>
      <c r="I467" t="s">
        <v>5425</v>
      </c>
      <c r="J467" t="s">
        <v>134</v>
      </c>
      <c r="K467" t="s">
        <v>135</v>
      </c>
      <c r="L467" t="s">
        <v>261</v>
      </c>
      <c r="M467" t="s">
        <v>1181</v>
      </c>
      <c r="N467" t="s">
        <v>5426</v>
      </c>
      <c r="O467" t="s">
        <v>5427</v>
      </c>
      <c r="P467" t="s">
        <v>39</v>
      </c>
      <c r="Q467" t="s">
        <v>1197</v>
      </c>
      <c r="R467" t="s">
        <v>87</v>
      </c>
      <c r="V467" t="s">
        <v>46</v>
      </c>
      <c r="W467" t="s">
        <v>5428</v>
      </c>
      <c r="Y467" t="s">
        <v>5429</v>
      </c>
      <c r="Z467" t="s">
        <v>44</v>
      </c>
      <c r="AA467" t="s">
        <v>349</v>
      </c>
    </row>
    <row r="468" spans="1:27">
      <c r="A468" t="s">
        <v>5430</v>
      </c>
      <c r="B468" t="s">
        <v>5431</v>
      </c>
      <c r="C468" t="s">
        <v>5432</v>
      </c>
      <c r="D468" t="s">
        <v>75</v>
      </c>
      <c r="E468" t="s">
        <v>536</v>
      </c>
      <c r="F468" t="s">
        <v>5433</v>
      </c>
      <c r="G468" t="s">
        <v>5434</v>
      </c>
      <c r="H468" t="s">
        <v>132</v>
      </c>
      <c r="I468" t="s">
        <v>5435</v>
      </c>
      <c r="J468" t="s">
        <v>134</v>
      </c>
      <c r="K468" t="s">
        <v>135</v>
      </c>
      <c r="L468" t="s">
        <v>703</v>
      </c>
      <c r="M468" t="s">
        <v>1661</v>
      </c>
      <c r="N468" t="s">
        <v>2693</v>
      </c>
      <c r="O468" t="s">
        <v>5436</v>
      </c>
      <c r="P468" t="s">
        <v>141</v>
      </c>
      <c r="Q468" t="s">
        <v>5437</v>
      </c>
      <c r="V468" t="s">
        <v>46</v>
      </c>
      <c r="W468" t="s">
        <v>5438</v>
      </c>
      <c r="X468" t="s">
        <v>5439</v>
      </c>
      <c r="Y468" t="s">
        <v>5440</v>
      </c>
      <c r="Z468" t="s">
        <v>44</v>
      </c>
      <c r="AA468" t="s">
        <v>349</v>
      </c>
    </row>
    <row r="469" spans="1:27">
      <c r="A469" t="s">
        <v>5441</v>
      </c>
      <c r="B469" t="s">
        <v>5442</v>
      </c>
      <c r="C469" t="s">
        <v>5443</v>
      </c>
      <c r="D469" t="s">
        <v>75</v>
      </c>
      <c r="E469" t="s">
        <v>76</v>
      </c>
      <c r="F469" t="s">
        <v>5444</v>
      </c>
      <c r="G469" t="s">
        <v>5445</v>
      </c>
      <c r="H469" t="s">
        <v>98</v>
      </c>
      <c r="I469" t="s">
        <v>1434</v>
      </c>
      <c r="J469" t="s">
        <v>134</v>
      </c>
      <c r="K469" t="s">
        <v>135</v>
      </c>
      <c r="L469" t="s">
        <v>660</v>
      </c>
      <c r="M469" t="s">
        <v>5446</v>
      </c>
      <c r="N469" t="s">
        <v>5447</v>
      </c>
      <c r="O469" t="s">
        <v>88</v>
      </c>
      <c r="P469" t="s">
        <v>64</v>
      </c>
      <c r="Q469" t="s">
        <v>5448</v>
      </c>
      <c r="R469" t="s">
        <v>87</v>
      </c>
      <c r="S469" t="s">
        <v>88</v>
      </c>
      <c r="T469" t="s">
        <v>5449</v>
      </c>
      <c r="U469" t="s">
        <v>5450</v>
      </c>
      <c r="V469" t="s">
        <v>46</v>
      </c>
      <c r="W469" t="s">
        <v>5451</v>
      </c>
      <c r="Y469" t="s">
        <v>5452</v>
      </c>
      <c r="Z469" t="s">
        <v>44</v>
      </c>
      <c r="AA469" t="s">
        <v>349</v>
      </c>
    </row>
    <row r="470" spans="1:27">
      <c r="A470" t="s">
        <v>5453</v>
      </c>
      <c r="B470" t="s">
        <v>5454</v>
      </c>
      <c r="C470" t="s">
        <v>5455</v>
      </c>
      <c r="D470" t="s">
        <v>130</v>
      </c>
      <c r="E470" t="s">
        <v>791</v>
      </c>
      <c r="F470" t="s">
        <v>5456</v>
      </c>
      <c r="G470" t="s">
        <v>5457</v>
      </c>
      <c r="H470" t="s">
        <v>98</v>
      </c>
      <c r="I470" t="s">
        <v>5458</v>
      </c>
      <c r="J470" t="s">
        <v>134</v>
      </c>
      <c r="K470" t="s">
        <v>135</v>
      </c>
      <c r="L470" t="s">
        <v>319</v>
      </c>
      <c r="M470" t="s">
        <v>2871</v>
      </c>
      <c r="N470" t="s">
        <v>5459</v>
      </c>
      <c r="O470" t="s">
        <v>5460</v>
      </c>
      <c r="P470" t="s">
        <v>49</v>
      </c>
      <c r="Q470" t="s">
        <v>2243</v>
      </c>
      <c r="R470" t="s">
        <v>87</v>
      </c>
      <c r="S470" t="s">
        <v>88</v>
      </c>
      <c r="T470" t="s">
        <v>5461</v>
      </c>
      <c r="U470" t="s">
        <v>5462</v>
      </c>
      <c r="V470" t="s">
        <v>46</v>
      </c>
      <c r="W470" t="s">
        <v>5463</v>
      </c>
      <c r="X470" t="s">
        <v>5464</v>
      </c>
      <c r="Y470" t="s">
        <v>5465</v>
      </c>
      <c r="Z470" t="s">
        <v>44</v>
      </c>
      <c r="AA470" t="s">
        <v>349</v>
      </c>
    </row>
    <row r="471" spans="1:27">
      <c r="A471" t="s">
        <v>5466</v>
      </c>
      <c r="B471" t="s">
        <v>5467</v>
      </c>
      <c r="C471" t="s">
        <v>5468</v>
      </c>
      <c r="D471" t="s">
        <v>130</v>
      </c>
      <c r="E471" t="s">
        <v>76</v>
      </c>
      <c r="F471" t="s">
        <v>5469</v>
      </c>
      <c r="G471" t="s">
        <v>5470</v>
      </c>
      <c r="H471" t="s">
        <v>78</v>
      </c>
      <c r="I471" t="s">
        <v>1006</v>
      </c>
      <c r="J471" t="s">
        <v>134</v>
      </c>
      <c r="K471" t="s">
        <v>135</v>
      </c>
      <c r="L471" t="s">
        <v>474</v>
      </c>
      <c r="M471" t="s">
        <v>5471</v>
      </c>
      <c r="N471" t="s">
        <v>2601</v>
      </c>
      <c r="O471" t="s">
        <v>5472</v>
      </c>
      <c r="P471" t="s">
        <v>49</v>
      </c>
      <c r="Q471" t="s">
        <v>1092</v>
      </c>
      <c r="V471" t="s">
        <v>46</v>
      </c>
      <c r="W471" t="s">
        <v>5473</v>
      </c>
      <c r="X471" t="s">
        <v>5474</v>
      </c>
      <c r="Y471" t="s">
        <v>5475</v>
      </c>
      <c r="Z471" t="s">
        <v>44</v>
      </c>
      <c r="AA471" t="s">
        <v>349</v>
      </c>
    </row>
    <row r="472" spans="1:27">
      <c r="A472" t="s">
        <v>5476</v>
      </c>
      <c r="B472" t="s">
        <v>5477</v>
      </c>
      <c r="C472" t="s">
        <v>5478</v>
      </c>
      <c r="D472" t="s">
        <v>75</v>
      </c>
      <c r="E472" t="s">
        <v>854</v>
      </c>
      <c r="F472" t="s">
        <v>5479</v>
      </c>
      <c r="G472" t="s">
        <v>1227</v>
      </c>
      <c r="H472" t="s">
        <v>132</v>
      </c>
      <c r="I472" t="s">
        <v>3838</v>
      </c>
      <c r="J472" t="s">
        <v>134</v>
      </c>
      <c r="K472" t="s">
        <v>135</v>
      </c>
      <c r="L472" t="s">
        <v>660</v>
      </c>
      <c r="M472" t="s">
        <v>738</v>
      </c>
      <c r="N472" t="s">
        <v>481</v>
      </c>
      <c r="O472" t="s">
        <v>5480</v>
      </c>
      <c r="P472" t="s">
        <v>39</v>
      </c>
      <c r="Q472" t="s">
        <v>3210</v>
      </c>
      <c r="R472" t="s">
        <v>87</v>
      </c>
      <c r="S472" t="s">
        <v>88</v>
      </c>
      <c r="T472" t="s">
        <v>88</v>
      </c>
      <c r="U472" t="s">
        <v>5481</v>
      </c>
      <c r="V472" t="s">
        <v>46</v>
      </c>
      <c r="W472" t="s">
        <v>5482</v>
      </c>
      <c r="Y472" t="s">
        <v>5483</v>
      </c>
      <c r="Z472" t="s">
        <v>44</v>
      </c>
      <c r="AA472" t="s">
        <v>349</v>
      </c>
    </row>
    <row r="473" spans="1:27">
      <c r="A473" t="s">
        <v>5484</v>
      </c>
      <c r="B473" t="s">
        <v>5485</v>
      </c>
      <c r="C473" t="s">
        <v>5486</v>
      </c>
      <c r="D473" t="s">
        <v>130</v>
      </c>
      <c r="E473" t="s">
        <v>76</v>
      </c>
      <c r="F473" t="s">
        <v>5487</v>
      </c>
      <c r="G473" t="s">
        <v>5488</v>
      </c>
      <c r="H473" t="s">
        <v>78</v>
      </c>
      <c r="I473" t="s">
        <v>5489</v>
      </c>
      <c r="J473" t="s">
        <v>134</v>
      </c>
      <c r="K473" t="s">
        <v>135</v>
      </c>
      <c r="L473" t="s">
        <v>459</v>
      </c>
      <c r="M473" t="s">
        <v>1409</v>
      </c>
      <c r="N473" t="s">
        <v>85</v>
      </c>
      <c r="O473" t="s">
        <v>5490</v>
      </c>
      <c r="P473" t="s">
        <v>49</v>
      </c>
      <c r="Q473" t="s">
        <v>5491</v>
      </c>
      <c r="R473" t="s">
        <v>87</v>
      </c>
      <c r="S473" t="s">
        <v>88</v>
      </c>
      <c r="T473" t="s">
        <v>5492</v>
      </c>
      <c r="U473" t="s">
        <v>5493</v>
      </c>
      <c r="V473" t="s">
        <v>46</v>
      </c>
      <c r="W473" t="s">
        <v>5494</v>
      </c>
      <c r="Y473" t="s">
        <v>5495</v>
      </c>
      <c r="Z473" t="s">
        <v>44</v>
      </c>
      <c r="AA473" t="s">
        <v>349</v>
      </c>
    </row>
    <row r="474" spans="1:27">
      <c r="A474" t="s">
        <v>5496</v>
      </c>
      <c r="B474" t="s">
        <v>5497</v>
      </c>
      <c r="C474" t="s">
        <v>5498</v>
      </c>
      <c r="D474" t="s">
        <v>75</v>
      </c>
      <c r="E474" t="s">
        <v>76</v>
      </c>
      <c r="F474" t="s">
        <v>5499</v>
      </c>
      <c r="G474" t="s">
        <v>5500</v>
      </c>
      <c r="H474" t="s">
        <v>98</v>
      </c>
      <c r="I474" t="s">
        <v>3781</v>
      </c>
      <c r="J474" t="s">
        <v>134</v>
      </c>
      <c r="K474" t="s">
        <v>135</v>
      </c>
      <c r="L474" t="s">
        <v>1021</v>
      </c>
      <c r="M474" t="s">
        <v>5501</v>
      </c>
      <c r="N474" t="s">
        <v>84</v>
      </c>
      <c r="O474" t="s">
        <v>5502</v>
      </c>
      <c r="P474" t="s">
        <v>64</v>
      </c>
      <c r="Q474" t="s">
        <v>5503</v>
      </c>
      <c r="T474" t="s">
        <v>5504</v>
      </c>
      <c r="U474" t="s">
        <v>5505</v>
      </c>
      <c r="V474" t="s">
        <v>46</v>
      </c>
      <c r="W474" t="s">
        <v>5506</v>
      </c>
      <c r="Y474" t="s">
        <v>5507</v>
      </c>
      <c r="Z474" t="s">
        <v>44</v>
      </c>
      <c r="AA474" t="s">
        <v>349</v>
      </c>
    </row>
    <row r="475" spans="1:27">
      <c r="A475" t="s">
        <v>5508</v>
      </c>
      <c r="B475" t="s">
        <v>5509</v>
      </c>
      <c r="C475" t="s">
        <v>5510</v>
      </c>
      <c r="D475" t="s">
        <v>75</v>
      </c>
      <c r="E475" t="s">
        <v>76</v>
      </c>
      <c r="F475" t="s">
        <v>5511</v>
      </c>
      <c r="G475" t="s">
        <v>5512</v>
      </c>
      <c r="H475" t="s">
        <v>132</v>
      </c>
      <c r="I475" t="s">
        <v>2050</v>
      </c>
      <c r="J475" t="s">
        <v>134</v>
      </c>
      <c r="K475" t="s">
        <v>88</v>
      </c>
      <c r="L475" t="s">
        <v>4429</v>
      </c>
      <c r="M475" t="s">
        <v>3128</v>
      </c>
      <c r="N475" t="s">
        <v>1706</v>
      </c>
      <c r="O475" t="s">
        <v>88</v>
      </c>
      <c r="P475" t="s">
        <v>64</v>
      </c>
      <c r="Q475" t="s">
        <v>5513</v>
      </c>
      <c r="V475" t="s">
        <v>46</v>
      </c>
      <c r="W475" t="s">
        <v>5514</v>
      </c>
      <c r="Y475" t="s">
        <v>5515</v>
      </c>
      <c r="Z475" t="s">
        <v>44</v>
      </c>
      <c r="AA475" t="s">
        <v>349</v>
      </c>
    </row>
    <row r="476" spans="1:27">
      <c r="A476" t="s">
        <v>5516</v>
      </c>
      <c r="B476" t="s">
        <v>5517</v>
      </c>
      <c r="C476" t="s">
        <v>5518</v>
      </c>
      <c r="D476" t="s">
        <v>130</v>
      </c>
      <c r="E476" t="s">
        <v>76</v>
      </c>
      <c r="F476" t="s">
        <v>5519</v>
      </c>
      <c r="G476" t="s">
        <v>5520</v>
      </c>
      <c r="H476" t="s">
        <v>681</v>
      </c>
      <c r="I476" t="s">
        <v>2621</v>
      </c>
      <c r="J476" t="s">
        <v>134</v>
      </c>
      <c r="K476" t="s">
        <v>135</v>
      </c>
      <c r="L476" t="s">
        <v>319</v>
      </c>
      <c r="M476" t="s">
        <v>2083</v>
      </c>
      <c r="N476" t="s">
        <v>5521</v>
      </c>
      <c r="O476" t="s">
        <v>88</v>
      </c>
      <c r="P476" t="s">
        <v>39</v>
      </c>
      <c r="Q476" t="s">
        <v>337</v>
      </c>
      <c r="R476" t="s">
        <v>87</v>
      </c>
      <c r="S476" t="s">
        <v>88</v>
      </c>
      <c r="V476" t="s">
        <v>46</v>
      </c>
      <c r="W476" t="s">
        <v>5522</v>
      </c>
      <c r="X476" t="s">
        <v>5523</v>
      </c>
      <c r="Y476" t="s">
        <v>5524</v>
      </c>
      <c r="Z476" t="s">
        <v>44</v>
      </c>
      <c r="AA476" t="s">
        <v>349</v>
      </c>
    </row>
    <row r="477" spans="1:27">
      <c r="A477" t="s">
        <v>5525</v>
      </c>
      <c r="B477" t="s">
        <v>5526</v>
      </c>
      <c r="C477" t="s">
        <v>5527</v>
      </c>
      <c r="D477" t="s">
        <v>130</v>
      </c>
      <c r="E477" t="s">
        <v>76</v>
      </c>
      <c r="F477" t="s">
        <v>5528</v>
      </c>
      <c r="G477" t="s">
        <v>5529</v>
      </c>
      <c r="H477" t="s">
        <v>132</v>
      </c>
      <c r="I477" t="s">
        <v>2454</v>
      </c>
      <c r="J477" t="s">
        <v>134</v>
      </c>
      <c r="K477" t="s">
        <v>88</v>
      </c>
      <c r="L477" t="s">
        <v>1883</v>
      </c>
      <c r="M477" t="s">
        <v>1181</v>
      </c>
      <c r="N477" t="s">
        <v>5018</v>
      </c>
      <c r="O477" t="s">
        <v>5530</v>
      </c>
      <c r="P477" t="s">
        <v>61</v>
      </c>
      <c r="Q477" t="s">
        <v>5531</v>
      </c>
      <c r="V477" t="s">
        <v>46</v>
      </c>
      <c r="W477" t="s">
        <v>5532</v>
      </c>
      <c r="X477" t="s">
        <v>5533</v>
      </c>
      <c r="Y477" t="s">
        <v>5534</v>
      </c>
      <c r="Z477" t="s">
        <v>44</v>
      </c>
      <c r="AA477" t="s">
        <v>349</v>
      </c>
    </row>
    <row r="478" spans="1:27">
      <c r="A478" t="s">
        <v>5535</v>
      </c>
      <c r="B478" t="s">
        <v>5536</v>
      </c>
      <c r="C478" t="s">
        <v>5537</v>
      </c>
      <c r="D478" t="s">
        <v>130</v>
      </c>
      <c r="E478" t="s">
        <v>76</v>
      </c>
      <c r="F478" t="s">
        <v>5538</v>
      </c>
      <c r="G478" t="s">
        <v>5539</v>
      </c>
      <c r="H478" t="s">
        <v>98</v>
      </c>
      <c r="I478" t="s">
        <v>5540</v>
      </c>
      <c r="J478" t="s">
        <v>134</v>
      </c>
      <c r="K478" t="s">
        <v>135</v>
      </c>
      <c r="L478" t="s">
        <v>302</v>
      </c>
      <c r="M478" t="s">
        <v>3221</v>
      </c>
      <c r="N478" t="s">
        <v>4009</v>
      </c>
      <c r="O478" t="s">
        <v>88</v>
      </c>
      <c r="P478" t="s">
        <v>61</v>
      </c>
      <c r="Q478" t="s">
        <v>5541</v>
      </c>
      <c r="R478" t="s">
        <v>87</v>
      </c>
      <c r="S478" t="s">
        <v>88</v>
      </c>
      <c r="T478" t="s">
        <v>307</v>
      </c>
      <c r="U478" t="s">
        <v>5542</v>
      </c>
      <c r="V478" t="s">
        <v>46</v>
      </c>
      <c r="W478" t="s">
        <v>5543</v>
      </c>
      <c r="X478" t="s">
        <v>5544</v>
      </c>
      <c r="Y478" t="s">
        <v>5545</v>
      </c>
      <c r="Z478" t="s">
        <v>44</v>
      </c>
      <c r="AA478" t="s">
        <v>349</v>
      </c>
    </row>
    <row r="479" spans="1:27">
      <c r="A479" t="s">
        <v>5546</v>
      </c>
      <c r="B479" t="s">
        <v>5547</v>
      </c>
      <c r="C479" t="s">
        <v>5548</v>
      </c>
      <c r="D479" t="s">
        <v>130</v>
      </c>
      <c r="E479" t="s">
        <v>1713</v>
      </c>
      <c r="F479" t="s">
        <v>5549</v>
      </c>
      <c r="G479" t="s">
        <v>502</v>
      </c>
      <c r="H479" t="s">
        <v>78</v>
      </c>
      <c r="I479" t="s">
        <v>3700</v>
      </c>
      <c r="J479" t="s">
        <v>134</v>
      </c>
      <c r="K479" t="s">
        <v>135</v>
      </c>
      <c r="L479" t="s">
        <v>319</v>
      </c>
      <c r="M479" t="s">
        <v>843</v>
      </c>
      <c r="N479" t="s">
        <v>2622</v>
      </c>
      <c r="O479" t="s">
        <v>5550</v>
      </c>
      <c r="P479" t="s">
        <v>49</v>
      </c>
      <c r="Q479" t="s">
        <v>2243</v>
      </c>
      <c r="V479" t="s">
        <v>46</v>
      </c>
      <c r="W479" t="s">
        <v>5551</v>
      </c>
      <c r="X479" t="s">
        <v>5552</v>
      </c>
      <c r="Y479" t="s">
        <v>5553</v>
      </c>
      <c r="Z479" t="s">
        <v>44</v>
      </c>
      <c r="AA479" t="s">
        <v>349</v>
      </c>
    </row>
    <row r="480" spans="1:27">
      <c r="A480" t="s">
        <v>5554</v>
      </c>
      <c r="B480" t="s">
        <v>5555</v>
      </c>
      <c r="C480" t="s">
        <v>5556</v>
      </c>
      <c r="D480" t="s">
        <v>75</v>
      </c>
      <c r="E480" t="s">
        <v>76</v>
      </c>
      <c r="F480" t="s">
        <v>5557</v>
      </c>
      <c r="G480" t="s">
        <v>5558</v>
      </c>
      <c r="H480" t="s">
        <v>98</v>
      </c>
      <c r="I480" t="s">
        <v>5559</v>
      </c>
      <c r="J480" t="s">
        <v>134</v>
      </c>
      <c r="K480" t="s">
        <v>135</v>
      </c>
      <c r="L480" t="s">
        <v>660</v>
      </c>
      <c r="M480" t="s">
        <v>5560</v>
      </c>
      <c r="N480" t="s">
        <v>2051</v>
      </c>
      <c r="O480" t="s">
        <v>5561</v>
      </c>
      <c r="P480" t="s">
        <v>64</v>
      </c>
      <c r="Q480" t="s">
        <v>5562</v>
      </c>
      <c r="R480" t="s">
        <v>105</v>
      </c>
      <c r="S480" t="s">
        <v>264</v>
      </c>
      <c r="V480" t="s">
        <v>46</v>
      </c>
      <c r="W480" t="s">
        <v>5563</v>
      </c>
      <c r="Y480" t="s">
        <v>5564</v>
      </c>
      <c r="Z480" t="s">
        <v>44</v>
      </c>
      <c r="AA480" t="s">
        <v>349</v>
      </c>
    </row>
    <row r="481" spans="1:27">
      <c r="A481" t="s">
        <v>5565</v>
      </c>
      <c r="B481" t="s">
        <v>5566</v>
      </c>
      <c r="C481" t="s">
        <v>5567</v>
      </c>
      <c r="D481" t="s">
        <v>75</v>
      </c>
      <c r="E481" t="s">
        <v>76</v>
      </c>
      <c r="F481" t="s">
        <v>5568</v>
      </c>
      <c r="G481" t="s">
        <v>5569</v>
      </c>
      <c r="H481" t="s">
        <v>98</v>
      </c>
      <c r="I481" t="s">
        <v>5570</v>
      </c>
      <c r="J481" t="s">
        <v>134</v>
      </c>
      <c r="K481" t="s">
        <v>135</v>
      </c>
      <c r="L481" t="s">
        <v>261</v>
      </c>
      <c r="M481" t="s">
        <v>5571</v>
      </c>
      <c r="N481" t="s">
        <v>84</v>
      </c>
      <c r="O481" t="s">
        <v>88</v>
      </c>
      <c r="P481" t="s">
        <v>56</v>
      </c>
      <c r="Q481" t="s">
        <v>5572</v>
      </c>
      <c r="R481" t="s">
        <v>87</v>
      </c>
      <c r="S481" t="s">
        <v>88</v>
      </c>
      <c r="T481" t="s">
        <v>5573</v>
      </c>
      <c r="U481" t="s">
        <v>5574</v>
      </c>
      <c r="V481" t="s">
        <v>46</v>
      </c>
      <c r="W481" t="s">
        <v>5575</v>
      </c>
      <c r="X481" t="s">
        <v>5576</v>
      </c>
      <c r="Y481" t="s">
        <v>5577</v>
      </c>
      <c r="Z481" t="s">
        <v>44</v>
      </c>
      <c r="AA481" t="s">
        <v>349</v>
      </c>
    </row>
    <row r="482" spans="1:27">
      <c r="A482" t="s">
        <v>5578</v>
      </c>
      <c r="B482" t="s">
        <v>5579</v>
      </c>
      <c r="C482" t="s">
        <v>5580</v>
      </c>
      <c r="D482" t="s">
        <v>130</v>
      </c>
      <c r="E482" t="s">
        <v>76</v>
      </c>
      <c r="F482" t="s">
        <v>5581</v>
      </c>
      <c r="G482" t="s">
        <v>5582</v>
      </c>
      <c r="H482" t="s">
        <v>681</v>
      </c>
      <c r="I482" t="s">
        <v>443</v>
      </c>
      <c r="J482" t="s">
        <v>134</v>
      </c>
      <c r="K482" t="s">
        <v>135</v>
      </c>
      <c r="L482" t="s">
        <v>412</v>
      </c>
      <c r="M482" t="s">
        <v>3425</v>
      </c>
      <c r="N482" t="s">
        <v>1195</v>
      </c>
      <c r="V482" t="s">
        <v>46</v>
      </c>
      <c r="W482" t="s">
        <v>5583</v>
      </c>
      <c r="Y482" t="s">
        <v>5584</v>
      </c>
      <c r="Z482" t="s">
        <v>44</v>
      </c>
      <c r="AA482" t="s">
        <v>196</v>
      </c>
    </row>
    <row r="483" spans="1:27">
      <c r="A483" t="s">
        <v>5585</v>
      </c>
      <c r="B483" t="s">
        <v>5586</v>
      </c>
      <c r="C483" t="s">
        <v>5587</v>
      </c>
      <c r="D483" t="s">
        <v>130</v>
      </c>
      <c r="E483" t="s">
        <v>76</v>
      </c>
      <c r="F483" t="s">
        <v>5588</v>
      </c>
      <c r="G483" t="s">
        <v>5589</v>
      </c>
      <c r="H483" t="s">
        <v>98</v>
      </c>
      <c r="I483" t="s">
        <v>5590</v>
      </c>
      <c r="J483" t="s">
        <v>134</v>
      </c>
      <c r="K483" t="s">
        <v>135</v>
      </c>
      <c r="L483" t="s">
        <v>660</v>
      </c>
      <c r="M483" t="s">
        <v>2378</v>
      </c>
      <c r="N483" t="s">
        <v>2622</v>
      </c>
      <c r="O483" t="s">
        <v>5591</v>
      </c>
      <c r="P483" t="s">
        <v>61</v>
      </c>
      <c r="Q483" t="s">
        <v>5592</v>
      </c>
      <c r="V483" t="s">
        <v>46</v>
      </c>
      <c r="W483" t="s">
        <v>5593</v>
      </c>
      <c r="Y483" t="s">
        <v>5594</v>
      </c>
      <c r="Z483" t="s">
        <v>44</v>
      </c>
      <c r="AA483" t="s">
        <v>349</v>
      </c>
    </row>
    <row r="484" spans="1:27">
      <c r="A484" t="s">
        <v>5595</v>
      </c>
      <c r="B484" t="s">
        <v>5596</v>
      </c>
      <c r="C484" t="s">
        <v>5597</v>
      </c>
      <c r="D484" t="s">
        <v>75</v>
      </c>
      <c r="E484" t="s">
        <v>76</v>
      </c>
      <c r="F484" t="s">
        <v>5598</v>
      </c>
      <c r="G484" t="s">
        <v>5599</v>
      </c>
      <c r="H484" t="s">
        <v>98</v>
      </c>
      <c r="I484" t="s">
        <v>5600</v>
      </c>
      <c r="J484" t="s">
        <v>134</v>
      </c>
      <c r="K484" t="s">
        <v>135</v>
      </c>
      <c r="L484" t="s">
        <v>319</v>
      </c>
      <c r="M484" t="s">
        <v>514</v>
      </c>
      <c r="N484" t="s">
        <v>481</v>
      </c>
      <c r="O484" t="s">
        <v>5601</v>
      </c>
      <c r="P484" t="s">
        <v>39</v>
      </c>
      <c r="Q484" t="s">
        <v>919</v>
      </c>
      <c r="R484" t="s">
        <v>323</v>
      </c>
      <c r="S484" t="s">
        <v>3165</v>
      </c>
      <c r="T484" t="s">
        <v>5602</v>
      </c>
      <c r="U484" t="s">
        <v>5603</v>
      </c>
      <c r="V484" t="s">
        <v>46</v>
      </c>
      <c r="W484" t="s">
        <v>5604</v>
      </c>
      <c r="Y484" t="s">
        <v>5605</v>
      </c>
      <c r="Z484" t="s">
        <v>44</v>
      </c>
      <c r="AA484" t="s">
        <v>156</v>
      </c>
    </row>
    <row r="485" spans="1:27">
      <c r="A485" t="s">
        <v>5606</v>
      </c>
      <c r="B485" t="s">
        <v>5607</v>
      </c>
      <c r="C485" t="s">
        <v>5608</v>
      </c>
      <c r="D485" t="s">
        <v>75</v>
      </c>
      <c r="E485" t="s">
        <v>76</v>
      </c>
      <c r="F485" t="s">
        <v>5609</v>
      </c>
      <c r="G485" t="s">
        <v>5610</v>
      </c>
      <c r="H485" t="s">
        <v>132</v>
      </c>
      <c r="I485" t="s">
        <v>245</v>
      </c>
      <c r="J485" t="s">
        <v>134</v>
      </c>
      <c r="K485" t="s">
        <v>88</v>
      </c>
      <c r="L485" t="s">
        <v>1736</v>
      </c>
      <c r="M485" t="s">
        <v>1705</v>
      </c>
      <c r="N485" t="s">
        <v>705</v>
      </c>
      <c r="O485" t="s">
        <v>88</v>
      </c>
      <c r="P485" t="s">
        <v>49</v>
      </c>
      <c r="Q485" t="s">
        <v>714</v>
      </c>
      <c r="V485" t="s">
        <v>46</v>
      </c>
      <c r="W485" t="s">
        <v>5611</v>
      </c>
      <c r="X485" t="s">
        <v>5612</v>
      </c>
      <c r="Y485" t="s">
        <v>5613</v>
      </c>
      <c r="Z485" t="s">
        <v>44</v>
      </c>
      <c r="AA485" t="s">
        <v>349</v>
      </c>
    </row>
    <row r="486" spans="1:27">
      <c r="A486" t="s">
        <v>5614</v>
      </c>
      <c r="B486" t="s">
        <v>5615</v>
      </c>
      <c r="C486" t="s">
        <v>5616</v>
      </c>
      <c r="D486" t="s">
        <v>130</v>
      </c>
      <c r="E486" t="s">
        <v>76</v>
      </c>
      <c r="F486" t="s">
        <v>5617</v>
      </c>
      <c r="G486" t="s">
        <v>5618</v>
      </c>
      <c r="H486" t="s">
        <v>132</v>
      </c>
      <c r="I486" t="s">
        <v>867</v>
      </c>
      <c r="J486" t="s">
        <v>134</v>
      </c>
      <c r="K486" t="s">
        <v>135</v>
      </c>
      <c r="L486" t="s">
        <v>261</v>
      </c>
      <c r="M486" t="s">
        <v>5619</v>
      </c>
      <c r="N486" t="s">
        <v>5620</v>
      </c>
      <c r="O486" t="s">
        <v>88</v>
      </c>
      <c r="P486" t="s">
        <v>61</v>
      </c>
      <c r="Q486" t="s">
        <v>5621</v>
      </c>
      <c r="V486" t="s">
        <v>46</v>
      </c>
      <c r="W486" t="s">
        <v>5622</v>
      </c>
      <c r="Y486" t="s">
        <v>5623</v>
      </c>
      <c r="Z486" t="s">
        <v>44</v>
      </c>
      <c r="AA486" t="s">
        <v>349</v>
      </c>
    </row>
    <row r="487" spans="1:27">
      <c r="A487" t="s">
        <v>5624</v>
      </c>
      <c r="B487" t="s">
        <v>5625</v>
      </c>
      <c r="C487" t="s">
        <v>5626</v>
      </c>
      <c r="D487" t="s">
        <v>75</v>
      </c>
      <c r="E487" t="s">
        <v>258</v>
      </c>
      <c r="F487" t="s">
        <v>5627</v>
      </c>
      <c r="G487" t="s">
        <v>5628</v>
      </c>
      <c r="H487" t="s">
        <v>78</v>
      </c>
      <c r="I487" t="s">
        <v>245</v>
      </c>
      <c r="J487" t="s">
        <v>134</v>
      </c>
      <c r="K487" t="s">
        <v>135</v>
      </c>
      <c r="L487" t="s">
        <v>412</v>
      </c>
      <c r="M487" t="s">
        <v>5629</v>
      </c>
      <c r="N487" t="s">
        <v>84</v>
      </c>
      <c r="O487" t="s">
        <v>88</v>
      </c>
      <c r="Q487" t="s">
        <v>88</v>
      </c>
      <c r="R487" t="s">
        <v>1763</v>
      </c>
      <c r="S487" t="s">
        <v>1630</v>
      </c>
      <c r="T487" t="s">
        <v>5630</v>
      </c>
      <c r="U487" t="s">
        <v>5631</v>
      </c>
      <c r="V487" t="s">
        <v>46</v>
      </c>
      <c r="W487" t="s">
        <v>5632</v>
      </c>
      <c r="X487" t="s">
        <v>5633</v>
      </c>
      <c r="Y487" t="s">
        <v>5634</v>
      </c>
      <c r="Z487" t="s">
        <v>44</v>
      </c>
      <c r="AA487" t="s">
        <v>176</v>
      </c>
    </row>
    <row r="488" spans="1:27">
      <c r="A488" t="s">
        <v>5635</v>
      </c>
      <c r="B488" t="s">
        <v>5636</v>
      </c>
      <c r="C488" t="s">
        <v>5637</v>
      </c>
      <c r="D488" t="s">
        <v>75</v>
      </c>
      <c r="E488" t="s">
        <v>76</v>
      </c>
      <c r="F488" t="s">
        <v>5638</v>
      </c>
      <c r="G488" t="s">
        <v>5639</v>
      </c>
      <c r="H488" t="s">
        <v>78</v>
      </c>
      <c r="I488" t="s">
        <v>418</v>
      </c>
      <c r="J488" t="s">
        <v>134</v>
      </c>
      <c r="K488" t="s">
        <v>135</v>
      </c>
      <c r="L488" t="s">
        <v>319</v>
      </c>
      <c r="M488" t="s">
        <v>5640</v>
      </c>
      <c r="N488" t="s">
        <v>5641</v>
      </c>
      <c r="O488" t="s">
        <v>5642</v>
      </c>
      <c r="P488" t="s">
        <v>49</v>
      </c>
      <c r="Q488" t="s">
        <v>2243</v>
      </c>
      <c r="V488" t="s">
        <v>46</v>
      </c>
      <c r="W488" t="s">
        <v>5643</v>
      </c>
      <c r="Y488" t="s">
        <v>5644</v>
      </c>
      <c r="Z488" t="s">
        <v>44</v>
      </c>
      <c r="AA488" t="s">
        <v>349</v>
      </c>
    </row>
    <row r="489" spans="1:27">
      <c r="A489" t="s">
        <v>5645</v>
      </c>
      <c r="B489" t="s">
        <v>5646</v>
      </c>
      <c r="C489" t="s">
        <v>5647</v>
      </c>
      <c r="D489" t="s">
        <v>75</v>
      </c>
      <c r="E489" t="s">
        <v>76</v>
      </c>
      <c r="F489" t="s">
        <v>5648</v>
      </c>
      <c r="G489" t="s">
        <v>5649</v>
      </c>
      <c r="H489" t="s">
        <v>132</v>
      </c>
      <c r="I489" t="s">
        <v>4144</v>
      </c>
      <c r="J489" t="s">
        <v>134</v>
      </c>
      <c r="K489" t="s">
        <v>135</v>
      </c>
      <c r="L489" t="s">
        <v>513</v>
      </c>
      <c r="M489" t="s">
        <v>5650</v>
      </c>
      <c r="N489" t="s">
        <v>4040</v>
      </c>
      <c r="Q489" t="s">
        <v>5651</v>
      </c>
      <c r="U489" t="s">
        <v>5652</v>
      </c>
      <c r="V489" t="s">
        <v>46</v>
      </c>
      <c r="W489" t="s">
        <v>5653</v>
      </c>
      <c r="Y489" t="s">
        <v>5654</v>
      </c>
      <c r="Z489" t="s">
        <v>44</v>
      </c>
      <c r="AA489" t="s">
        <v>349</v>
      </c>
    </row>
    <row r="490" spans="1:27">
      <c r="A490" t="s">
        <v>5655</v>
      </c>
      <c r="B490" t="s">
        <v>5656</v>
      </c>
      <c r="C490" t="s">
        <v>5657</v>
      </c>
      <c r="D490" t="s">
        <v>130</v>
      </c>
      <c r="E490" t="s">
        <v>471</v>
      </c>
      <c r="F490" t="s">
        <v>5658</v>
      </c>
      <c r="G490" t="s">
        <v>5659</v>
      </c>
      <c r="H490" t="s">
        <v>78</v>
      </c>
      <c r="I490" t="s">
        <v>5660</v>
      </c>
      <c r="J490" t="s">
        <v>134</v>
      </c>
      <c r="K490" t="s">
        <v>135</v>
      </c>
      <c r="L490" t="s">
        <v>319</v>
      </c>
      <c r="M490" t="s">
        <v>5661</v>
      </c>
      <c r="N490" t="s">
        <v>611</v>
      </c>
      <c r="O490" t="s">
        <v>5662</v>
      </c>
      <c r="P490" t="s">
        <v>39</v>
      </c>
      <c r="Q490" t="s">
        <v>1504</v>
      </c>
      <c r="R490" t="s">
        <v>87</v>
      </c>
      <c r="S490" t="s">
        <v>88</v>
      </c>
      <c r="T490" t="s">
        <v>88</v>
      </c>
      <c r="U490" t="s">
        <v>5663</v>
      </c>
      <c r="V490" t="s">
        <v>46</v>
      </c>
      <c r="W490" t="s">
        <v>5664</v>
      </c>
      <c r="Y490" t="s">
        <v>5665</v>
      </c>
      <c r="Z490" t="s">
        <v>44</v>
      </c>
      <c r="AA490" t="s">
        <v>196</v>
      </c>
    </row>
    <row r="491" spans="1:27">
      <c r="A491" t="s">
        <v>5666</v>
      </c>
      <c r="B491" t="s">
        <v>5667</v>
      </c>
      <c r="C491" t="s">
        <v>5668</v>
      </c>
      <c r="D491" t="s">
        <v>130</v>
      </c>
      <c r="E491" t="s">
        <v>76</v>
      </c>
      <c r="F491" t="s">
        <v>5669</v>
      </c>
      <c r="G491" t="s">
        <v>5670</v>
      </c>
      <c r="H491" t="s">
        <v>98</v>
      </c>
      <c r="I491" t="s">
        <v>3700</v>
      </c>
      <c r="J491" t="s">
        <v>134</v>
      </c>
      <c r="K491" t="s">
        <v>135</v>
      </c>
      <c r="L491" t="s">
        <v>474</v>
      </c>
      <c r="M491" t="s">
        <v>514</v>
      </c>
      <c r="N491" t="s">
        <v>4647</v>
      </c>
      <c r="O491" t="s">
        <v>2796</v>
      </c>
      <c r="P491" t="s">
        <v>49</v>
      </c>
      <c r="Q491" t="s">
        <v>1092</v>
      </c>
      <c r="R491" t="s">
        <v>105</v>
      </c>
      <c r="S491" t="s">
        <v>2381</v>
      </c>
      <c r="T491" t="s">
        <v>3297</v>
      </c>
      <c r="V491" t="s">
        <v>46</v>
      </c>
      <c r="W491" t="s">
        <v>5671</v>
      </c>
      <c r="Y491" t="s">
        <v>5672</v>
      </c>
      <c r="Z491" t="s">
        <v>44</v>
      </c>
      <c r="AA491" t="s">
        <v>156</v>
      </c>
    </row>
    <row r="492" spans="1:27">
      <c r="A492" t="s">
        <v>5673</v>
      </c>
      <c r="B492" t="s">
        <v>5674</v>
      </c>
      <c r="C492" t="s">
        <v>5675</v>
      </c>
      <c r="D492" t="s">
        <v>130</v>
      </c>
      <c r="E492" t="s">
        <v>76</v>
      </c>
      <c r="F492" t="s">
        <v>5676</v>
      </c>
      <c r="G492" t="s">
        <v>5677</v>
      </c>
      <c r="H492" t="s">
        <v>132</v>
      </c>
      <c r="I492" t="s">
        <v>1471</v>
      </c>
      <c r="J492" t="s">
        <v>134</v>
      </c>
      <c r="K492" t="s">
        <v>88</v>
      </c>
      <c r="L492" t="s">
        <v>246</v>
      </c>
      <c r="M492" t="s">
        <v>3060</v>
      </c>
      <c r="N492" t="s">
        <v>429</v>
      </c>
      <c r="O492" t="s">
        <v>5678</v>
      </c>
      <c r="P492" t="s">
        <v>49</v>
      </c>
      <c r="Q492" t="s">
        <v>5679</v>
      </c>
      <c r="R492" t="s">
        <v>105</v>
      </c>
      <c r="S492" t="s">
        <v>264</v>
      </c>
      <c r="T492" t="s">
        <v>612</v>
      </c>
      <c r="V492" t="s">
        <v>46</v>
      </c>
      <c r="W492" t="s">
        <v>5680</v>
      </c>
      <c r="Y492" t="s">
        <v>5681</v>
      </c>
      <c r="Z492" t="s">
        <v>44</v>
      </c>
      <c r="AA492" t="s">
        <v>349</v>
      </c>
    </row>
    <row r="493" spans="1:27">
      <c r="A493" t="s">
        <v>5682</v>
      </c>
      <c r="B493" t="s">
        <v>5683</v>
      </c>
      <c r="C493" t="s">
        <v>5684</v>
      </c>
      <c r="D493" t="s">
        <v>130</v>
      </c>
      <c r="E493" t="s">
        <v>76</v>
      </c>
      <c r="F493" t="s">
        <v>5685</v>
      </c>
      <c r="G493" t="s">
        <v>5686</v>
      </c>
      <c r="H493" t="s">
        <v>132</v>
      </c>
      <c r="I493" t="s">
        <v>5687</v>
      </c>
      <c r="J493" t="s">
        <v>134</v>
      </c>
      <c r="K493" t="s">
        <v>135</v>
      </c>
      <c r="L493" t="s">
        <v>1883</v>
      </c>
      <c r="M493" t="s">
        <v>1181</v>
      </c>
      <c r="N493" t="s">
        <v>429</v>
      </c>
      <c r="O493" t="s">
        <v>5688</v>
      </c>
      <c r="P493" t="s">
        <v>64</v>
      </c>
      <c r="Q493" t="s">
        <v>5689</v>
      </c>
      <c r="V493" t="s">
        <v>46</v>
      </c>
      <c r="W493" t="s">
        <v>5690</v>
      </c>
      <c r="Y493" t="s">
        <v>5691</v>
      </c>
      <c r="Z493" t="s">
        <v>44</v>
      </c>
      <c r="AA493" t="s">
        <v>349</v>
      </c>
    </row>
    <row r="494" spans="1:27">
      <c r="A494" t="s">
        <v>254</v>
      </c>
      <c r="B494" t="s">
        <v>257</v>
      </c>
      <c r="C494" t="s">
        <v>255</v>
      </c>
      <c r="D494" t="s">
        <v>130</v>
      </c>
      <c r="E494" t="s">
        <v>258</v>
      </c>
      <c r="F494" t="s">
        <v>256</v>
      </c>
      <c r="G494" t="s">
        <v>259</v>
      </c>
      <c r="H494" t="s">
        <v>132</v>
      </c>
      <c r="I494" t="s">
        <v>260</v>
      </c>
      <c r="J494" t="s">
        <v>134</v>
      </c>
      <c r="K494" t="s">
        <v>135</v>
      </c>
      <c r="L494" t="s">
        <v>261</v>
      </c>
      <c r="M494" t="s">
        <v>247</v>
      </c>
      <c r="N494" t="s">
        <v>262</v>
      </c>
      <c r="O494" t="s">
        <v>263</v>
      </c>
      <c r="P494" t="s">
        <v>61</v>
      </c>
      <c r="Q494" t="s">
        <v>104</v>
      </c>
      <c r="R494" t="s">
        <v>105</v>
      </c>
      <c r="S494" t="s">
        <v>264</v>
      </c>
      <c r="V494" t="s">
        <v>46</v>
      </c>
      <c r="W494" t="s">
        <v>265</v>
      </c>
      <c r="Y494" t="s">
        <v>266</v>
      </c>
      <c r="Z494" t="s">
        <v>44</v>
      </c>
      <c r="AA494" t="s">
        <v>196</v>
      </c>
    </row>
    <row r="495" spans="1:27">
      <c r="A495" t="s">
        <v>5692</v>
      </c>
      <c r="B495" t="s">
        <v>5693</v>
      </c>
      <c r="C495" t="s">
        <v>5694</v>
      </c>
      <c r="D495" t="s">
        <v>75</v>
      </c>
      <c r="E495" t="s">
        <v>76</v>
      </c>
      <c r="F495" t="s">
        <v>5695</v>
      </c>
      <c r="G495" t="s">
        <v>5696</v>
      </c>
      <c r="H495" t="s">
        <v>78</v>
      </c>
      <c r="I495" t="s">
        <v>5435</v>
      </c>
      <c r="J495" t="s">
        <v>134</v>
      </c>
      <c r="K495" t="s">
        <v>135</v>
      </c>
      <c r="L495" t="s">
        <v>474</v>
      </c>
      <c r="M495" t="s">
        <v>3060</v>
      </c>
      <c r="N495" t="s">
        <v>5697</v>
      </c>
      <c r="O495" t="s">
        <v>5698</v>
      </c>
      <c r="P495" t="s">
        <v>61</v>
      </c>
      <c r="Q495" t="s">
        <v>695</v>
      </c>
      <c r="R495" t="s">
        <v>105</v>
      </c>
      <c r="S495" t="s">
        <v>264</v>
      </c>
      <c r="V495" t="s">
        <v>46</v>
      </c>
      <c r="W495" t="s">
        <v>5699</v>
      </c>
      <c r="X495" t="s">
        <v>5700</v>
      </c>
      <c r="Y495" t="s">
        <v>5701</v>
      </c>
      <c r="Z495" t="s">
        <v>44</v>
      </c>
      <c r="AA495" t="s">
        <v>349</v>
      </c>
    </row>
    <row r="496" spans="1:27">
      <c r="A496" t="s">
        <v>5702</v>
      </c>
      <c r="B496" t="s">
        <v>5703</v>
      </c>
      <c r="C496" t="s">
        <v>5704</v>
      </c>
      <c r="D496" t="s">
        <v>130</v>
      </c>
      <c r="E496" t="s">
        <v>536</v>
      </c>
      <c r="F496" t="s">
        <v>5705</v>
      </c>
      <c r="G496" t="s">
        <v>5706</v>
      </c>
      <c r="H496" t="s">
        <v>78</v>
      </c>
      <c r="I496" t="s">
        <v>443</v>
      </c>
      <c r="J496" t="s">
        <v>134</v>
      </c>
      <c r="K496" t="s">
        <v>135</v>
      </c>
      <c r="L496" t="s">
        <v>459</v>
      </c>
      <c r="M496" t="s">
        <v>5332</v>
      </c>
      <c r="N496" t="s">
        <v>5707</v>
      </c>
      <c r="O496" t="s">
        <v>5708</v>
      </c>
      <c r="P496" t="s">
        <v>39</v>
      </c>
      <c r="Q496" t="s">
        <v>459</v>
      </c>
      <c r="R496" t="s">
        <v>105</v>
      </c>
      <c r="U496" t="s">
        <v>5709</v>
      </c>
      <c r="V496" t="s">
        <v>46</v>
      </c>
      <c r="W496" t="s">
        <v>5710</v>
      </c>
      <c r="X496" t="s">
        <v>5711</v>
      </c>
      <c r="Y496" t="s">
        <v>5712</v>
      </c>
      <c r="Z496" t="s">
        <v>44</v>
      </c>
      <c r="AA496" t="s">
        <v>349</v>
      </c>
    </row>
    <row r="497" spans="1:27">
      <c r="A497" t="s">
        <v>5713</v>
      </c>
      <c r="B497" t="s">
        <v>5714</v>
      </c>
      <c r="C497" t="s">
        <v>5715</v>
      </c>
      <c r="D497" t="s">
        <v>130</v>
      </c>
      <c r="E497" t="s">
        <v>76</v>
      </c>
      <c r="F497" t="s">
        <v>5716</v>
      </c>
      <c r="G497" t="s">
        <v>5717</v>
      </c>
      <c r="H497" t="s">
        <v>132</v>
      </c>
      <c r="I497" t="s">
        <v>5718</v>
      </c>
      <c r="J497" t="s">
        <v>134</v>
      </c>
      <c r="K497" t="s">
        <v>135</v>
      </c>
      <c r="L497" t="s">
        <v>319</v>
      </c>
      <c r="M497" t="s">
        <v>303</v>
      </c>
      <c r="N497" t="s">
        <v>577</v>
      </c>
      <c r="O497" t="s">
        <v>88</v>
      </c>
      <c r="P497" t="s">
        <v>49</v>
      </c>
      <c r="T497" t="s">
        <v>5719</v>
      </c>
      <c r="V497" t="s">
        <v>46</v>
      </c>
      <c r="W497" t="s">
        <v>5720</v>
      </c>
      <c r="Y497" t="s">
        <v>5721</v>
      </c>
      <c r="Z497" t="s">
        <v>44</v>
      </c>
      <c r="AA497" t="s">
        <v>274</v>
      </c>
    </row>
    <row r="498" spans="1:27">
      <c r="A498" t="s">
        <v>5722</v>
      </c>
      <c r="B498" t="s">
        <v>5723</v>
      </c>
      <c r="C498" t="s">
        <v>5724</v>
      </c>
      <c r="D498" t="s">
        <v>75</v>
      </c>
      <c r="E498" t="s">
        <v>76</v>
      </c>
      <c r="F498" t="s">
        <v>5725</v>
      </c>
      <c r="G498" t="s">
        <v>5726</v>
      </c>
      <c r="H498" t="s">
        <v>98</v>
      </c>
      <c r="I498" t="s">
        <v>1882</v>
      </c>
      <c r="J498" t="s">
        <v>134</v>
      </c>
      <c r="K498" t="s">
        <v>88</v>
      </c>
      <c r="L498" t="s">
        <v>5727</v>
      </c>
      <c r="M498" t="s">
        <v>3060</v>
      </c>
      <c r="N498" t="s">
        <v>774</v>
      </c>
      <c r="O498" t="s">
        <v>1761</v>
      </c>
      <c r="P498" t="s">
        <v>149</v>
      </c>
      <c r="Q498" t="s">
        <v>5728</v>
      </c>
      <c r="R498" t="s">
        <v>765</v>
      </c>
      <c r="S498" t="s">
        <v>1424</v>
      </c>
      <c r="V498" t="s">
        <v>46</v>
      </c>
      <c r="W498" t="s">
        <v>5729</v>
      </c>
      <c r="Y498" t="s">
        <v>5730</v>
      </c>
      <c r="Z498" t="s">
        <v>44</v>
      </c>
      <c r="AA498" t="s">
        <v>349</v>
      </c>
    </row>
    <row r="499" spans="1:27">
      <c r="A499" t="s">
        <v>5731</v>
      </c>
      <c r="B499" t="s">
        <v>5732</v>
      </c>
      <c r="C499" t="s">
        <v>5733</v>
      </c>
      <c r="D499" t="s">
        <v>130</v>
      </c>
      <c r="E499" t="s">
        <v>76</v>
      </c>
      <c r="F499" t="s">
        <v>5734</v>
      </c>
      <c r="G499" t="s">
        <v>5735</v>
      </c>
      <c r="H499" t="s">
        <v>98</v>
      </c>
      <c r="I499" t="s">
        <v>5736</v>
      </c>
      <c r="J499" t="s">
        <v>134</v>
      </c>
      <c r="K499" t="s">
        <v>135</v>
      </c>
      <c r="L499" t="s">
        <v>584</v>
      </c>
      <c r="M499" t="s">
        <v>5332</v>
      </c>
      <c r="N499" t="s">
        <v>5737</v>
      </c>
      <c r="O499" t="s">
        <v>5738</v>
      </c>
      <c r="P499" t="s">
        <v>49</v>
      </c>
      <c r="Q499" t="s">
        <v>695</v>
      </c>
      <c r="R499" t="s">
        <v>87</v>
      </c>
      <c r="S499" t="s">
        <v>88</v>
      </c>
      <c r="T499" t="s">
        <v>88</v>
      </c>
      <c r="U499" t="s">
        <v>5739</v>
      </c>
      <c r="V499" t="s">
        <v>46</v>
      </c>
      <c r="W499" t="s">
        <v>5740</v>
      </c>
      <c r="Y499" t="s">
        <v>5741</v>
      </c>
      <c r="Z499" t="s">
        <v>44</v>
      </c>
      <c r="AA499" t="s">
        <v>349</v>
      </c>
    </row>
    <row r="500" spans="1:27">
      <c r="A500" t="s">
        <v>5742</v>
      </c>
      <c r="B500" t="s">
        <v>5743</v>
      </c>
      <c r="C500" t="s">
        <v>5744</v>
      </c>
      <c r="D500" t="s">
        <v>75</v>
      </c>
      <c r="E500" t="s">
        <v>76</v>
      </c>
      <c r="F500" t="s">
        <v>5745</v>
      </c>
      <c r="G500" t="s">
        <v>5746</v>
      </c>
      <c r="H500" t="s">
        <v>132</v>
      </c>
      <c r="I500" t="s">
        <v>1471</v>
      </c>
      <c r="J500" t="s">
        <v>134</v>
      </c>
      <c r="K500" t="s">
        <v>135</v>
      </c>
      <c r="L500" t="s">
        <v>474</v>
      </c>
      <c r="M500" t="s">
        <v>2378</v>
      </c>
      <c r="N500" t="s">
        <v>3129</v>
      </c>
      <c r="O500" t="s">
        <v>88</v>
      </c>
      <c r="P500" t="s">
        <v>39</v>
      </c>
      <c r="Q500" t="s">
        <v>5747</v>
      </c>
      <c r="V500" t="s">
        <v>46</v>
      </c>
      <c r="W500" t="s">
        <v>5748</v>
      </c>
      <c r="X500" t="s">
        <v>5749</v>
      </c>
      <c r="Y500" t="s">
        <v>5750</v>
      </c>
      <c r="Z500" t="s">
        <v>44</v>
      </c>
      <c r="AA500" t="s">
        <v>349</v>
      </c>
    </row>
    <row r="501" spans="1:27">
      <c r="A501" t="s">
        <v>5751</v>
      </c>
      <c r="B501" t="s">
        <v>5752</v>
      </c>
      <c r="C501" t="s">
        <v>5753</v>
      </c>
      <c r="D501" t="s">
        <v>75</v>
      </c>
      <c r="E501" t="s">
        <v>76</v>
      </c>
      <c r="F501" t="s">
        <v>5754</v>
      </c>
      <c r="G501" t="s">
        <v>5755</v>
      </c>
      <c r="H501" t="s">
        <v>132</v>
      </c>
      <c r="I501" t="s">
        <v>3200</v>
      </c>
      <c r="J501" t="s">
        <v>134</v>
      </c>
      <c r="K501" t="s">
        <v>135</v>
      </c>
      <c r="L501" t="s">
        <v>261</v>
      </c>
      <c r="M501" t="s">
        <v>1996</v>
      </c>
      <c r="N501" t="s">
        <v>577</v>
      </c>
      <c r="O501" t="s">
        <v>5756</v>
      </c>
      <c r="P501" t="s">
        <v>39</v>
      </c>
      <c r="Q501" t="s">
        <v>2106</v>
      </c>
      <c r="R501" t="s">
        <v>87</v>
      </c>
      <c r="V501" t="s">
        <v>46</v>
      </c>
      <c r="W501" t="s">
        <v>5757</v>
      </c>
      <c r="Y501" t="s">
        <v>5758</v>
      </c>
      <c r="Z501" t="s">
        <v>44</v>
      </c>
      <c r="AA501" t="s">
        <v>349</v>
      </c>
    </row>
    <row r="502" spans="1:27">
      <c r="A502" t="s">
        <v>5759</v>
      </c>
      <c r="B502" t="s">
        <v>5760</v>
      </c>
      <c r="C502" t="s">
        <v>5761</v>
      </c>
      <c r="D502" t="s">
        <v>75</v>
      </c>
      <c r="E502" t="s">
        <v>76</v>
      </c>
      <c r="F502" t="s">
        <v>5762</v>
      </c>
      <c r="G502" t="s">
        <v>5763</v>
      </c>
      <c r="H502" t="s">
        <v>98</v>
      </c>
      <c r="I502" t="s">
        <v>5764</v>
      </c>
      <c r="J502" t="s">
        <v>134</v>
      </c>
      <c r="K502" t="s">
        <v>135</v>
      </c>
      <c r="L502" t="s">
        <v>474</v>
      </c>
      <c r="M502" t="s">
        <v>247</v>
      </c>
      <c r="N502" t="s">
        <v>429</v>
      </c>
      <c r="O502" t="s">
        <v>5765</v>
      </c>
      <c r="P502" t="s">
        <v>61</v>
      </c>
      <c r="Q502" t="s">
        <v>714</v>
      </c>
      <c r="R502" t="s">
        <v>105</v>
      </c>
      <c r="S502" t="s">
        <v>264</v>
      </c>
      <c r="T502" t="s">
        <v>1025</v>
      </c>
      <c r="U502" t="s">
        <v>5766</v>
      </c>
      <c r="V502" t="s">
        <v>46</v>
      </c>
      <c r="W502" t="s">
        <v>5767</v>
      </c>
      <c r="X502" t="s">
        <v>5768</v>
      </c>
      <c r="Y502" t="s">
        <v>5769</v>
      </c>
      <c r="Z502" t="s">
        <v>44</v>
      </c>
      <c r="AA502" t="s">
        <v>196</v>
      </c>
    </row>
    <row r="503" spans="1:27">
      <c r="A503" t="s">
        <v>5770</v>
      </c>
      <c r="B503" t="s">
        <v>5771</v>
      </c>
      <c r="C503" t="s">
        <v>5772</v>
      </c>
      <c r="D503" t="s">
        <v>130</v>
      </c>
      <c r="E503" t="s">
        <v>814</v>
      </c>
      <c r="F503" t="s">
        <v>5773</v>
      </c>
      <c r="G503" t="s">
        <v>5774</v>
      </c>
      <c r="H503" t="s">
        <v>78</v>
      </c>
      <c r="I503" t="s">
        <v>5775</v>
      </c>
      <c r="J503" t="s">
        <v>134</v>
      </c>
      <c r="K503" t="s">
        <v>135</v>
      </c>
      <c r="L503" t="s">
        <v>474</v>
      </c>
      <c r="M503" t="s">
        <v>5776</v>
      </c>
      <c r="N503" t="s">
        <v>5777</v>
      </c>
      <c r="P503" t="s">
        <v>49</v>
      </c>
      <c r="Q503" t="s">
        <v>474</v>
      </c>
      <c r="R503" t="s">
        <v>105</v>
      </c>
      <c r="S503" t="s">
        <v>5778</v>
      </c>
      <c r="T503" t="s">
        <v>5779</v>
      </c>
      <c r="U503" t="s">
        <v>5780</v>
      </c>
      <c r="V503" t="s">
        <v>46</v>
      </c>
      <c r="W503" t="s">
        <v>5781</v>
      </c>
      <c r="Y503" t="s">
        <v>5782</v>
      </c>
      <c r="Z503" t="s">
        <v>44</v>
      </c>
      <c r="AA503" t="s">
        <v>349</v>
      </c>
    </row>
    <row r="504" spans="1:27">
      <c r="A504" t="s">
        <v>5783</v>
      </c>
      <c r="B504" t="s">
        <v>5784</v>
      </c>
      <c r="C504" t="s">
        <v>5785</v>
      </c>
      <c r="D504" t="s">
        <v>130</v>
      </c>
      <c r="E504" t="s">
        <v>554</v>
      </c>
      <c r="F504" t="s">
        <v>5786</v>
      </c>
      <c r="G504" t="s">
        <v>5787</v>
      </c>
      <c r="H504" t="s">
        <v>132</v>
      </c>
      <c r="I504" t="s">
        <v>5788</v>
      </c>
      <c r="J504" t="s">
        <v>134</v>
      </c>
      <c r="K504" t="s">
        <v>135</v>
      </c>
      <c r="L504" t="s">
        <v>513</v>
      </c>
      <c r="M504" t="s">
        <v>1194</v>
      </c>
      <c r="N504" t="s">
        <v>5789</v>
      </c>
      <c r="O504" t="s">
        <v>5790</v>
      </c>
      <c r="P504" t="s">
        <v>49</v>
      </c>
      <c r="Q504" t="s">
        <v>2243</v>
      </c>
      <c r="V504" t="s">
        <v>46</v>
      </c>
      <c r="W504" t="s">
        <v>5791</v>
      </c>
      <c r="Y504" t="s">
        <v>5792</v>
      </c>
      <c r="Z504" t="s">
        <v>44</v>
      </c>
      <c r="AA504" t="s">
        <v>349</v>
      </c>
    </row>
    <row r="505" spans="1:27">
      <c r="A505" t="s">
        <v>5793</v>
      </c>
      <c r="B505" t="s">
        <v>5794</v>
      </c>
      <c r="C505" t="s">
        <v>5795</v>
      </c>
      <c r="D505" t="s">
        <v>75</v>
      </c>
      <c r="E505" t="s">
        <v>76</v>
      </c>
      <c r="F505" t="s">
        <v>5796</v>
      </c>
      <c r="G505" t="s">
        <v>5797</v>
      </c>
      <c r="H505" t="s">
        <v>98</v>
      </c>
      <c r="I505" t="s">
        <v>1180</v>
      </c>
      <c r="J505" t="s">
        <v>134</v>
      </c>
      <c r="K505" t="s">
        <v>135</v>
      </c>
      <c r="L505" t="s">
        <v>660</v>
      </c>
      <c r="M505" t="s">
        <v>1148</v>
      </c>
      <c r="N505" t="s">
        <v>2276</v>
      </c>
      <c r="O505" t="s">
        <v>5798</v>
      </c>
      <c r="P505" t="s">
        <v>56</v>
      </c>
      <c r="Q505" t="s">
        <v>5799</v>
      </c>
      <c r="V505" t="s">
        <v>46</v>
      </c>
      <c r="W505" t="s">
        <v>5800</v>
      </c>
      <c r="Y505" t="s">
        <v>5801</v>
      </c>
      <c r="Z505" t="s">
        <v>44</v>
      </c>
      <c r="AA505" t="s">
        <v>349</v>
      </c>
    </row>
    <row r="506" spans="1:27">
      <c r="A506" t="s">
        <v>5802</v>
      </c>
      <c r="B506" t="s">
        <v>5803</v>
      </c>
      <c r="C506" t="s">
        <v>5804</v>
      </c>
      <c r="D506" t="s">
        <v>130</v>
      </c>
      <c r="E506" t="s">
        <v>791</v>
      </c>
      <c r="F506" t="s">
        <v>5805</v>
      </c>
      <c r="G506" t="s">
        <v>5806</v>
      </c>
      <c r="H506" t="s">
        <v>98</v>
      </c>
      <c r="I506" t="s">
        <v>603</v>
      </c>
      <c r="J506" t="s">
        <v>134</v>
      </c>
      <c r="K506" t="s">
        <v>135</v>
      </c>
      <c r="L506" t="s">
        <v>522</v>
      </c>
      <c r="M506" t="s">
        <v>2757</v>
      </c>
      <c r="N506" t="s">
        <v>5807</v>
      </c>
      <c r="O506" t="s">
        <v>88</v>
      </c>
      <c r="P506" t="s">
        <v>124</v>
      </c>
      <c r="Q506" t="s">
        <v>522</v>
      </c>
      <c r="R506" t="s">
        <v>87</v>
      </c>
      <c r="S506" t="s">
        <v>88</v>
      </c>
      <c r="V506" t="s">
        <v>46</v>
      </c>
      <c r="W506" t="s">
        <v>5808</v>
      </c>
      <c r="Y506" t="s">
        <v>5809</v>
      </c>
      <c r="Z506" t="s">
        <v>44</v>
      </c>
      <c r="AA506" t="s">
        <v>349</v>
      </c>
    </row>
    <row r="507" spans="1:27">
      <c r="A507" t="s">
        <v>5810</v>
      </c>
      <c r="B507" t="s">
        <v>5811</v>
      </c>
      <c r="C507" t="s">
        <v>5812</v>
      </c>
      <c r="D507" t="s">
        <v>75</v>
      </c>
      <c r="E507" t="s">
        <v>76</v>
      </c>
      <c r="F507" t="s">
        <v>5813</v>
      </c>
      <c r="G507" t="s">
        <v>5814</v>
      </c>
      <c r="H507" t="s">
        <v>132</v>
      </c>
      <c r="I507" t="s">
        <v>418</v>
      </c>
      <c r="J507" t="s">
        <v>134</v>
      </c>
      <c r="K507" t="s">
        <v>88</v>
      </c>
      <c r="L507" t="s">
        <v>1069</v>
      </c>
      <c r="M507" t="s">
        <v>5815</v>
      </c>
      <c r="N507" t="s">
        <v>429</v>
      </c>
      <c r="O507" t="s">
        <v>5816</v>
      </c>
      <c r="P507" t="s">
        <v>141</v>
      </c>
      <c r="Q507" t="s">
        <v>5817</v>
      </c>
      <c r="R507" t="s">
        <v>105</v>
      </c>
      <c r="S507" t="s">
        <v>264</v>
      </c>
      <c r="T507" t="s">
        <v>5818</v>
      </c>
      <c r="U507" t="s">
        <v>5819</v>
      </c>
      <c r="V507" t="s">
        <v>46</v>
      </c>
      <c r="W507" t="s">
        <v>5820</v>
      </c>
      <c r="X507" t="s">
        <v>5821</v>
      </c>
      <c r="Y507" t="s">
        <v>5822</v>
      </c>
      <c r="Z507" t="s">
        <v>44</v>
      </c>
      <c r="AA507" t="s">
        <v>349</v>
      </c>
    </row>
    <row r="508" spans="1:27">
      <c r="A508" t="s">
        <v>5823</v>
      </c>
      <c r="B508" t="s">
        <v>5824</v>
      </c>
      <c r="C508" t="s">
        <v>5825</v>
      </c>
      <c r="D508" t="s">
        <v>130</v>
      </c>
      <c r="E508" t="s">
        <v>76</v>
      </c>
      <c r="F508" t="s">
        <v>5826</v>
      </c>
      <c r="G508" t="s">
        <v>5827</v>
      </c>
      <c r="H508" t="s">
        <v>132</v>
      </c>
      <c r="I508" t="s">
        <v>1006</v>
      </c>
      <c r="J508" t="s">
        <v>134</v>
      </c>
      <c r="K508" t="s">
        <v>135</v>
      </c>
      <c r="L508" t="s">
        <v>261</v>
      </c>
      <c r="M508" t="s">
        <v>247</v>
      </c>
      <c r="N508" t="s">
        <v>84</v>
      </c>
      <c r="O508" t="s">
        <v>1761</v>
      </c>
      <c r="P508" t="s">
        <v>56</v>
      </c>
      <c r="Q508" t="s">
        <v>305</v>
      </c>
      <c r="R508" t="s">
        <v>87</v>
      </c>
      <c r="S508" t="s">
        <v>88</v>
      </c>
      <c r="T508" t="s">
        <v>88</v>
      </c>
      <c r="U508" t="s">
        <v>5828</v>
      </c>
      <c r="V508" t="s">
        <v>46</v>
      </c>
      <c r="W508" t="s">
        <v>5829</v>
      </c>
      <c r="Y508" t="s">
        <v>5830</v>
      </c>
      <c r="Z508" t="s">
        <v>44</v>
      </c>
      <c r="AA508" t="s">
        <v>196</v>
      </c>
    </row>
    <row r="509" spans="1:27">
      <c r="A509" t="s">
        <v>5831</v>
      </c>
      <c r="B509" t="s">
        <v>5832</v>
      </c>
      <c r="C509" t="s">
        <v>5833</v>
      </c>
      <c r="D509" t="s">
        <v>75</v>
      </c>
      <c r="E509" t="s">
        <v>76</v>
      </c>
      <c r="F509" t="s">
        <v>5834</v>
      </c>
      <c r="G509" t="s">
        <v>5835</v>
      </c>
      <c r="H509" t="s">
        <v>132</v>
      </c>
      <c r="I509" t="s">
        <v>5836</v>
      </c>
      <c r="J509" t="s">
        <v>134</v>
      </c>
      <c r="K509" t="s">
        <v>88</v>
      </c>
      <c r="L509" t="s">
        <v>5837</v>
      </c>
      <c r="M509" t="s">
        <v>1181</v>
      </c>
      <c r="N509" t="s">
        <v>4593</v>
      </c>
      <c r="O509" t="s">
        <v>5838</v>
      </c>
      <c r="P509" t="s">
        <v>61</v>
      </c>
      <c r="Q509" t="s">
        <v>963</v>
      </c>
      <c r="R509" t="s">
        <v>323</v>
      </c>
      <c r="S509" t="s">
        <v>5839</v>
      </c>
      <c r="T509" t="s">
        <v>5840</v>
      </c>
      <c r="V509" t="s">
        <v>46</v>
      </c>
      <c r="W509" t="s">
        <v>5841</v>
      </c>
      <c r="Y509" t="s">
        <v>5842</v>
      </c>
      <c r="Z509" t="s">
        <v>44</v>
      </c>
      <c r="AA509" t="s">
        <v>349</v>
      </c>
    </row>
    <row r="510" spans="1:27">
      <c r="A510" t="s">
        <v>5843</v>
      </c>
      <c r="B510" t="s">
        <v>5844</v>
      </c>
      <c r="C510" t="s">
        <v>5845</v>
      </c>
      <c r="D510" t="s">
        <v>75</v>
      </c>
      <c r="E510" t="s">
        <v>814</v>
      </c>
      <c r="F510" t="s">
        <v>5846</v>
      </c>
      <c r="G510" t="s">
        <v>5847</v>
      </c>
      <c r="H510" t="s">
        <v>98</v>
      </c>
      <c r="I510" t="s">
        <v>5848</v>
      </c>
      <c r="J510" t="s">
        <v>134</v>
      </c>
      <c r="K510" t="s">
        <v>135</v>
      </c>
      <c r="L510" t="s">
        <v>474</v>
      </c>
      <c r="M510" t="s">
        <v>5849</v>
      </c>
      <c r="N510" t="s">
        <v>5850</v>
      </c>
      <c r="O510" t="s">
        <v>88</v>
      </c>
      <c r="P510" t="s">
        <v>49</v>
      </c>
      <c r="Q510" t="s">
        <v>5851</v>
      </c>
      <c r="R510" t="s">
        <v>87</v>
      </c>
      <c r="S510" t="s">
        <v>88</v>
      </c>
      <c r="T510" t="s">
        <v>5852</v>
      </c>
      <c r="U510" t="s">
        <v>5853</v>
      </c>
      <c r="V510" t="s">
        <v>46</v>
      </c>
      <c r="W510" t="s">
        <v>5854</v>
      </c>
      <c r="Y510" t="s">
        <v>5855</v>
      </c>
      <c r="Z510" t="s">
        <v>44</v>
      </c>
      <c r="AA510" t="s">
        <v>349</v>
      </c>
    </row>
    <row r="511" spans="1:27">
      <c r="A511" t="s">
        <v>5856</v>
      </c>
      <c r="B511" t="s">
        <v>5857</v>
      </c>
      <c r="C511" t="s">
        <v>5858</v>
      </c>
      <c r="D511" t="s">
        <v>130</v>
      </c>
      <c r="E511" t="s">
        <v>76</v>
      </c>
      <c r="F511" t="s">
        <v>5859</v>
      </c>
      <c r="G511" t="s">
        <v>3380</v>
      </c>
      <c r="H511" t="s">
        <v>132</v>
      </c>
      <c r="I511" t="s">
        <v>5860</v>
      </c>
      <c r="J511" t="s">
        <v>134</v>
      </c>
      <c r="K511" t="s">
        <v>135</v>
      </c>
      <c r="L511" t="s">
        <v>459</v>
      </c>
      <c r="M511" t="s">
        <v>514</v>
      </c>
      <c r="N511" t="s">
        <v>481</v>
      </c>
      <c r="O511" t="s">
        <v>5861</v>
      </c>
      <c r="P511" t="s">
        <v>39</v>
      </c>
      <c r="Q511" t="s">
        <v>461</v>
      </c>
      <c r="V511" t="s">
        <v>46</v>
      </c>
      <c r="W511" t="s">
        <v>5862</v>
      </c>
      <c r="X511" t="s">
        <v>5863</v>
      </c>
      <c r="Y511" t="s">
        <v>5864</v>
      </c>
      <c r="Z511" t="s">
        <v>44</v>
      </c>
      <c r="AA511" t="s">
        <v>156</v>
      </c>
    </row>
    <row r="512" spans="1:27">
      <c r="A512" t="s">
        <v>5865</v>
      </c>
      <c r="B512" t="s">
        <v>5866</v>
      </c>
      <c r="C512" t="s">
        <v>5867</v>
      </c>
      <c r="D512" t="s">
        <v>75</v>
      </c>
      <c r="E512" t="s">
        <v>76</v>
      </c>
      <c r="F512" t="s">
        <v>5868</v>
      </c>
      <c r="G512" t="s">
        <v>5869</v>
      </c>
      <c r="H512" t="s">
        <v>98</v>
      </c>
      <c r="I512" t="s">
        <v>5870</v>
      </c>
      <c r="J512" t="s">
        <v>134</v>
      </c>
      <c r="K512" t="s">
        <v>135</v>
      </c>
      <c r="L512" t="s">
        <v>660</v>
      </c>
      <c r="M512" t="s">
        <v>2378</v>
      </c>
      <c r="N512" t="s">
        <v>5871</v>
      </c>
      <c r="O512" t="s">
        <v>1761</v>
      </c>
      <c r="P512" t="s">
        <v>64</v>
      </c>
      <c r="Q512" t="s">
        <v>5872</v>
      </c>
      <c r="V512" t="s">
        <v>46</v>
      </c>
      <c r="W512" t="s">
        <v>5873</v>
      </c>
      <c r="Y512" t="s">
        <v>5874</v>
      </c>
      <c r="Z512" t="s">
        <v>44</v>
      </c>
      <c r="AA512" t="s">
        <v>349</v>
      </c>
    </row>
    <row r="513" spans="1:27">
      <c r="A513" t="s">
        <v>5875</v>
      </c>
      <c r="B513" t="s">
        <v>5876</v>
      </c>
      <c r="C513" t="s">
        <v>5877</v>
      </c>
      <c r="D513" t="s">
        <v>75</v>
      </c>
      <c r="E513" t="s">
        <v>76</v>
      </c>
      <c r="F513" t="s">
        <v>5878</v>
      </c>
      <c r="G513" t="s">
        <v>5879</v>
      </c>
      <c r="H513" t="s">
        <v>98</v>
      </c>
      <c r="I513" t="s">
        <v>245</v>
      </c>
      <c r="J513" t="s">
        <v>80</v>
      </c>
      <c r="K513" t="s">
        <v>81</v>
      </c>
      <c r="L513" t="s">
        <v>474</v>
      </c>
      <c r="M513" t="s">
        <v>5880</v>
      </c>
      <c r="N513" t="s">
        <v>84</v>
      </c>
      <c r="P513" t="s">
        <v>49</v>
      </c>
      <c r="Q513" t="s">
        <v>714</v>
      </c>
      <c r="V513" t="s">
        <v>46</v>
      </c>
      <c r="W513" t="s">
        <v>5881</v>
      </c>
      <c r="Y513" t="s">
        <v>5882</v>
      </c>
      <c r="Z513" t="s">
        <v>44</v>
      </c>
      <c r="AA513" t="s">
        <v>349</v>
      </c>
    </row>
    <row r="514" spans="1:27">
      <c r="A514" t="s">
        <v>5883</v>
      </c>
      <c r="B514" t="s">
        <v>5884</v>
      </c>
      <c r="C514" t="s">
        <v>5885</v>
      </c>
      <c r="D514" t="s">
        <v>130</v>
      </c>
      <c r="E514" t="s">
        <v>258</v>
      </c>
      <c r="F514" t="s">
        <v>5886</v>
      </c>
      <c r="G514" t="s">
        <v>5887</v>
      </c>
      <c r="H514" t="s">
        <v>98</v>
      </c>
      <c r="I514" t="s">
        <v>5888</v>
      </c>
      <c r="J514" t="s">
        <v>134</v>
      </c>
      <c r="K514" t="s">
        <v>135</v>
      </c>
      <c r="L514" t="s">
        <v>246</v>
      </c>
      <c r="M514" t="s">
        <v>5889</v>
      </c>
      <c r="N514" t="s">
        <v>5890</v>
      </c>
      <c r="O514" t="s">
        <v>88</v>
      </c>
      <c r="P514" t="s">
        <v>39</v>
      </c>
      <c r="Q514" t="s">
        <v>5392</v>
      </c>
      <c r="R514" t="s">
        <v>87</v>
      </c>
      <c r="S514" t="s">
        <v>88</v>
      </c>
      <c r="T514" t="s">
        <v>88</v>
      </c>
      <c r="U514" t="s">
        <v>5891</v>
      </c>
      <c r="V514" t="s">
        <v>46</v>
      </c>
      <c r="W514" t="s">
        <v>5892</v>
      </c>
      <c r="X514" t="s">
        <v>5893</v>
      </c>
      <c r="Y514" t="s">
        <v>5894</v>
      </c>
      <c r="Z514" t="s">
        <v>44</v>
      </c>
      <c r="AA514" t="s">
        <v>349</v>
      </c>
    </row>
    <row r="515" spans="1:27">
      <c r="A515" t="s">
        <v>5895</v>
      </c>
      <c r="B515" t="s">
        <v>5896</v>
      </c>
      <c r="C515" t="s">
        <v>5897</v>
      </c>
      <c r="D515" t="s">
        <v>130</v>
      </c>
      <c r="E515" t="s">
        <v>76</v>
      </c>
      <c r="F515" t="s">
        <v>5898</v>
      </c>
      <c r="G515" t="s">
        <v>592</v>
      </c>
      <c r="H515" t="s">
        <v>132</v>
      </c>
      <c r="I515" t="s">
        <v>5899</v>
      </c>
      <c r="J515" t="s">
        <v>134</v>
      </c>
      <c r="K515" t="s">
        <v>135</v>
      </c>
      <c r="L515" t="s">
        <v>584</v>
      </c>
      <c r="M515" t="s">
        <v>247</v>
      </c>
      <c r="N515" t="s">
        <v>248</v>
      </c>
      <c r="O515" t="s">
        <v>5900</v>
      </c>
      <c r="P515" t="s">
        <v>61</v>
      </c>
      <c r="Q515" t="s">
        <v>5901</v>
      </c>
      <c r="R515" t="s">
        <v>87</v>
      </c>
      <c r="V515" t="s">
        <v>46</v>
      </c>
      <c r="W515" t="s">
        <v>5902</v>
      </c>
      <c r="Y515" t="s">
        <v>5903</v>
      </c>
      <c r="Z515" t="s">
        <v>44</v>
      </c>
      <c r="AA515" t="s">
        <v>196</v>
      </c>
    </row>
    <row r="516" spans="1:27">
      <c r="A516" t="s">
        <v>5904</v>
      </c>
      <c r="B516" t="s">
        <v>5905</v>
      </c>
      <c r="C516" t="s">
        <v>5906</v>
      </c>
      <c r="D516" t="s">
        <v>130</v>
      </c>
      <c r="E516" t="s">
        <v>814</v>
      </c>
      <c r="F516" t="s">
        <v>5907</v>
      </c>
      <c r="G516" t="s">
        <v>5908</v>
      </c>
      <c r="H516" t="s">
        <v>98</v>
      </c>
      <c r="I516" t="s">
        <v>5909</v>
      </c>
      <c r="J516" t="s">
        <v>134</v>
      </c>
      <c r="K516" t="s">
        <v>135</v>
      </c>
      <c r="L516" t="s">
        <v>489</v>
      </c>
      <c r="M516" t="s">
        <v>247</v>
      </c>
      <c r="N516" t="s">
        <v>5707</v>
      </c>
      <c r="O516" t="s">
        <v>5910</v>
      </c>
      <c r="P516" t="s">
        <v>39</v>
      </c>
      <c r="V516" t="s">
        <v>46</v>
      </c>
      <c r="W516" t="s">
        <v>5911</v>
      </c>
      <c r="Y516" t="s">
        <v>5912</v>
      </c>
      <c r="Z516" t="s">
        <v>44</v>
      </c>
      <c r="AA516" t="s">
        <v>196</v>
      </c>
    </row>
    <row r="517" spans="1:27">
      <c r="A517" t="s">
        <v>5913</v>
      </c>
      <c r="B517" t="s">
        <v>5914</v>
      </c>
      <c r="C517" t="s">
        <v>5915</v>
      </c>
      <c r="D517" t="s">
        <v>75</v>
      </c>
      <c r="E517" t="s">
        <v>536</v>
      </c>
      <c r="F517" t="s">
        <v>5916</v>
      </c>
      <c r="G517" t="s">
        <v>841</v>
      </c>
      <c r="H517" t="s">
        <v>132</v>
      </c>
      <c r="I517" t="s">
        <v>1228</v>
      </c>
      <c r="J517" t="s">
        <v>134</v>
      </c>
      <c r="K517" t="s">
        <v>135</v>
      </c>
      <c r="L517" t="s">
        <v>1021</v>
      </c>
      <c r="M517" t="s">
        <v>960</v>
      </c>
      <c r="N517" t="s">
        <v>481</v>
      </c>
      <c r="O517" t="s">
        <v>5917</v>
      </c>
      <c r="P517" t="s">
        <v>119</v>
      </c>
      <c r="Q517" t="s">
        <v>3259</v>
      </c>
      <c r="R517" t="s">
        <v>105</v>
      </c>
      <c r="S517" t="s">
        <v>1048</v>
      </c>
      <c r="T517" t="s">
        <v>4380</v>
      </c>
      <c r="U517" t="s">
        <v>5918</v>
      </c>
      <c r="V517" t="s">
        <v>46</v>
      </c>
      <c r="W517" t="s">
        <v>5919</v>
      </c>
      <c r="Y517" t="s">
        <v>5920</v>
      </c>
      <c r="Z517" t="s">
        <v>44</v>
      </c>
      <c r="AA517" t="s">
        <v>349</v>
      </c>
    </row>
    <row r="518" spans="1:27">
      <c r="A518" t="s">
        <v>5921</v>
      </c>
      <c r="B518" t="s">
        <v>5922</v>
      </c>
      <c r="C518" t="s">
        <v>5923</v>
      </c>
      <c r="D518" t="s">
        <v>130</v>
      </c>
      <c r="E518" t="s">
        <v>814</v>
      </c>
      <c r="F518" t="s">
        <v>5924</v>
      </c>
      <c r="G518" t="s">
        <v>5925</v>
      </c>
      <c r="H518" t="s">
        <v>132</v>
      </c>
      <c r="I518" t="s">
        <v>245</v>
      </c>
      <c r="J518" t="s">
        <v>134</v>
      </c>
      <c r="K518" t="s">
        <v>135</v>
      </c>
      <c r="L518" t="s">
        <v>474</v>
      </c>
      <c r="M518" t="s">
        <v>247</v>
      </c>
      <c r="N518" t="s">
        <v>5926</v>
      </c>
      <c r="O518" t="s">
        <v>88</v>
      </c>
      <c r="V518" t="s">
        <v>46</v>
      </c>
      <c r="W518" t="s">
        <v>5927</v>
      </c>
      <c r="Y518" t="s">
        <v>5928</v>
      </c>
      <c r="Z518" t="s">
        <v>44</v>
      </c>
      <c r="AA518" t="s">
        <v>196</v>
      </c>
    </row>
    <row r="519" spans="1:27">
      <c r="A519" t="s">
        <v>5929</v>
      </c>
      <c r="B519" t="s">
        <v>5930</v>
      </c>
      <c r="C519" t="s">
        <v>5931</v>
      </c>
      <c r="D519" t="s">
        <v>130</v>
      </c>
      <c r="E519" t="s">
        <v>554</v>
      </c>
      <c r="F519" t="s">
        <v>5932</v>
      </c>
      <c r="G519" t="s">
        <v>5933</v>
      </c>
      <c r="H519" t="s">
        <v>78</v>
      </c>
      <c r="I519" t="s">
        <v>5934</v>
      </c>
      <c r="J519" t="s">
        <v>134</v>
      </c>
      <c r="K519" t="s">
        <v>135</v>
      </c>
      <c r="L519" t="s">
        <v>412</v>
      </c>
      <c r="M519" t="s">
        <v>539</v>
      </c>
      <c r="N519" t="s">
        <v>84</v>
      </c>
      <c r="R519" t="s">
        <v>1763</v>
      </c>
      <c r="S519" t="s">
        <v>1630</v>
      </c>
      <c r="T519" t="s">
        <v>5935</v>
      </c>
      <c r="V519" t="s">
        <v>46</v>
      </c>
      <c r="W519" t="s">
        <v>5936</v>
      </c>
      <c r="Y519" t="s">
        <v>5937</v>
      </c>
      <c r="Z519" t="s">
        <v>44</v>
      </c>
      <c r="AA519" t="s">
        <v>176</v>
      </c>
    </row>
    <row r="520" spans="1:27">
      <c r="A520" t="s">
        <v>5938</v>
      </c>
      <c r="B520" t="s">
        <v>5939</v>
      </c>
      <c r="C520" t="s">
        <v>5940</v>
      </c>
      <c r="D520" t="s">
        <v>75</v>
      </c>
      <c r="E520" t="s">
        <v>76</v>
      </c>
      <c r="F520" t="s">
        <v>5941</v>
      </c>
      <c r="G520" t="s">
        <v>5942</v>
      </c>
      <c r="H520" t="s">
        <v>132</v>
      </c>
      <c r="I520" t="s">
        <v>5943</v>
      </c>
      <c r="J520" t="s">
        <v>134</v>
      </c>
      <c r="K520" t="s">
        <v>135</v>
      </c>
      <c r="L520" t="s">
        <v>261</v>
      </c>
      <c r="M520" t="s">
        <v>5944</v>
      </c>
      <c r="N520" t="s">
        <v>5945</v>
      </c>
      <c r="O520" t="s">
        <v>5946</v>
      </c>
      <c r="P520" t="s">
        <v>39</v>
      </c>
      <c r="Q520" t="s">
        <v>5947</v>
      </c>
      <c r="R520" t="s">
        <v>87</v>
      </c>
      <c r="S520" t="s">
        <v>88</v>
      </c>
      <c r="T520" t="s">
        <v>88</v>
      </c>
      <c r="U520" t="s">
        <v>5948</v>
      </c>
      <c r="V520" t="s">
        <v>46</v>
      </c>
      <c r="W520" t="s">
        <v>5949</v>
      </c>
      <c r="Y520" t="s">
        <v>5950</v>
      </c>
      <c r="Z520" t="s">
        <v>44</v>
      </c>
      <c r="AA520" t="s">
        <v>349</v>
      </c>
    </row>
    <row r="521" spans="1:27">
      <c r="A521" t="s">
        <v>5951</v>
      </c>
      <c r="B521" t="s">
        <v>5952</v>
      </c>
      <c r="C521" t="s">
        <v>5953</v>
      </c>
      <c r="D521" t="s">
        <v>75</v>
      </c>
      <c r="E521" t="s">
        <v>76</v>
      </c>
      <c r="F521" t="s">
        <v>5954</v>
      </c>
      <c r="G521" t="s">
        <v>5955</v>
      </c>
      <c r="H521" t="s">
        <v>78</v>
      </c>
      <c r="I521" t="s">
        <v>5956</v>
      </c>
      <c r="J521" t="s">
        <v>134</v>
      </c>
      <c r="K521" t="s">
        <v>135</v>
      </c>
      <c r="L521" t="s">
        <v>319</v>
      </c>
      <c r="M521" t="s">
        <v>3060</v>
      </c>
      <c r="N521" t="s">
        <v>5957</v>
      </c>
      <c r="O521" t="s">
        <v>5958</v>
      </c>
      <c r="P521" t="s">
        <v>39</v>
      </c>
      <c r="Q521" t="s">
        <v>5959</v>
      </c>
      <c r="R521" t="s">
        <v>87</v>
      </c>
      <c r="S521" t="s">
        <v>88</v>
      </c>
      <c r="T521" t="s">
        <v>88</v>
      </c>
      <c r="U521" t="s">
        <v>5960</v>
      </c>
      <c r="V521" t="s">
        <v>46</v>
      </c>
      <c r="W521" t="s">
        <v>5961</v>
      </c>
      <c r="Y521" t="s">
        <v>5962</v>
      </c>
      <c r="Z521" t="s">
        <v>44</v>
      </c>
      <c r="AA521" t="s">
        <v>349</v>
      </c>
    </row>
    <row r="522" spans="1:27">
      <c r="A522" t="s">
        <v>5963</v>
      </c>
      <c r="B522" t="s">
        <v>5964</v>
      </c>
      <c r="C522" t="s">
        <v>5965</v>
      </c>
      <c r="D522" t="s">
        <v>75</v>
      </c>
      <c r="E522" t="s">
        <v>471</v>
      </c>
      <c r="F522" t="s">
        <v>5966</v>
      </c>
      <c r="G522" t="s">
        <v>5967</v>
      </c>
      <c r="H522" t="s">
        <v>98</v>
      </c>
      <c r="I522" t="s">
        <v>2889</v>
      </c>
      <c r="J522" t="s">
        <v>134</v>
      </c>
      <c r="K522" t="s">
        <v>135</v>
      </c>
      <c r="L522" t="s">
        <v>459</v>
      </c>
      <c r="M522" t="s">
        <v>5340</v>
      </c>
      <c r="N522" t="s">
        <v>577</v>
      </c>
      <c r="O522" t="s">
        <v>88</v>
      </c>
      <c r="P522" t="s">
        <v>39</v>
      </c>
      <c r="Q522" t="s">
        <v>3682</v>
      </c>
      <c r="T522" t="s">
        <v>307</v>
      </c>
      <c r="V522" t="s">
        <v>46</v>
      </c>
      <c r="W522" t="s">
        <v>5968</v>
      </c>
      <c r="Y522" t="s">
        <v>5969</v>
      </c>
      <c r="Z522" t="s">
        <v>44</v>
      </c>
      <c r="AA522" t="s">
        <v>349</v>
      </c>
    </row>
    <row r="523" spans="1:27">
      <c r="A523" t="s">
        <v>5970</v>
      </c>
      <c r="B523" t="s">
        <v>5971</v>
      </c>
      <c r="C523" t="s">
        <v>5972</v>
      </c>
      <c r="D523" t="s">
        <v>75</v>
      </c>
      <c r="E523" t="s">
        <v>76</v>
      </c>
      <c r="F523" t="s">
        <v>5973</v>
      </c>
      <c r="G523" t="s">
        <v>5974</v>
      </c>
      <c r="H523" t="s">
        <v>78</v>
      </c>
      <c r="I523" t="s">
        <v>443</v>
      </c>
      <c r="J523" t="s">
        <v>134</v>
      </c>
      <c r="K523" t="s">
        <v>135</v>
      </c>
      <c r="L523" t="s">
        <v>513</v>
      </c>
      <c r="M523" t="s">
        <v>2391</v>
      </c>
      <c r="N523" t="s">
        <v>1706</v>
      </c>
      <c r="O523" t="s">
        <v>5975</v>
      </c>
      <c r="P523" t="s">
        <v>49</v>
      </c>
      <c r="Q523" t="s">
        <v>2903</v>
      </c>
      <c r="R523" t="s">
        <v>105</v>
      </c>
      <c r="S523" t="s">
        <v>1280</v>
      </c>
      <c r="T523" t="s">
        <v>5976</v>
      </c>
      <c r="U523" t="s">
        <v>5977</v>
      </c>
      <c r="V523" t="s">
        <v>46</v>
      </c>
      <c r="W523" t="s">
        <v>5978</v>
      </c>
      <c r="Y523" t="s">
        <v>5979</v>
      </c>
      <c r="Z523" t="s">
        <v>44</v>
      </c>
      <c r="AA523" t="s">
        <v>349</v>
      </c>
    </row>
    <row r="524" spans="1:27">
      <c r="A524" t="s">
        <v>5980</v>
      </c>
      <c r="B524" t="s">
        <v>5981</v>
      </c>
      <c r="C524" t="s">
        <v>5982</v>
      </c>
      <c r="D524" t="s">
        <v>130</v>
      </c>
      <c r="E524" t="s">
        <v>76</v>
      </c>
      <c r="F524" t="s">
        <v>5983</v>
      </c>
      <c r="G524" t="s">
        <v>5984</v>
      </c>
      <c r="H524" t="s">
        <v>132</v>
      </c>
      <c r="I524" t="s">
        <v>5985</v>
      </c>
      <c r="J524" t="s">
        <v>134</v>
      </c>
      <c r="K524" t="s">
        <v>135</v>
      </c>
      <c r="L524" t="s">
        <v>474</v>
      </c>
      <c r="M524" t="s">
        <v>2028</v>
      </c>
      <c r="N524" t="s">
        <v>5707</v>
      </c>
      <c r="O524" t="s">
        <v>88</v>
      </c>
      <c r="P524" t="s">
        <v>61</v>
      </c>
      <c r="Q524" t="s">
        <v>695</v>
      </c>
      <c r="V524" t="s">
        <v>46</v>
      </c>
      <c r="W524" t="s">
        <v>5986</v>
      </c>
      <c r="Y524" t="s">
        <v>5987</v>
      </c>
      <c r="Z524" t="s">
        <v>44</v>
      </c>
      <c r="AA524" t="s">
        <v>349</v>
      </c>
    </row>
    <row r="525" spans="1:27">
      <c r="A525" t="s">
        <v>5988</v>
      </c>
      <c r="B525" t="s">
        <v>5989</v>
      </c>
      <c r="C525" t="s">
        <v>5990</v>
      </c>
      <c r="D525" t="s">
        <v>75</v>
      </c>
      <c r="E525" t="s">
        <v>258</v>
      </c>
      <c r="F525" t="s">
        <v>5991</v>
      </c>
      <c r="G525" t="s">
        <v>5992</v>
      </c>
      <c r="H525" t="s">
        <v>98</v>
      </c>
      <c r="I525" t="s">
        <v>938</v>
      </c>
      <c r="J525" t="s">
        <v>80</v>
      </c>
      <c r="K525" t="s">
        <v>81</v>
      </c>
      <c r="L525" t="s">
        <v>82</v>
      </c>
      <c r="M525" t="s">
        <v>101</v>
      </c>
      <c r="N525" t="s">
        <v>84</v>
      </c>
      <c r="O525" t="s">
        <v>5993</v>
      </c>
      <c r="P525" t="s">
        <v>36</v>
      </c>
      <c r="Q525" t="s">
        <v>5994</v>
      </c>
      <c r="V525" t="s">
        <v>46</v>
      </c>
      <c r="W525" t="s">
        <v>5995</v>
      </c>
      <c r="Y525" t="s">
        <v>5996</v>
      </c>
      <c r="Z525" t="s">
        <v>44</v>
      </c>
      <c r="AA525" t="s">
        <v>45</v>
      </c>
    </row>
    <row r="526" spans="1:27">
      <c r="A526" t="s">
        <v>5997</v>
      </c>
      <c r="B526" t="s">
        <v>5998</v>
      </c>
      <c r="C526" t="s">
        <v>5999</v>
      </c>
      <c r="D526" t="s">
        <v>75</v>
      </c>
      <c r="E526" t="s">
        <v>76</v>
      </c>
      <c r="F526" t="s">
        <v>6000</v>
      </c>
      <c r="G526" t="s">
        <v>4569</v>
      </c>
      <c r="H526" t="s">
        <v>132</v>
      </c>
      <c r="I526" t="s">
        <v>1434</v>
      </c>
      <c r="J526" t="s">
        <v>134</v>
      </c>
      <c r="K526" t="s">
        <v>135</v>
      </c>
      <c r="L526" t="s">
        <v>302</v>
      </c>
      <c r="M526" t="s">
        <v>303</v>
      </c>
      <c r="N526" t="s">
        <v>5294</v>
      </c>
      <c r="O526" t="s">
        <v>6001</v>
      </c>
      <c r="P526" t="s">
        <v>61</v>
      </c>
      <c r="Q526" t="s">
        <v>261</v>
      </c>
      <c r="R526" t="s">
        <v>105</v>
      </c>
      <c r="S526" t="s">
        <v>338</v>
      </c>
      <c r="T526" t="s">
        <v>307</v>
      </c>
      <c r="U526" t="s">
        <v>6002</v>
      </c>
      <c r="V526" t="s">
        <v>46</v>
      </c>
      <c r="W526" t="s">
        <v>6003</v>
      </c>
      <c r="X526" t="s">
        <v>88</v>
      </c>
      <c r="Y526" t="s">
        <v>6004</v>
      </c>
      <c r="Z526" t="s">
        <v>44</v>
      </c>
      <c r="AA526" t="s">
        <v>274</v>
      </c>
    </row>
    <row r="527" spans="1:27">
      <c r="A527" t="s">
        <v>6005</v>
      </c>
      <c r="B527" t="s">
        <v>6006</v>
      </c>
      <c r="C527" t="s">
        <v>6007</v>
      </c>
      <c r="D527" t="s">
        <v>75</v>
      </c>
      <c r="E527" t="s">
        <v>76</v>
      </c>
      <c r="F527" t="s">
        <v>6008</v>
      </c>
      <c r="G527" t="s">
        <v>6009</v>
      </c>
      <c r="H527" t="s">
        <v>78</v>
      </c>
      <c r="I527" t="s">
        <v>6010</v>
      </c>
      <c r="J527" t="s">
        <v>134</v>
      </c>
      <c r="K527" t="s">
        <v>88</v>
      </c>
      <c r="L527" t="s">
        <v>513</v>
      </c>
      <c r="M527" t="s">
        <v>1148</v>
      </c>
      <c r="N527" t="s">
        <v>429</v>
      </c>
      <c r="O527" t="s">
        <v>88</v>
      </c>
      <c r="P527" t="s">
        <v>49</v>
      </c>
      <c r="Q527" t="s">
        <v>2632</v>
      </c>
      <c r="T527" t="s">
        <v>307</v>
      </c>
      <c r="U527" t="s">
        <v>6011</v>
      </c>
      <c r="V527" t="s">
        <v>46</v>
      </c>
      <c r="W527" t="s">
        <v>6012</v>
      </c>
      <c r="Y527" t="s">
        <v>6013</v>
      </c>
      <c r="Z527" t="s">
        <v>44</v>
      </c>
      <c r="AA527" t="s">
        <v>349</v>
      </c>
    </row>
    <row r="528" spans="1:27">
      <c r="A528" t="s">
        <v>6014</v>
      </c>
      <c r="B528" t="s">
        <v>6015</v>
      </c>
      <c r="C528" t="s">
        <v>6016</v>
      </c>
      <c r="D528" t="s">
        <v>130</v>
      </c>
      <c r="E528" t="s">
        <v>76</v>
      </c>
      <c r="F528" t="s">
        <v>6017</v>
      </c>
      <c r="G528" t="s">
        <v>1868</v>
      </c>
      <c r="H528" t="s">
        <v>98</v>
      </c>
      <c r="I528" t="s">
        <v>1254</v>
      </c>
      <c r="J528" t="s">
        <v>134</v>
      </c>
      <c r="K528" t="s">
        <v>88</v>
      </c>
      <c r="L528" t="s">
        <v>5837</v>
      </c>
      <c r="M528" t="s">
        <v>5332</v>
      </c>
      <c r="N528" t="s">
        <v>6018</v>
      </c>
      <c r="O528" t="s">
        <v>1761</v>
      </c>
      <c r="P528" t="s">
        <v>64</v>
      </c>
      <c r="Q528" t="s">
        <v>5872</v>
      </c>
      <c r="V528" t="s">
        <v>46</v>
      </c>
      <c r="W528" t="s">
        <v>6019</v>
      </c>
      <c r="Y528" t="s">
        <v>6020</v>
      </c>
      <c r="Z528" t="s">
        <v>44</v>
      </c>
      <c r="AA528" t="s">
        <v>349</v>
      </c>
    </row>
    <row r="529" spans="1:27">
      <c r="A529" t="s">
        <v>6021</v>
      </c>
      <c r="B529" t="s">
        <v>6022</v>
      </c>
      <c r="C529" t="s">
        <v>6023</v>
      </c>
      <c r="D529" t="s">
        <v>75</v>
      </c>
      <c r="E529" t="s">
        <v>2638</v>
      </c>
      <c r="F529" t="s">
        <v>6024</v>
      </c>
      <c r="G529" t="s">
        <v>6025</v>
      </c>
      <c r="H529" t="s">
        <v>132</v>
      </c>
      <c r="I529" t="s">
        <v>418</v>
      </c>
      <c r="J529" t="s">
        <v>134</v>
      </c>
      <c r="K529" t="s">
        <v>135</v>
      </c>
      <c r="L529" t="s">
        <v>459</v>
      </c>
      <c r="M529" t="s">
        <v>514</v>
      </c>
      <c r="N529" t="s">
        <v>481</v>
      </c>
      <c r="O529" t="s">
        <v>6026</v>
      </c>
      <c r="P529" t="s">
        <v>39</v>
      </c>
      <c r="Q529" t="s">
        <v>461</v>
      </c>
      <c r="V529" t="s">
        <v>46</v>
      </c>
      <c r="W529" t="s">
        <v>6027</v>
      </c>
      <c r="Y529" t="s">
        <v>6028</v>
      </c>
      <c r="Z529" t="s">
        <v>44</v>
      </c>
      <c r="AA529" t="s">
        <v>349</v>
      </c>
    </row>
    <row r="530" spans="1:27">
      <c r="A530" t="s">
        <v>6029</v>
      </c>
      <c r="B530" t="s">
        <v>6030</v>
      </c>
      <c r="C530" t="s">
        <v>6031</v>
      </c>
      <c r="D530" t="s">
        <v>75</v>
      </c>
      <c r="E530" t="s">
        <v>76</v>
      </c>
      <c r="F530" t="s">
        <v>6032</v>
      </c>
      <c r="G530" t="s">
        <v>6033</v>
      </c>
      <c r="H530" t="s">
        <v>98</v>
      </c>
      <c r="I530" t="s">
        <v>1373</v>
      </c>
      <c r="J530" t="s">
        <v>80</v>
      </c>
      <c r="K530" t="s">
        <v>81</v>
      </c>
      <c r="L530" t="s">
        <v>459</v>
      </c>
      <c r="M530" t="s">
        <v>2369</v>
      </c>
      <c r="N530" t="s">
        <v>429</v>
      </c>
      <c r="O530" t="s">
        <v>88</v>
      </c>
      <c r="V530" t="s">
        <v>46</v>
      </c>
      <c r="W530" t="s">
        <v>6034</v>
      </c>
      <c r="Y530" t="s">
        <v>6035</v>
      </c>
      <c r="Z530" t="s">
        <v>44</v>
      </c>
      <c r="AA530" t="s">
        <v>45</v>
      </c>
    </row>
    <row r="531" spans="1:27">
      <c r="A531" t="s">
        <v>6036</v>
      </c>
      <c r="B531" t="s">
        <v>6037</v>
      </c>
      <c r="C531" t="s">
        <v>6038</v>
      </c>
      <c r="D531" t="s">
        <v>75</v>
      </c>
      <c r="E531" t="s">
        <v>76</v>
      </c>
      <c r="F531" t="s">
        <v>6039</v>
      </c>
      <c r="G531" t="s">
        <v>6040</v>
      </c>
      <c r="H531" t="s">
        <v>78</v>
      </c>
      <c r="I531" t="s">
        <v>443</v>
      </c>
      <c r="J531" t="s">
        <v>134</v>
      </c>
      <c r="K531" t="s">
        <v>135</v>
      </c>
      <c r="L531" t="s">
        <v>82</v>
      </c>
      <c r="M531" t="s">
        <v>6041</v>
      </c>
      <c r="N531" t="s">
        <v>3330</v>
      </c>
      <c r="O531" t="s">
        <v>2656</v>
      </c>
      <c r="P531" t="s">
        <v>36</v>
      </c>
      <c r="Q531" t="s">
        <v>82</v>
      </c>
      <c r="R531" t="s">
        <v>105</v>
      </c>
      <c r="S531" t="s">
        <v>264</v>
      </c>
      <c r="T531" t="s">
        <v>88</v>
      </c>
      <c r="U531" t="s">
        <v>6042</v>
      </c>
      <c r="V531" t="s">
        <v>46</v>
      </c>
      <c r="W531" t="s">
        <v>6043</v>
      </c>
      <c r="X531" t="s">
        <v>6044</v>
      </c>
      <c r="Y531" t="s">
        <v>6045</v>
      </c>
      <c r="Z531" t="s">
        <v>44</v>
      </c>
      <c r="AA531" t="s">
        <v>196</v>
      </c>
    </row>
    <row r="532" spans="1:27">
      <c r="A532" t="s">
        <v>6046</v>
      </c>
      <c r="B532" t="s">
        <v>6047</v>
      </c>
      <c r="C532" t="s">
        <v>6048</v>
      </c>
      <c r="D532" t="s">
        <v>75</v>
      </c>
      <c r="E532" t="s">
        <v>76</v>
      </c>
      <c r="F532" t="s">
        <v>6049</v>
      </c>
      <c r="G532" t="s">
        <v>6050</v>
      </c>
      <c r="H532" t="s">
        <v>78</v>
      </c>
      <c r="I532" t="s">
        <v>1524</v>
      </c>
      <c r="J532" t="s">
        <v>134</v>
      </c>
      <c r="K532" t="s">
        <v>135</v>
      </c>
      <c r="L532" t="s">
        <v>319</v>
      </c>
      <c r="M532" t="s">
        <v>2028</v>
      </c>
      <c r="N532" t="s">
        <v>4675</v>
      </c>
      <c r="O532" t="s">
        <v>6051</v>
      </c>
      <c r="P532" t="s">
        <v>49</v>
      </c>
      <c r="Q532" t="s">
        <v>2243</v>
      </c>
      <c r="R532" t="s">
        <v>87</v>
      </c>
      <c r="S532" t="s">
        <v>88</v>
      </c>
      <c r="U532" t="s">
        <v>6052</v>
      </c>
      <c r="V532" t="s">
        <v>46</v>
      </c>
      <c r="W532" t="s">
        <v>6053</v>
      </c>
      <c r="Y532" t="s">
        <v>6054</v>
      </c>
      <c r="Z532" t="s">
        <v>44</v>
      </c>
      <c r="AA532" t="s">
        <v>349</v>
      </c>
    </row>
    <row r="533" spans="1:27">
      <c r="A533" t="s">
        <v>6055</v>
      </c>
      <c r="B533" t="s">
        <v>6056</v>
      </c>
      <c r="C533" t="s">
        <v>6057</v>
      </c>
      <c r="D533" t="s">
        <v>75</v>
      </c>
      <c r="E533" t="s">
        <v>471</v>
      </c>
      <c r="F533" t="s">
        <v>6058</v>
      </c>
      <c r="G533" t="s">
        <v>5569</v>
      </c>
      <c r="H533" t="s">
        <v>98</v>
      </c>
      <c r="I533" t="s">
        <v>6059</v>
      </c>
      <c r="J533" t="s">
        <v>80</v>
      </c>
      <c r="K533" t="s">
        <v>81</v>
      </c>
      <c r="L533" t="s">
        <v>82</v>
      </c>
      <c r="M533" t="s">
        <v>101</v>
      </c>
      <c r="N533" t="s">
        <v>577</v>
      </c>
      <c r="O533" t="s">
        <v>88</v>
      </c>
      <c r="P533" t="s">
        <v>36</v>
      </c>
      <c r="Q533" t="s">
        <v>6060</v>
      </c>
      <c r="V533" t="s">
        <v>46</v>
      </c>
      <c r="W533" t="s">
        <v>6061</v>
      </c>
      <c r="Y533" t="s">
        <v>6062</v>
      </c>
      <c r="Z533" t="s">
        <v>44</v>
      </c>
      <c r="AA533" t="s">
        <v>45</v>
      </c>
    </row>
    <row r="534" spans="1:27">
      <c r="A534" t="s">
        <v>6063</v>
      </c>
      <c r="B534" t="s">
        <v>6064</v>
      </c>
      <c r="C534" t="s">
        <v>6065</v>
      </c>
      <c r="D534" t="s">
        <v>130</v>
      </c>
      <c r="E534" t="s">
        <v>76</v>
      </c>
      <c r="F534" t="s">
        <v>6066</v>
      </c>
      <c r="G534" t="s">
        <v>6067</v>
      </c>
      <c r="H534" t="s">
        <v>132</v>
      </c>
      <c r="I534" t="s">
        <v>6068</v>
      </c>
      <c r="J534" t="s">
        <v>134</v>
      </c>
      <c r="K534" t="s">
        <v>88</v>
      </c>
      <c r="L534" t="s">
        <v>319</v>
      </c>
      <c r="M534" t="s">
        <v>247</v>
      </c>
      <c r="N534" t="s">
        <v>705</v>
      </c>
      <c r="P534" t="s">
        <v>119</v>
      </c>
      <c r="R534" t="s">
        <v>105</v>
      </c>
      <c r="S534" t="s">
        <v>264</v>
      </c>
      <c r="U534" t="s">
        <v>6069</v>
      </c>
      <c r="V534" t="s">
        <v>46</v>
      </c>
      <c r="W534" t="s">
        <v>6070</v>
      </c>
      <c r="Y534" t="s">
        <v>6071</v>
      </c>
      <c r="Z534" t="s">
        <v>44</v>
      </c>
      <c r="AA534" t="s">
        <v>349</v>
      </c>
    </row>
    <row r="535" spans="1:27">
      <c r="A535" t="s">
        <v>6072</v>
      </c>
      <c r="B535" t="s">
        <v>6073</v>
      </c>
      <c r="C535" t="s">
        <v>6074</v>
      </c>
      <c r="D535" t="s">
        <v>75</v>
      </c>
      <c r="E535" t="s">
        <v>76</v>
      </c>
      <c r="F535" t="s">
        <v>6075</v>
      </c>
      <c r="G535" t="s">
        <v>6076</v>
      </c>
      <c r="H535" t="s">
        <v>78</v>
      </c>
      <c r="I535" t="s">
        <v>2487</v>
      </c>
      <c r="J535" t="s">
        <v>134</v>
      </c>
      <c r="K535" t="s">
        <v>135</v>
      </c>
      <c r="L535" t="s">
        <v>412</v>
      </c>
      <c r="M535" t="s">
        <v>539</v>
      </c>
      <c r="N535" t="s">
        <v>3129</v>
      </c>
      <c r="O535" t="s">
        <v>88</v>
      </c>
      <c r="T535" t="s">
        <v>6077</v>
      </c>
      <c r="V535" t="s">
        <v>46</v>
      </c>
      <c r="W535" t="s">
        <v>6078</v>
      </c>
      <c r="Y535" t="s">
        <v>6079</v>
      </c>
      <c r="Z535" t="s">
        <v>44</v>
      </c>
      <c r="AA535" t="s">
        <v>176</v>
      </c>
    </row>
    <row r="536" spans="1:27">
      <c r="A536" t="s">
        <v>6080</v>
      </c>
      <c r="B536" t="s">
        <v>6081</v>
      </c>
      <c r="C536" t="s">
        <v>6082</v>
      </c>
      <c r="D536" t="s">
        <v>75</v>
      </c>
      <c r="E536" t="s">
        <v>76</v>
      </c>
      <c r="F536" t="s">
        <v>6083</v>
      </c>
      <c r="G536" t="s">
        <v>6084</v>
      </c>
      <c r="H536" t="s">
        <v>98</v>
      </c>
      <c r="I536" t="s">
        <v>2525</v>
      </c>
      <c r="J536" t="s">
        <v>134</v>
      </c>
      <c r="K536" t="s">
        <v>135</v>
      </c>
      <c r="L536" t="s">
        <v>584</v>
      </c>
      <c r="M536" t="s">
        <v>818</v>
      </c>
      <c r="N536" t="s">
        <v>5926</v>
      </c>
      <c r="O536" t="s">
        <v>88</v>
      </c>
      <c r="P536" t="s">
        <v>49</v>
      </c>
      <c r="Q536" t="s">
        <v>6085</v>
      </c>
      <c r="R536" t="s">
        <v>87</v>
      </c>
      <c r="T536" t="s">
        <v>6086</v>
      </c>
      <c r="U536" t="s">
        <v>6087</v>
      </c>
      <c r="V536" t="s">
        <v>46</v>
      </c>
      <c r="W536" t="s">
        <v>6088</v>
      </c>
      <c r="Y536" t="s">
        <v>6089</v>
      </c>
      <c r="Z536" t="s">
        <v>44</v>
      </c>
      <c r="AA536" t="s">
        <v>349</v>
      </c>
    </row>
    <row r="537" spans="1:27">
      <c r="A537" t="s">
        <v>6090</v>
      </c>
      <c r="B537" t="s">
        <v>6091</v>
      </c>
      <c r="C537" t="s">
        <v>6092</v>
      </c>
      <c r="D537" t="s">
        <v>130</v>
      </c>
      <c r="E537" t="s">
        <v>76</v>
      </c>
      <c r="F537" t="s">
        <v>6093</v>
      </c>
      <c r="G537" t="s">
        <v>6094</v>
      </c>
      <c r="H537" t="s">
        <v>132</v>
      </c>
      <c r="I537" t="s">
        <v>1471</v>
      </c>
      <c r="J537" t="s">
        <v>134</v>
      </c>
      <c r="K537" t="s">
        <v>135</v>
      </c>
      <c r="L537" t="s">
        <v>261</v>
      </c>
      <c r="M537" t="s">
        <v>731</v>
      </c>
      <c r="N537" t="s">
        <v>783</v>
      </c>
      <c r="O537" t="s">
        <v>6095</v>
      </c>
      <c r="P537" t="s">
        <v>49</v>
      </c>
      <c r="Q537" t="s">
        <v>6096</v>
      </c>
      <c r="V537" t="s">
        <v>46</v>
      </c>
      <c r="W537" t="s">
        <v>6097</v>
      </c>
      <c r="Y537" t="s">
        <v>6098</v>
      </c>
      <c r="Z537" t="s">
        <v>44</v>
      </c>
      <c r="AA537" t="s">
        <v>349</v>
      </c>
    </row>
    <row r="538" spans="1:27">
      <c r="A538" t="s">
        <v>6099</v>
      </c>
      <c r="B538" t="s">
        <v>6100</v>
      </c>
      <c r="C538" t="s">
        <v>6101</v>
      </c>
      <c r="D538" t="s">
        <v>130</v>
      </c>
      <c r="E538" t="s">
        <v>76</v>
      </c>
      <c r="F538" t="s">
        <v>6102</v>
      </c>
      <c r="G538" t="s">
        <v>6103</v>
      </c>
      <c r="H538" t="s">
        <v>132</v>
      </c>
      <c r="I538" t="s">
        <v>2889</v>
      </c>
      <c r="J538" t="s">
        <v>134</v>
      </c>
      <c r="K538" t="s">
        <v>135</v>
      </c>
      <c r="L538" t="s">
        <v>1021</v>
      </c>
      <c r="M538" t="s">
        <v>1409</v>
      </c>
      <c r="N538" t="s">
        <v>4675</v>
      </c>
      <c r="O538" t="s">
        <v>88</v>
      </c>
      <c r="P538" t="s">
        <v>39</v>
      </c>
      <c r="Q538" t="s">
        <v>6104</v>
      </c>
      <c r="R538" t="s">
        <v>87</v>
      </c>
      <c r="S538" t="s">
        <v>88</v>
      </c>
      <c r="V538" t="s">
        <v>46</v>
      </c>
      <c r="W538" t="s">
        <v>6105</v>
      </c>
      <c r="X538" t="s">
        <v>88</v>
      </c>
      <c r="Y538" t="s">
        <v>6106</v>
      </c>
      <c r="Z538" t="s">
        <v>44</v>
      </c>
      <c r="AA538" t="s">
        <v>349</v>
      </c>
    </row>
    <row r="539" spans="1:27">
      <c r="A539" t="s">
        <v>6107</v>
      </c>
      <c r="B539" t="s">
        <v>6108</v>
      </c>
      <c r="C539" t="s">
        <v>6109</v>
      </c>
      <c r="D539" t="s">
        <v>130</v>
      </c>
      <c r="E539" t="s">
        <v>258</v>
      </c>
      <c r="F539" t="s">
        <v>6110</v>
      </c>
      <c r="G539" t="s">
        <v>6111</v>
      </c>
      <c r="H539" t="s">
        <v>98</v>
      </c>
      <c r="I539" t="s">
        <v>5435</v>
      </c>
      <c r="J539" t="s">
        <v>134</v>
      </c>
      <c r="K539" t="s">
        <v>135</v>
      </c>
      <c r="L539" t="s">
        <v>1021</v>
      </c>
      <c r="M539" t="s">
        <v>247</v>
      </c>
      <c r="N539" t="s">
        <v>262</v>
      </c>
      <c r="O539" t="s">
        <v>6112</v>
      </c>
      <c r="P539" t="s">
        <v>61</v>
      </c>
      <c r="Q539" t="s">
        <v>4595</v>
      </c>
      <c r="V539" t="s">
        <v>46</v>
      </c>
      <c r="W539" t="s">
        <v>6113</v>
      </c>
      <c r="Y539" t="s">
        <v>6114</v>
      </c>
      <c r="Z539" t="s">
        <v>44</v>
      </c>
      <c r="AA539" t="s">
        <v>196</v>
      </c>
    </row>
    <row r="540" spans="1:27">
      <c r="A540" t="s">
        <v>6115</v>
      </c>
      <c r="B540" t="s">
        <v>6116</v>
      </c>
      <c r="C540" t="s">
        <v>2089</v>
      </c>
      <c r="D540" t="s">
        <v>75</v>
      </c>
      <c r="E540" t="s">
        <v>76</v>
      </c>
      <c r="F540" t="s">
        <v>6117</v>
      </c>
      <c r="G540" t="s">
        <v>6118</v>
      </c>
      <c r="H540" t="s">
        <v>98</v>
      </c>
      <c r="I540" t="s">
        <v>6119</v>
      </c>
      <c r="J540" t="s">
        <v>134</v>
      </c>
      <c r="K540" t="s">
        <v>135</v>
      </c>
      <c r="L540" t="s">
        <v>1760</v>
      </c>
      <c r="M540" t="s">
        <v>5340</v>
      </c>
      <c r="N540" t="s">
        <v>6120</v>
      </c>
      <c r="O540" t="s">
        <v>6121</v>
      </c>
      <c r="P540" t="s">
        <v>149</v>
      </c>
      <c r="Q540" t="s">
        <v>6122</v>
      </c>
      <c r="R540" t="s">
        <v>87</v>
      </c>
      <c r="T540" t="s">
        <v>6123</v>
      </c>
      <c r="U540" t="s">
        <v>6124</v>
      </c>
      <c r="V540" t="s">
        <v>46</v>
      </c>
      <c r="W540" t="s">
        <v>6125</v>
      </c>
      <c r="X540" t="s">
        <v>6126</v>
      </c>
      <c r="Y540" t="s">
        <v>6127</v>
      </c>
      <c r="Z540" t="s">
        <v>44</v>
      </c>
      <c r="AA540" t="s">
        <v>349</v>
      </c>
    </row>
    <row r="541" spans="1:27">
      <c r="A541" t="s">
        <v>6128</v>
      </c>
      <c r="B541" t="s">
        <v>6129</v>
      </c>
      <c r="C541" t="s">
        <v>6130</v>
      </c>
      <c r="D541" t="s">
        <v>75</v>
      </c>
      <c r="E541" t="s">
        <v>76</v>
      </c>
      <c r="F541" t="s">
        <v>6131</v>
      </c>
      <c r="G541" t="s">
        <v>546</v>
      </c>
      <c r="H541" t="s">
        <v>78</v>
      </c>
      <c r="I541" t="s">
        <v>6132</v>
      </c>
      <c r="J541" t="s">
        <v>134</v>
      </c>
      <c r="K541" t="s">
        <v>135</v>
      </c>
      <c r="L541" t="s">
        <v>444</v>
      </c>
      <c r="M541" t="s">
        <v>247</v>
      </c>
      <c r="N541" t="s">
        <v>6133</v>
      </c>
      <c r="U541" t="s">
        <v>6134</v>
      </c>
      <c r="V541" t="s">
        <v>46</v>
      </c>
      <c r="W541" t="s">
        <v>6135</v>
      </c>
      <c r="Y541" t="s">
        <v>6136</v>
      </c>
      <c r="Z541" t="s">
        <v>44</v>
      </c>
      <c r="AA541" t="s">
        <v>196</v>
      </c>
    </row>
    <row r="542" spans="1:27">
      <c r="A542" t="s">
        <v>6137</v>
      </c>
      <c r="B542" t="s">
        <v>6138</v>
      </c>
      <c r="C542" t="s">
        <v>6139</v>
      </c>
      <c r="D542" t="s">
        <v>75</v>
      </c>
      <c r="E542" t="s">
        <v>258</v>
      </c>
      <c r="F542" t="s">
        <v>6140</v>
      </c>
      <c r="G542" t="s">
        <v>6141</v>
      </c>
      <c r="H542" t="s">
        <v>98</v>
      </c>
      <c r="I542" t="s">
        <v>245</v>
      </c>
      <c r="J542" t="s">
        <v>134</v>
      </c>
      <c r="K542" t="s">
        <v>135</v>
      </c>
      <c r="L542" t="s">
        <v>1021</v>
      </c>
      <c r="M542" t="s">
        <v>782</v>
      </c>
      <c r="N542" t="s">
        <v>6142</v>
      </c>
      <c r="O542" t="s">
        <v>6143</v>
      </c>
      <c r="P542" t="s">
        <v>64</v>
      </c>
      <c r="Q542" t="s">
        <v>1872</v>
      </c>
      <c r="R542" t="s">
        <v>87</v>
      </c>
      <c r="V542" t="s">
        <v>46</v>
      </c>
      <c r="W542" t="s">
        <v>6144</v>
      </c>
      <c r="Y542" t="s">
        <v>6145</v>
      </c>
      <c r="Z542" t="s">
        <v>44</v>
      </c>
      <c r="AA542" t="s">
        <v>349</v>
      </c>
    </row>
    <row r="543" spans="1:27">
      <c r="A543" t="s">
        <v>6146</v>
      </c>
      <c r="B543" t="s">
        <v>6147</v>
      </c>
      <c r="C543" t="s">
        <v>6148</v>
      </c>
      <c r="D543" t="s">
        <v>75</v>
      </c>
      <c r="E543" t="s">
        <v>554</v>
      </c>
      <c r="F543" t="s">
        <v>6149</v>
      </c>
      <c r="G543" t="s">
        <v>6150</v>
      </c>
      <c r="H543" t="s">
        <v>78</v>
      </c>
      <c r="I543" t="s">
        <v>6151</v>
      </c>
      <c r="J543" t="s">
        <v>134</v>
      </c>
      <c r="K543" t="s">
        <v>135</v>
      </c>
      <c r="L543" t="s">
        <v>683</v>
      </c>
      <c r="M543" t="s">
        <v>6152</v>
      </c>
      <c r="N543" t="s">
        <v>4764</v>
      </c>
      <c r="O543" t="s">
        <v>88</v>
      </c>
      <c r="P543" t="s">
        <v>119</v>
      </c>
      <c r="Q543" t="s">
        <v>683</v>
      </c>
      <c r="R543" t="s">
        <v>323</v>
      </c>
      <c r="S543" t="s">
        <v>306</v>
      </c>
      <c r="T543" t="s">
        <v>307</v>
      </c>
      <c r="U543" t="s">
        <v>6153</v>
      </c>
      <c r="V543" t="s">
        <v>46</v>
      </c>
      <c r="W543" t="s">
        <v>6154</v>
      </c>
      <c r="Y543" t="s">
        <v>6155</v>
      </c>
      <c r="Z543" t="s">
        <v>44</v>
      </c>
      <c r="AA543" t="s">
        <v>349</v>
      </c>
    </row>
    <row r="544" spans="1:27">
      <c r="A544" t="s">
        <v>6156</v>
      </c>
      <c r="B544" t="s">
        <v>6157</v>
      </c>
      <c r="C544" t="s">
        <v>6158</v>
      </c>
      <c r="D544" t="s">
        <v>75</v>
      </c>
      <c r="E544" t="s">
        <v>76</v>
      </c>
      <c r="F544" t="s">
        <v>6159</v>
      </c>
      <c r="G544" t="s">
        <v>6160</v>
      </c>
      <c r="H544" t="s">
        <v>132</v>
      </c>
      <c r="I544" t="s">
        <v>245</v>
      </c>
      <c r="J544" t="s">
        <v>134</v>
      </c>
      <c r="K544" t="s">
        <v>88</v>
      </c>
      <c r="L544" t="s">
        <v>474</v>
      </c>
      <c r="M544" t="s">
        <v>6161</v>
      </c>
      <c r="N544" t="s">
        <v>705</v>
      </c>
      <c r="P544" t="s">
        <v>39</v>
      </c>
      <c r="Q544" t="s">
        <v>6162</v>
      </c>
      <c r="V544" t="s">
        <v>46</v>
      </c>
      <c r="W544" t="s">
        <v>6163</v>
      </c>
      <c r="Y544" t="s">
        <v>6164</v>
      </c>
      <c r="Z544" t="s">
        <v>44</v>
      </c>
      <c r="AA544" t="s">
        <v>349</v>
      </c>
    </row>
    <row r="545" spans="1:27">
      <c r="A545" t="s">
        <v>6165</v>
      </c>
      <c r="B545" t="s">
        <v>6166</v>
      </c>
      <c r="C545" t="s">
        <v>6167</v>
      </c>
      <c r="D545" t="s">
        <v>75</v>
      </c>
      <c r="E545" t="s">
        <v>76</v>
      </c>
      <c r="F545" t="s">
        <v>6168</v>
      </c>
      <c r="G545" t="s">
        <v>6169</v>
      </c>
      <c r="H545" t="s">
        <v>132</v>
      </c>
      <c r="I545" t="s">
        <v>6170</v>
      </c>
      <c r="J545" t="s">
        <v>134</v>
      </c>
      <c r="K545" t="s">
        <v>135</v>
      </c>
      <c r="L545" t="s">
        <v>474</v>
      </c>
      <c r="M545" t="s">
        <v>1895</v>
      </c>
      <c r="N545" t="s">
        <v>1964</v>
      </c>
      <c r="P545" t="s">
        <v>61</v>
      </c>
      <c r="Q545" t="s">
        <v>714</v>
      </c>
      <c r="T545" t="s">
        <v>6171</v>
      </c>
      <c r="V545" t="s">
        <v>46</v>
      </c>
      <c r="W545" t="s">
        <v>6172</v>
      </c>
      <c r="Y545" t="s">
        <v>6173</v>
      </c>
      <c r="Z545" t="s">
        <v>44</v>
      </c>
      <c r="AA545" t="s">
        <v>349</v>
      </c>
    </row>
    <row r="546" spans="1:27">
      <c r="A546" t="s">
        <v>6174</v>
      </c>
      <c r="B546" t="s">
        <v>6175</v>
      </c>
      <c r="C546" t="s">
        <v>6176</v>
      </c>
      <c r="D546" t="s">
        <v>130</v>
      </c>
      <c r="E546" t="s">
        <v>76</v>
      </c>
      <c r="F546" t="s">
        <v>6177</v>
      </c>
      <c r="G546" t="s">
        <v>6178</v>
      </c>
      <c r="H546" t="s">
        <v>132</v>
      </c>
      <c r="I546" t="s">
        <v>6179</v>
      </c>
      <c r="J546" t="s">
        <v>134</v>
      </c>
      <c r="K546" t="s">
        <v>135</v>
      </c>
      <c r="L546" t="s">
        <v>474</v>
      </c>
      <c r="M546" t="s">
        <v>731</v>
      </c>
      <c r="N546" t="s">
        <v>6180</v>
      </c>
      <c r="O546" t="s">
        <v>88</v>
      </c>
      <c r="P546" t="s">
        <v>49</v>
      </c>
      <c r="Q546" t="s">
        <v>6181</v>
      </c>
      <c r="R546" t="s">
        <v>105</v>
      </c>
      <c r="S546" t="s">
        <v>264</v>
      </c>
      <c r="U546" t="s">
        <v>6182</v>
      </c>
      <c r="V546" t="s">
        <v>46</v>
      </c>
      <c r="W546" t="s">
        <v>6183</v>
      </c>
      <c r="Y546" t="s">
        <v>6184</v>
      </c>
      <c r="Z546" t="s">
        <v>44</v>
      </c>
      <c r="AA546" t="s">
        <v>349</v>
      </c>
    </row>
    <row r="547" spans="1:27">
      <c r="A547" t="s">
        <v>6185</v>
      </c>
      <c r="B547" t="s">
        <v>6186</v>
      </c>
      <c r="C547" t="s">
        <v>6187</v>
      </c>
      <c r="D547" t="s">
        <v>75</v>
      </c>
      <c r="E547" t="s">
        <v>76</v>
      </c>
      <c r="F547" t="s">
        <v>6188</v>
      </c>
      <c r="G547" t="s">
        <v>6189</v>
      </c>
      <c r="H547" t="s">
        <v>132</v>
      </c>
      <c r="I547" t="s">
        <v>3476</v>
      </c>
      <c r="J547" t="s">
        <v>134</v>
      </c>
      <c r="K547" t="s">
        <v>88</v>
      </c>
      <c r="L547" t="s">
        <v>1007</v>
      </c>
      <c r="M547" t="s">
        <v>1148</v>
      </c>
      <c r="N547" t="s">
        <v>5018</v>
      </c>
      <c r="O547" t="s">
        <v>6190</v>
      </c>
      <c r="P547" t="s">
        <v>49</v>
      </c>
      <c r="Q547" t="s">
        <v>6191</v>
      </c>
      <c r="V547" t="s">
        <v>46</v>
      </c>
      <c r="W547" t="s">
        <v>6192</v>
      </c>
      <c r="Y547" t="s">
        <v>6193</v>
      </c>
      <c r="Z547" t="s">
        <v>44</v>
      </c>
      <c r="AA547" t="s">
        <v>349</v>
      </c>
    </row>
    <row r="548" spans="1:27">
      <c r="A548" t="s">
        <v>6194</v>
      </c>
      <c r="B548" t="s">
        <v>6195</v>
      </c>
      <c r="C548" t="s">
        <v>6196</v>
      </c>
      <c r="D548" t="s">
        <v>75</v>
      </c>
      <c r="E548" t="s">
        <v>76</v>
      </c>
      <c r="F548" t="s">
        <v>6197</v>
      </c>
      <c r="G548" t="s">
        <v>6198</v>
      </c>
      <c r="H548" t="s">
        <v>132</v>
      </c>
      <c r="I548" t="s">
        <v>712</v>
      </c>
      <c r="J548" t="s">
        <v>134</v>
      </c>
      <c r="K548" t="s">
        <v>88</v>
      </c>
      <c r="L548" t="s">
        <v>489</v>
      </c>
      <c r="M548" t="s">
        <v>738</v>
      </c>
      <c r="N548" t="s">
        <v>481</v>
      </c>
      <c r="O548" t="s">
        <v>6199</v>
      </c>
      <c r="P548" t="s">
        <v>39</v>
      </c>
      <c r="Q548" t="s">
        <v>3682</v>
      </c>
      <c r="R548" t="s">
        <v>87</v>
      </c>
      <c r="S548" t="s">
        <v>88</v>
      </c>
      <c r="U548" t="s">
        <v>6200</v>
      </c>
      <c r="V548" t="s">
        <v>46</v>
      </c>
      <c r="W548" t="s">
        <v>6201</v>
      </c>
      <c r="Y548" t="s">
        <v>6202</v>
      </c>
      <c r="Z548" t="s">
        <v>44</v>
      </c>
      <c r="AA548" t="s">
        <v>349</v>
      </c>
    </row>
    <row r="549" spans="1:27">
      <c r="A549" t="s">
        <v>6203</v>
      </c>
      <c r="B549" t="s">
        <v>6204</v>
      </c>
      <c r="C549" t="s">
        <v>6205</v>
      </c>
      <c r="D549" t="s">
        <v>75</v>
      </c>
      <c r="E549" t="s">
        <v>76</v>
      </c>
      <c r="F549" t="s">
        <v>6206</v>
      </c>
      <c r="G549" t="s">
        <v>6207</v>
      </c>
      <c r="H549" t="s">
        <v>98</v>
      </c>
      <c r="I549" t="s">
        <v>6208</v>
      </c>
      <c r="J549" t="s">
        <v>134</v>
      </c>
      <c r="K549" t="s">
        <v>88</v>
      </c>
      <c r="L549" t="s">
        <v>4429</v>
      </c>
      <c r="M549" t="s">
        <v>6209</v>
      </c>
      <c r="N549" t="s">
        <v>6210</v>
      </c>
      <c r="O549" t="s">
        <v>88</v>
      </c>
      <c r="P549" t="s">
        <v>39</v>
      </c>
      <c r="Q549" t="s">
        <v>2243</v>
      </c>
      <c r="R549" t="s">
        <v>87</v>
      </c>
      <c r="S549" t="s">
        <v>88</v>
      </c>
      <c r="T549" t="s">
        <v>88</v>
      </c>
      <c r="U549" t="s">
        <v>6211</v>
      </c>
      <c r="V549" t="s">
        <v>46</v>
      </c>
      <c r="W549" t="s">
        <v>6212</v>
      </c>
      <c r="Y549" t="s">
        <v>6213</v>
      </c>
      <c r="Z549" t="s">
        <v>44</v>
      </c>
      <c r="AA549" t="s">
        <v>349</v>
      </c>
    </row>
    <row r="550" spans="1:27">
      <c r="A550" t="s">
        <v>6214</v>
      </c>
      <c r="B550" t="s">
        <v>6215</v>
      </c>
      <c r="C550" t="s">
        <v>6216</v>
      </c>
      <c r="D550" t="s">
        <v>75</v>
      </c>
      <c r="E550" t="s">
        <v>76</v>
      </c>
      <c r="F550" t="s">
        <v>6217</v>
      </c>
      <c r="G550" t="s">
        <v>6218</v>
      </c>
      <c r="H550" t="s">
        <v>98</v>
      </c>
      <c r="I550" t="s">
        <v>6219</v>
      </c>
      <c r="J550" t="s">
        <v>134</v>
      </c>
      <c r="K550" t="s">
        <v>88</v>
      </c>
      <c r="L550" t="s">
        <v>4429</v>
      </c>
      <c r="M550" t="s">
        <v>6220</v>
      </c>
      <c r="N550" t="s">
        <v>6221</v>
      </c>
      <c r="O550" t="s">
        <v>6222</v>
      </c>
      <c r="P550" t="s">
        <v>49</v>
      </c>
      <c r="Q550" t="s">
        <v>2243</v>
      </c>
      <c r="R550" t="s">
        <v>87</v>
      </c>
      <c r="S550" t="s">
        <v>88</v>
      </c>
      <c r="T550" t="s">
        <v>6223</v>
      </c>
      <c r="U550" t="s">
        <v>6224</v>
      </c>
      <c r="V550" t="s">
        <v>46</v>
      </c>
      <c r="W550" t="s">
        <v>6225</v>
      </c>
      <c r="Y550" t="s">
        <v>6226</v>
      </c>
      <c r="Z550" t="s">
        <v>44</v>
      </c>
      <c r="AA550" t="s">
        <v>349</v>
      </c>
    </row>
    <row r="551" spans="1:27">
      <c r="A551" t="s">
        <v>6227</v>
      </c>
      <c r="B551" t="s">
        <v>6228</v>
      </c>
      <c r="C551" t="s">
        <v>6229</v>
      </c>
      <c r="D551" t="s">
        <v>130</v>
      </c>
      <c r="E551" t="s">
        <v>76</v>
      </c>
      <c r="F551" t="s">
        <v>6230</v>
      </c>
      <c r="G551" t="s">
        <v>4905</v>
      </c>
      <c r="H551" t="s">
        <v>132</v>
      </c>
      <c r="I551" t="s">
        <v>418</v>
      </c>
      <c r="J551" t="s">
        <v>134</v>
      </c>
      <c r="K551" t="s">
        <v>135</v>
      </c>
      <c r="L551" t="s">
        <v>474</v>
      </c>
      <c r="M551" t="s">
        <v>960</v>
      </c>
      <c r="N551" t="s">
        <v>3129</v>
      </c>
      <c r="O551" t="s">
        <v>88</v>
      </c>
      <c r="P551" t="s">
        <v>49</v>
      </c>
      <c r="Q551" t="s">
        <v>6231</v>
      </c>
      <c r="S551" t="s">
        <v>88</v>
      </c>
      <c r="V551" t="s">
        <v>46</v>
      </c>
      <c r="W551" t="s">
        <v>6232</v>
      </c>
      <c r="Y551" t="s">
        <v>6233</v>
      </c>
      <c r="Z551" t="s">
        <v>44</v>
      </c>
      <c r="AA551" t="s">
        <v>349</v>
      </c>
    </row>
    <row r="552" spans="1:27">
      <c r="A552" t="s">
        <v>6234</v>
      </c>
      <c r="B552" t="s">
        <v>6235</v>
      </c>
      <c r="C552" t="s">
        <v>6236</v>
      </c>
      <c r="D552" t="s">
        <v>130</v>
      </c>
      <c r="E552" t="s">
        <v>76</v>
      </c>
      <c r="F552" t="s">
        <v>6237</v>
      </c>
      <c r="G552" t="s">
        <v>6238</v>
      </c>
      <c r="H552" t="s">
        <v>78</v>
      </c>
      <c r="I552" t="s">
        <v>6239</v>
      </c>
      <c r="J552" t="s">
        <v>134</v>
      </c>
      <c r="K552" t="s">
        <v>135</v>
      </c>
      <c r="L552" t="s">
        <v>489</v>
      </c>
      <c r="M552" t="s">
        <v>6240</v>
      </c>
      <c r="N552" t="s">
        <v>6241</v>
      </c>
      <c r="O552" t="s">
        <v>6242</v>
      </c>
      <c r="P552" t="s">
        <v>39</v>
      </c>
      <c r="Q552" t="s">
        <v>461</v>
      </c>
      <c r="R552" t="s">
        <v>87</v>
      </c>
      <c r="V552" t="s">
        <v>46</v>
      </c>
      <c r="W552" t="s">
        <v>6243</v>
      </c>
      <c r="Y552" t="s">
        <v>6244</v>
      </c>
      <c r="Z552" t="s">
        <v>44</v>
      </c>
      <c r="AA552" t="s">
        <v>349</v>
      </c>
    </row>
    <row r="553" spans="1:27">
      <c r="A553" t="s">
        <v>6245</v>
      </c>
      <c r="B553" t="s">
        <v>6246</v>
      </c>
      <c r="C553" t="s">
        <v>6247</v>
      </c>
      <c r="D553" t="s">
        <v>130</v>
      </c>
      <c r="E553" t="s">
        <v>554</v>
      </c>
      <c r="F553" t="s">
        <v>6248</v>
      </c>
      <c r="G553" t="s">
        <v>6249</v>
      </c>
      <c r="H553" t="s">
        <v>98</v>
      </c>
      <c r="I553" t="s">
        <v>6250</v>
      </c>
      <c r="J553" t="s">
        <v>134</v>
      </c>
      <c r="K553" t="s">
        <v>135</v>
      </c>
      <c r="L553" t="s">
        <v>261</v>
      </c>
      <c r="M553" t="s">
        <v>3425</v>
      </c>
      <c r="N553" t="s">
        <v>481</v>
      </c>
      <c r="V553" t="s">
        <v>46</v>
      </c>
      <c r="W553" t="s">
        <v>6251</v>
      </c>
      <c r="Y553" t="s">
        <v>6252</v>
      </c>
      <c r="Z553" t="s">
        <v>44</v>
      </c>
      <c r="AA553" t="s">
        <v>196</v>
      </c>
    </row>
    <row r="554" spans="1:27">
      <c r="A554" t="s">
        <v>6253</v>
      </c>
      <c r="B554" t="s">
        <v>6254</v>
      </c>
      <c r="C554" t="s">
        <v>6255</v>
      </c>
      <c r="D554" t="s">
        <v>75</v>
      </c>
      <c r="E554" t="s">
        <v>554</v>
      </c>
      <c r="F554" t="s">
        <v>6256</v>
      </c>
      <c r="G554" t="s">
        <v>6257</v>
      </c>
      <c r="H554" t="s">
        <v>132</v>
      </c>
      <c r="I554" t="s">
        <v>6258</v>
      </c>
      <c r="J554" t="s">
        <v>134</v>
      </c>
      <c r="K554" t="s">
        <v>135</v>
      </c>
      <c r="L554" t="s">
        <v>489</v>
      </c>
      <c r="M554" t="s">
        <v>5332</v>
      </c>
      <c r="N554" t="s">
        <v>3074</v>
      </c>
      <c r="O554" t="s">
        <v>6259</v>
      </c>
      <c r="P554" t="s">
        <v>39</v>
      </c>
      <c r="Q554" t="s">
        <v>461</v>
      </c>
      <c r="R554" t="s">
        <v>87</v>
      </c>
      <c r="V554" t="s">
        <v>46</v>
      </c>
      <c r="W554" t="s">
        <v>6260</v>
      </c>
      <c r="X554" t="s">
        <v>6261</v>
      </c>
      <c r="Y554" t="s">
        <v>6262</v>
      </c>
      <c r="Z554" t="s">
        <v>44</v>
      </c>
      <c r="AA554" t="s">
        <v>349</v>
      </c>
    </row>
    <row r="555" spans="1:27">
      <c r="A555" t="s">
        <v>6263</v>
      </c>
      <c r="B555" t="s">
        <v>6264</v>
      </c>
      <c r="C555" t="s">
        <v>6265</v>
      </c>
      <c r="D555" t="s">
        <v>75</v>
      </c>
      <c r="E555" t="s">
        <v>76</v>
      </c>
      <c r="F555" t="s">
        <v>6266</v>
      </c>
      <c r="G555" t="s">
        <v>6267</v>
      </c>
      <c r="H555" t="s">
        <v>132</v>
      </c>
      <c r="I555" t="s">
        <v>6268</v>
      </c>
      <c r="J555" t="s">
        <v>134</v>
      </c>
      <c r="K555" t="s">
        <v>135</v>
      </c>
      <c r="L555" t="s">
        <v>703</v>
      </c>
      <c r="M555" t="s">
        <v>960</v>
      </c>
      <c r="N555" t="s">
        <v>84</v>
      </c>
      <c r="O555" t="s">
        <v>6269</v>
      </c>
      <c r="P555" t="s">
        <v>61</v>
      </c>
      <c r="Q555" t="s">
        <v>6270</v>
      </c>
      <c r="T555" t="s">
        <v>3371</v>
      </c>
      <c r="V555" t="s">
        <v>46</v>
      </c>
      <c r="W555" t="s">
        <v>6271</v>
      </c>
      <c r="Y555" t="s">
        <v>6272</v>
      </c>
      <c r="Z555" t="s">
        <v>44</v>
      </c>
      <c r="AA555" t="s">
        <v>349</v>
      </c>
    </row>
    <row r="556" spans="1:27">
      <c r="A556" t="s">
        <v>6273</v>
      </c>
      <c r="B556" t="s">
        <v>6274</v>
      </c>
      <c r="C556" t="s">
        <v>6275</v>
      </c>
      <c r="D556" t="s">
        <v>75</v>
      </c>
      <c r="E556" t="s">
        <v>76</v>
      </c>
      <c r="F556" t="s">
        <v>6276</v>
      </c>
      <c r="G556" t="s">
        <v>6277</v>
      </c>
      <c r="H556" t="s">
        <v>132</v>
      </c>
      <c r="I556" t="s">
        <v>6278</v>
      </c>
      <c r="J556" t="s">
        <v>134</v>
      </c>
      <c r="K556" t="s">
        <v>135</v>
      </c>
      <c r="L556" t="s">
        <v>683</v>
      </c>
      <c r="M556" t="s">
        <v>2378</v>
      </c>
      <c r="N556" t="s">
        <v>429</v>
      </c>
      <c r="O556" t="s">
        <v>88</v>
      </c>
      <c r="P556" t="s">
        <v>119</v>
      </c>
      <c r="Q556" t="s">
        <v>6279</v>
      </c>
      <c r="R556" t="s">
        <v>87</v>
      </c>
      <c r="S556" t="s">
        <v>88</v>
      </c>
      <c r="T556" t="s">
        <v>6280</v>
      </c>
      <c r="U556" t="s">
        <v>6281</v>
      </c>
      <c r="V556" t="s">
        <v>46</v>
      </c>
      <c r="W556" t="s">
        <v>6282</v>
      </c>
      <c r="Y556" t="s">
        <v>6283</v>
      </c>
      <c r="Z556" t="s">
        <v>44</v>
      </c>
      <c r="AA556" t="s">
        <v>349</v>
      </c>
    </row>
    <row r="557" spans="1:27">
      <c r="A557" t="s">
        <v>6284</v>
      </c>
      <c r="B557" t="s">
        <v>6285</v>
      </c>
      <c r="C557" t="s">
        <v>6286</v>
      </c>
      <c r="D557" t="s">
        <v>75</v>
      </c>
      <c r="E557" t="s">
        <v>554</v>
      </c>
      <c r="F557" t="s">
        <v>6287</v>
      </c>
      <c r="G557" t="s">
        <v>6288</v>
      </c>
      <c r="H557" t="s">
        <v>98</v>
      </c>
      <c r="I557" t="s">
        <v>6289</v>
      </c>
      <c r="J557" t="s">
        <v>134</v>
      </c>
      <c r="K557" t="s">
        <v>135</v>
      </c>
      <c r="L557" t="s">
        <v>319</v>
      </c>
      <c r="M557" t="s">
        <v>3177</v>
      </c>
      <c r="N557" t="s">
        <v>429</v>
      </c>
      <c r="O557" t="s">
        <v>6290</v>
      </c>
      <c r="P557" t="s">
        <v>39</v>
      </c>
      <c r="Q557" t="s">
        <v>1279</v>
      </c>
      <c r="R557" t="s">
        <v>87</v>
      </c>
      <c r="S557" t="s">
        <v>88</v>
      </c>
      <c r="U557" t="s">
        <v>6291</v>
      </c>
      <c r="V557" t="s">
        <v>46</v>
      </c>
      <c r="W557" t="s">
        <v>6292</v>
      </c>
      <c r="Y557" t="s">
        <v>6293</v>
      </c>
      <c r="Z557" t="s">
        <v>44</v>
      </c>
      <c r="AA557" t="s">
        <v>349</v>
      </c>
    </row>
    <row r="558" spans="1:27">
      <c r="A558" t="s">
        <v>6294</v>
      </c>
      <c r="B558" t="s">
        <v>6295</v>
      </c>
      <c r="C558" t="s">
        <v>6296</v>
      </c>
      <c r="D558" t="s">
        <v>75</v>
      </c>
      <c r="E558" t="s">
        <v>258</v>
      </c>
      <c r="F558" t="s">
        <v>6297</v>
      </c>
      <c r="G558" t="s">
        <v>6298</v>
      </c>
      <c r="H558" t="s">
        <v>132</v>
      </c>
      <c r="I558" t="s">
        <v>6299</v>
      </c>
      <c r="J558" t="s">
        <v>134</v>
      </c>
      <c r="K558" t="s">
        <v>88</v>
      </c>
      <c r="L558" t="s">
        <v>489</v>
      </c>
      <c r="M558" t="s">
        <v>843</v>
      </c>
      <c r="N558" t="s">
        <v>2701</v>
      </c>
      <c r="O558" t="s">
        <v>88</v>
      </c>
      <c r="P558" t="s">
        <v>39</v>
      </c>
      <c r="Q558" t="s">
        <v>6300</v>
      </c>
      <c r="R558" t="s">
        <v>87</v>
      </c>
      <c r="U558" t="s">
        <v>6301</v>
      </c>
      <c r="V558" t="s">
        <v>46</v>
      </c>
      <c r="W558" t="s">
        <v>6302</v>
      </c>
      <c r="X558" t="s">
        <v>6303</v>
      </c>
      <c r="Y558" t="s">
        <v>6304</v>
      </c>
      <c r="Z558" t="s">
        <v>44</v>
      </c>
      <c r="AA558" t="s">
        <v>349</v>
      </c>
    </row>
    <row r="559" spans="1:27">
      <c r="A559" t="s">
        <v>6305</v>
      </c>
      <c r="B559" t="s">
        <v>6306</v>
      </c>
      <c r="C559" t="s">
        <v>6307</v>
      </c>
      <c r="D559" t="s">
        <v>130</v>
      </c>
      <c r="E559" t="s">
        <v>258</v>
      </c>
      <c r="F559" t="s">
        <v>6308</v>
      </c>
      <c r="G559" t="s">
        <v>442</v>
      </c>
      <c r="H559" t="s">
        <v>132</v>
      </c>
      <c r="I559" t="s">
        <v>3883</v>
      </c>
      <c r="J559" t="s">
        <v>134</v>
      </c>
      <c r="K559" t="s">
        <v>135</v>
      </c>
      <c r="L559" t="s">
        <v>489</v>
      </c>
      <c r="M559" t="s">
        <v>247</v>
      </c>
      <c r="N559" t="s">
        <v>3990</v>
      </c>
      <c r="O559" t="s">
        <v>88</v>
      </c>
      <c r="R559" t="s">
        <v>87</v>
      </c>
      <c r="V559" t="s">
        <v>46</v>
      </c>
      <c r="W559" t="s">
        <v>6309</v>
      </c>
      <c r="Y559" t="s">
        <v>6310</v>
      </c>
      <c r="Z559" t="s">
        <v>44</v>
      </c>
      <c r="AA559" t="s">
        <v>196</v>
      </c>
    </row>
    <row r="560" spans="1:27">
      <c r="A560" t="s">
        <v>6311</v>
      </c>
      <c r="B560" t="s">
        <v>6312</v>
      </c>
      <c r="C560" t="s">
        <v>6313</v>
      </c>
      <c r="D560" t="s">
        <v>75</v>
      </c>
      <c r="E560" t="s">
        <v>76</v>
      </c>
      <c r="F560" t="s">
        <v>6314</v>
      </c>
      <c r="G560" t="s">
        <v>6033</v>
      </c>
      <c r="H560" t="s">
        <v>78</v>
      </c>
      <c r="I560" t="s">
        <v>634</v>
      </c>
      <c r="J560" t="s">
        <v>134</v>
      </c>
      <c r="K560" t="s">
        <v>88</v>
      </c>
      <c r="L560" t="s">
        <v>761</v>
      </c>
      <c r="M560" t="s">
        <v>6315</v>
      </c>
      <c r="N560" t="s">
        <v>6316</v>
      </c>
      <c r="O560" t="s">
        <v>6317</v>
      </c>
      <c r="P560" t="s">
        <v>111</v>
      </c>
      <c r="Q560" t="s">
        <v>4088</v>
      </c>
      <c r="R560" t="s">
        <v>765</v>
      </c>
      <c r="S560" t="s">
        <v>6318</v>
      </c>
      <c r="T560" t="s">
        <v>6319</v>
      </c>
      <c r="V560" t="s">
        <v>46</v>
      </c>
      <c r="W560" t="s">
        <v>6320</v>
      </c>
      <c r="Y560" t="s">
        <v>6321</v>
      </c>
      <c r="Z560" t="s">
        <v>44</v>
      </c>
      <c r="AA560" t="s">
        <v>349</v>
      </c>
    </row>
    <row r="561" spans="1:27">
      <c r="A561" t="s">
        <v>6322</v>
      </c>
      <c r="B561" t="s">
        <v>6323</v>
      </c>
      <c r="C561" t="s">
        <v>6324</v>
      </c>
      <c r="D561" t="s">
        <v>75</v>
      </c>
      <c r="E561" t="s">
        <v>258</v>
      </c>
      <c r="F561" t="s">
        <v>6325</v>
      </c>
      <c r="G561" t="s">
        <v>6326</v>
      </c>
      <c r="H561" t="s">
        <v>98</v>
      </c>
      <c r="I561" t="s">
        <v>3700</v>
      </c>
      <c r="J561" t="s">
        <v>134</v>
      </c>
      <c r="K561" t="s">
        <v>135</v>
      </c>
      <c r="L561" t="s">
        <v>660</v>
      </c>
      <c r="M561" t="s">
        <v>3762</v>
      </c>
      <c r="N561" t="s">
        <v>2934</v>
      </c>
      <c r="O561" t="s">
        <v>6327</v>
      </c>
      <c r="P561" t="s">
        <v>64</v>
      </c>
      <c r="Q561" t="s">
        <v>660</v>
      </c>
      <c r="R561" t="s">
        <v>87</v>
      </c>
      <c r="S561" t="s">
        <v>88</v>
      </c>
      <c r="T561" t="s">
        <v>88</v>
      </c>
      <c r="U561" t="s">
        <v>6328</v>
      </c>
      <c r="V561" t="s">
        <v>46</v>
      </c>
      <c r="W561" t="s">
        <v>6329</v>
      </c>
      <c r="X561" t="s">
        <v>6330</v>
      </c>
      <c r="Y561" t="s">
        <v>6331</v>
      </c>
      <c r="Z561" t="s">
        <v>44</v>
      </c>
      <c r="AA561" t="s">
        <v>349</v>
      </c>
    </row>
    <row r="562" spans="1:27">
      <c r="A562" t="s">
        <v>6332</v>
      </c>
      <c r="B562" t="s">
        <v>6333</v>
      </c>
      <c r="C562" t="s">
        <v>6334</v>
      </c>
      <c r="D562" t="s">
        <v>75</v>
      </c>
      <c r="E562" t="s">
        <v>76</v>
      </c>
      <c r="F562" t="s">
        <v>6335</v>
      </c>
      <c r="G562" t="s">
        <v>6336</v>
      </c>
      <c r="H562" t="s">
        <v>78</v>
      </c>
      <c r="I562" t="s">
        <v>2912</v>
      </c>
      <c r="J562" t="s">
        <v>134</v>
      </c>
      <c r="K562" t="s">
        <v>135</v>
      </c>
      <c r="L562" t="s">
        <v>319</v>
      </c>
      <c r="M562" t="s">
        <v>2378</v>
      </c>
      <c r="N562" t="s">
        <v>6337</v>
      </c>
      <c r="O562" t="s">
        <v>6338</v>
      </c>
      <c r="P562" t="s">
        <v>49</v>
      </c>
      <c r="Q562" t="s">
        <v>319</v>
      </c>
      <c r="V562" t="s">
        <v>46</v>
      </c>
      <c r="W562" t="s">
        <v>6339</v>
      </c>
      <c r="Y562" t="s">
        <v>6340</v>
      </c>
      <c r="Z562" t="s">
        <v>44</v>
      </c>
      <c r="AA562" t="s">
        <v>349</v>
      </c>
    </row>
    <row r="563" spans="1:27">
      <c r="A563" t="s">
        <v>6341</v>
      </c>
      <c r="B563" t="s">
        <v>6342</v>
      </c>
      <c r="C563" t="s">
        <v>6343</v>
      </c>
      <c r="D563" t="s">
        <v>75</v>
      </c>
      <c r="E563" t="s">
        <v>471</v>
      </c>
      <c r="F563" t="s">
        <v>6344</v>
      </c>
      <c r="G563" t="s">
        <v>6345</v>
      </c>
      <c r="H563" t="s">
        <v>132</v>
      </c>
      <c r="I563" t="s">
        <v>6346</v>
      </c>
      <c r="J563" t="s">
        <v>134</v>
      </c>
      <c r="K563" t="s">
        <v>135</v>
      </c>
      <c r="L563" t="s">
        <v>474</v>
      </c>
      <c r="M563" t="s">
        <v>6347</v>
      </c>
      <c r="N563" t="s">
        <v>429</v>
      </c>
      <c r="O563" t="s">
        <v>6348</v>
      </c>
      <c r="P563" t="s">
        <v>61</v>
      </c>
      <c r="Q563" t="s">
        <v>714</v>
      </c>
      <c r="R563" t="s">
        <v>105</v>
      </c>
      <c r="S563" t="s">
        <v>88</v>
      </c>
      <c r="V563" t="s">
        <v>46</v>
      </c>
      <c r="W563" t="s">
        <v>6349</v>
      </c>
      <c r="Y563" t="s">
        <v>6350</v>
      </c>
      <c r="Z563" t="s">
        <v>44</v>
      </c>
      <c r="AA563" t="s">
        <v>349</v>
      </c>
    </row>
    <row r="564" spans="1:27">
      <c r="A564" t="s">
        <v>6351</v>
      </c>
      <c r="B564" t="s">
        <v>6352</v>
      </c>
      <c r="C564" t="s">
        <v>6353</v>
      </c>
      <c r="D564" t="s">
        <v>75</v>
      </c>
      <c r="E564" t="s">
        <v>471</v>
      </c>
      <c r="F564" t="s">
        <v>6354</v>
      </c>
      <c r="G564" t="s">
        <v>5162</v>
      </c>
      <c r="H564" t="s">
        <v>98</v>
      </c>
      <c r="I564" t="s">
        <v>418</v>
      </c>
      <c r="J564" t="s">
        <v>134</v>
      </c>
      <c r="K564" t="s">
        <v>135</v>
      </c>
      <c r="L564" t="s">
        <v>660</v>
      </c>
      <c r="M564" t="s">
        <v>2871</v>
      </c>
      <c r="N564" t="s">
        <v>6355</v>
      </c>
      <c r="O564" t="s">
        <v>1489</v>
      </c>
      <c r="P564" t="s">
        <v>64</v>
      </c>
      <c r="Q564" t="s">
        <v>6356</v>
      </c>
      <c r="R564" t="s">
        <v>87</v>
      </c>
      <c r="S564" t="s">
        <v>88</v>
      </c>
      <c r="T564" t="s">
        <v>88</v>
      </c>
      <c r="U564" t="s">
        <v>6357</v>
      </c>
      <c r="V564" t="s">
        <v>46</v>
      </c>
      <c r="W564" t="s">
        <v>6358</v>
      </c>
      <c r="Y564" t="s">
        <v>6359</v>
      </c>
      <c r="Z564" t="s">
        <v>44</v>
      </c>
      <c r="AA564" t="s">
        <v>349</v>
      </c>
    </row>
    <row r="565" spans="1:27">
      <c r="A565" t="s">
        <v>6360</v>
      </c>
      <c r="B565" t="s">
        <v>6361</v>
      </c>
      <c r="C565" t="s">
        <v>6362</v>
      </c>
      <c r="D565" t="s">
        <v>130</v>
      </c>
      <c r="E565" t="s">
        <v>1713</v>
      </c>
      <c r="F565" t="s">
        <v>6363</v>
      </c>
      <c r="G565" t="s">
        <v>6364</v>
      </c>
      <c r="H565" t="s">
        <v>78</v>
      </c>
      <c r="I565" t="s">
        <v>569</v>
      </c>
      <c r="J565" t="s">
        <v>134</v>
      </c>
      <c r="K565" t="s">
        <v>135</v>
      </c>
      <c r="L565" t="s">
        <v>319</v>
      </c>
      <c r="M565" t="s">
        <v>5332</v>
      </c>
      <c r="N565" t="s">
        <v>2665</v>
      </c>
      <c r="O565" t="s">
        <v>6365</v>
      </c>
      <c r="P565" t="s">
        <v>39</v>
      </c>
      <c r="Q565" t="s">
        <v>337</v>
      </c>
      <c r="R565" t="s">
        <v>765</v>
      </c>
      <c r="S565" t="s">
        <v>1048</v>
      </c>
      <c r="T565" t="s">
        <v>6366</v>
      </c>
      <c r="U565" t="s">
        <v>6367</v>
      </c>
      <c r="V565" t="s">
        <v>46</v>
      </c>
      <c r="W565" t="s">
        <v>6368</v>
      </c>
      <c r="X565" t="s">
        <v>88</v>
      </c>
      <c r="Y565" t="s">
        <v>6369</v>
      </c>
      <c r="Z565" t="s">
        <v>44</v>
      </c>
      <c r="AA565" t="s">
        <v>349</v>
      </c>
    </row>
    <row r="566" spans="1:27">
      <c r="A566" t="s">
        <v>6370</v>
      </c>
      <c r="B566" t="s">
        <v>6371</v>
      </c>
      <c r="C566" t="s">
        <v>6372</v>
      </c>
      <c r="D566" t="s">
        <v>75</v>
      </c>
      <c r="E566" t="s">
        <v>1713</v>
      </c>
      <c r="F566" t="s">
        <v>6373</v>
      </c>
      <c r="G566" t="s">
        <v>6374</v>
      </c>
      <c r="H566" t="s">
        <v>98</v>
      </c>
      <c r="I566" t="s">
        <v>418</v>
      </c>
      <c r="J566" t="s">
        <v>134</v>
      </c>
      <c r="K566" t="s">
        <v>135</v>
      </c>
      <c r="L566" t="s">
        <v>261</v>
      </c>
      <c r="M566" t="s">
        <v>1975</v>
      </c>
      <c r="N566" t="s">
        <v>481</v>
      </c>
      <c r="O566" t="s">
        <v>6375</v>
      </c>
      <c r="P566" t="s">
        <v>56</v>
      </c>
      <c r="Q566" t="s">
        <v>1807</v>
      </c>
      <c r="R566" t="s">
        <v>105</v>
      </c>
      <c r="S566" t="s">
        <v>1491</v>
      </c>
      <c r="V566" t="s">
        <v>46</v>
      </c>
      <c r="W566" t="s">
        <v>6376</v>
      </c>
      <c r="Y566" t="s">
        <v>6377</v>
      </c>
      <c r="Z566" t="s">
        <v>44</v>
      </c>
      <c r="AA566" t="s">
        <v>349</v>
      </c>
    </row>
    <row r="567" spans="1:27">
      <c r="A567" t="s">
        <v>6378</v>
      </c>
      <c r="B567" t="s">
        <v>6379</v>
      </c>
      <c r="C567" t="s">
        <v>6380</v>
      </c>
      <c r="D567" t="s">
        <v>75</v>
      </c>
      <c r="E567" t="s">
        <v>76</v>
      </c>
      <c r="F567" t="s">
        <v>6381</v>
      </c>
      <c r="G567" t="s">
        <v>6382</v>
      </c>
      <c r="H567" t="s">
        <v>98</v>
      </c>
      <c r="I567" t="s">
        <v>6383</v>
      </c>
      <c r="J567" t="s">
        <v>134</v>
      </c>
      <c r="K567" t="s">
        <v>135</v>
      </c>
      <c r="L567" t="s">
        <v>474</v>
      </c>
      <c r="M567" t="s">
        <v>3060</v>
      </c>
      <c r="N567" t="s">
        <v>1195</v>
      </c>
      <c r="O567" t="s">
        <v>1761</v>
      </c>
      <c r="P567" t="s">
        <v>61</v>
      </c>
      <c r="Q567" t="s">
        <v>6384</v>
      </c>
      <c r="R567" t="s">
        <v>87</v>
      </c>
      <c r="S567" t="s">
        <v>88</v>
      </c>
      <c r="V567" t="s">
        <v>46</v>
      </c>
      <c r="W567" t="s">
        <v>6385</v>
      </c>
      <c r="Y567" t="s">
        <v>6386</v>
      </c>
      <c r="Z567" t="s">
        <v>44</v>
      </c>
      <c r="AA567" t="s">
        <v>349</v>
      </c>
    </row>
    <row r="568" spans="1:27">
      <c r="A568" t="s">
        <v>6387</v>
      </c>
      <c r="B568" t="s">
        <v>6388</v>
      </c>
      <c r="C568" t="s">
        <v>6389</v>
      </c>
      <c r="D568" t="s">
        <v>75</v>
      </c>
      <c r="E568" t="s">
        <v>471</v>
      </c>
      <c r="F568" t="s">
        <v>6390</v>
      </c>
      <c r="G568" t="s">
        <v>3101</v>
      </c>
      <c r="H568" t="s">
        <v>78</v>
      </c>
      <c r="I568" t="s">
        <v>6391</v>
      </c>
      <c r="J568" t="s">
        <v>134</v>
      </c>
      <c r="K568" t="s">
        <v>135</v>
      </c>
      <c r="L568" t="s">
        <v>474</v>
      </c>
      <c r="M568" t="s">
        <v>1816</v>
      </c>
      <c r="N568" t="s">
        <v>540</v>
      </c>
      <c r="O568" t="s">
        <v>88</v>
      </c>
      <c r="P568" t="s">
        <v>49</v>
      </c>
      <c r="Q568" t="s">
        <v>6392</v>
      </c>
      <c r="U568" t="s">
        <v>6393</v>
      </c>
      <c r="V568" t="s">
        <v>46</v>
      </c>
      <c r="W568" t="s">
        <v>6394</v>
      </c>
      <c r="Y568" t="s">
        <v>6395</v>
      </c>
      <c r="Z568" t="s">
        <v>44</v>
      </c>
      <c r="AA568" t="s">
        <v>349</v>
      </c>
    </row>
    <row r="569" spans="1:27">
      <c r="A569" t="s">
        <v>206</v>
      </c>
      <c r="B569" t="s">
        <v>591</v>
      </c>
      <c r="C569" t="s">
        <v>209</v>
      </c>
      <c r="D569" t="s">
        <v>75</v>
      </c>
      <c r="E569" t="s">
        <v>76</v>
      </c>
      <c r="F569" t="s">
        <v>210</v>
      </c>
      <c r="G569" t="s">
        <v>592</v>
      </c>
      <c r="H569" t="s">
        <v>78</v>
      </c>
      <c r="I569" t="s">
        <v>245</v>
      </c>
      <c r="J569" t="s">
        <v>134</v>
      </c>
      <c r="K569" t="s">
        <v>135</v>
      </c>
      <c r="L569" t="s">
        <v>584</v>
      </c>
      <c r="M569" t="s">
        <v>247</v>
      </c>
      <c r="N569" t="s">
        <v>593</v>
      </c>
      <c r="V569" t="s">
        <v>46</v>
      </c>
      <c r="W569" t="s">
        <v>594</v>
      </c>
      <c r="Y569" t="s">
        <v>595</v>
      </c>
      <c r="Z569" t="s">
        <v>44</v>
      </c>
      <c r="AA569" t="s">
        <v>196</v>
      </c>
    </row>
    <row r="570" spans="1:27">
      <c r="A570" t="s">
        <v>6396</v>
      </c>
      <c r="B570" t="s">
        <v>6397</v>
      </c>
      <c r="C570" t="s">
        <v>6398</v>
      </c>
      <c r="D570" t="s">
        <v>75</v>
      </c>
      <c r="E570" t="s">
        <v>76</v>
      </c>
      <c r="F570" t="s">
        <v>6399</v>
      </c>
      <c r="G570" t="s">
        <v>6400</v>
      </c>
      <c r="H570" t="s">
        <v>132</v>
      </c>
      <c r="I570" t="s">
        <v>1362</v>
      </c>
      <c r="J570" t="s">
        <v>134</v>
      </c>
      <c r="K570" t="s">
        <v>135</v>
      </c>
      <c r="L570" t="s">
        <v>513</v>
      </c>
      <c r="M570" t="s">
        <v>5815</v>
      </c>
      <c r="N570" t="s">
        <v>3426</v>
      </c>
      <c r="O570" t="s">
        <v>6401</v>
      </c>
      <c r="P570" t="s">
        <v>49</v>
      </c>
      <c r="Q570" t="s">
        <v>513</v>
      </c>
      <c r="R570" t="s">
        <v>87</v>
      </c>
      <c r="S570" t="s">
        <v>88</v>
      </c>
      <c r="T570" t="s">
        <v>88</v>
      </c>
      <c r="U570" t="s">
        <v>6402</v>
      </c>
      <c r="V570" t="s">
        <v>46</v>
      </c>
      <c r="W570" t="s">
        <v>6403</v>
      </c>
      <c r="Y570" t="s">
        <v>6404</v>
      </c>
      <c r="Z570" t="s">
        <v>44</v>
      </c>
      <c r="AA570" t="s">
        <v>349</v>
      </c>
    </row>
    <row r="571" spans="1:27">
      <c r="A571" t="s">
        <v>6405</v>
      </c>
      <c r="B571" t="s">
        <v>6406</v>
      </c>
      <c r="C571" t="s">
        <v>6407</v>
      </c>
      <c r="D571" t="s">
        <v>75</v>
      </c>
      <c r="E571" t="s">
        <v>76</v>
      </c>
      <c r="F571" t="s">
        <v>6408</v>
      </c>
      <c r="G571" t="s">
        <v>6409</v>
      </c>
      <c r="H571" t="s">
        <v>98</v>
      </c>
      <c r="I571" t="s">
        <v>6410</v>
      </c>
      <c r="J571" t="s">
        <v>134</v>
      </c>
      <c r="K571" t="s">
        <v>88</v>
      </c>
      <c r="L571" t="s">
        <v>474</v>
      </c>
      <c r="M571" t="s">
        <v>1181</v>
      </c>
      <c r="N571" t="s">
        <v>6411</v>
      </c>
      <c r="O571" t="s">
        <v>6412</v>
      </c>
      <c r="P571" t="s">
        <v>119</v>
      </c>
      <c r="Q571" t="s">
        <v>6413</v>
      </c>
      <c r="R571" t="s">
        <v>105</v>
      </c>
      <c r="S571" t="s">
        <v>2381</v>
      </c>
      <c r="T571" t="s">
        <v>1025</v>
      </c>
      <c r="V571" t="s">
        <v>46</v>
      </c>
      <c r="W571" t="s">
        <v>6414</v>
      </c>
      <c r="Y571" t="s">
        <v>6415</v>
      </c>
      <c r="Z571" t="s">
        <v>44</v>
      </c>
      <c r="AA571" t="s">
        <v>349</v>
      </c>
    </row>
    <row r="572" spans="1:27">
      <c r="A572" t="s">
        <v>6416</v>
      </c>
      <c r="B572" t="s">
        <v>6417</v>
      </c>
      <c r="C572" t="s">
        <v>6418</v>
      </c>
      <c r="D572" t="s">
        <v>130</v>
      </c>
      <c r="E572" t="s">
        <v>471</v>
      </c>
      <c r="F572" t="s">
        <v>6419</v>
      </c>
      <c r="G572" t="s">
        <v>6420</v>
      </c>
      <c r="H572" t="s">
        <v>98</v>
      </c>
      <c r="I572" t="s">
        <v>418</v>
      </c>
      <c r="J572" t="s">
        <v>134</v>
      </c>
      <c r="K572" t="s">
        <v>135</v>
      </c>
      <c r="L572" t="s">
        <v>474</v>
      </c>
      <c r="M572" t="s">
        <v>2326</v>
      </c>
      <c r="N572" t="s">
        <v>429</v>
      </c>
      <c r="O572" t="s">
        <v>6421</v>
      </c>
      <c r="P572" t="s">
        <v>61</v>
      </c>
      <c r="Q572" t="s">
        <v>6422</v>
      </c>
      <c r="R572" t="s">
        <v>105</v>
      </c>
      <c r="S572" t="s">
        <v>264</v>
      </c>
      <c r="U572" t="s">
        <v>6423</v>
      </c>
      <c r="V572" t="s">
        <v>46</v>
      </c>
      <c r="W572" t="s">
        <v>6424</v>
      </c>
      <c r="Y572" t="s">
        <v>6425</v>
      </c>
      <c r="Z572" t="s">
        <v>44</v>
      </c>
      <c r="AA572" t="s">
        <v>349</v>
      </c>
    </row>
    <row r="573" spans="1:27">
      <c r="A573" t="s">
        <v>6426</v>
      </c>
      <c r="B573" t="s">
        <v>6427</v>
      </c>
      <c r="C573" t="s">
        <v>6428</v>
      </c>
      <c r="D573" t="s">
        <v>130</v>
      </c>
      <c r="E573" t="s">
        <v>76</v>
      </c>
      <c r="F573" t="s">
        <v>6429</v>
      </c>
      <c r="G573" t="s">
        <v>6430</v>
      </c>
      <c r="H573" t="s">
        <v>98</v>
      </c>
      <c r="I573" t="s">
        <v>6431</v>
      </c>
      <c r="J573" t="s">
        <v>134</v>
      </c>
      <c r="K573" t="s">
        <v>135</v>
      </c>
      <c r="L573" t="s">
        <v>319</v>
      </c>
      <c r="M573" t="s">
        <v>3128</v>
      </c>
      <c r="N573" t="s">
        <v>1706</v>
      </c>
      <c r="O573" t="s">
        <v>6432</v>
      </c>
      <c r="P573" t="s">
        <v>39</v>
      </c>
      <c r="Q573" t="s">
        <v>808</v>
      </c>
      <c r="U573" t="s">
        <v>6433</v>
      </c>
      <c r="V573" t="s">
        <v>46</v>
      </c>
      <c r="W573" t="s">
        <v>6434</v>
      </c>
      <c r="X573" t="s">
        <v>6435</v>
      </c>
      <c r="Y573" t="s">
        <v>6436</v>
      </c>
      <c r="Z573" t="s">
        <v>44</v>
      </c>
      <c r="AA573" t="s">
        <v>349</v>
      </c>
    </row>
    <row r="574" spans="1:27">
      <c r="A574" t="s">
        <v>6437</v>
      </c>
      <c r="B574" t="s">
        <v>6438</v>
      </c>
      <c r="C574" t="s">
        <v>6439</v>
      </c>
      <c r="D574" t="s">
        <v>130</v>
      </c>
      <c r="E574" t="s">
        <v>76</v>
      </c>
      <c r="F574" t="s">
        <v>6440</v>
      </c>
      <c r="G574" t="s">
        <v>3944</v>
      </c>
      <c r="H574" t="s">
        <v>78</v>
      </c>
      <c r="I574" t="s">
        <v>6441</v>
      </c>
      <c r="J574" t="s">
        <v>134</v>
      </c>
      <c r="K574" t="s">
        <v>135</v>
      </c>
      <c r="L574" t="s">
        <v>412</v>
      </c>
      <c r="M574" t="s">
        <v>247</v>
      </c>
      <c r="N574" t="s">
        <v>84</v>
      </c>
      <c r="V574" t="s">
        <v>46</v>
      </c>
      <c r="W574" t="s">
        <v>6442</v>
      </c>
      <c r="Y574" t="s">
        <v>6443</v>
      </c>
      <c r="Z574" t="s">
        <v>44</v>
      </c>
      <c r="AA574" t="s">
        <v>196</v>
      </c>
    </row>
    <row r="575" spans="1:27">
      <c r="A575" t="s">
        <v>6444</v>
      </c>
      <c r="B575" t="s">
        <v>6445</v>
      </c>
      <c r="C575" t="s">
        <v>6446</v>
      </c>
      <c r="D575" t="s">
        <v>130</v>
      </c>
      <c r="E575" t="s">
        <v>76</v>
      </c>
      <c r="F575" t="s">
        <v>6447</v>
      </c>
      <c r="G575" t="s">
        <v>6448</v>
      </c>
      <c r="H575" t="s">
        <v>132</v>
      </c>
      <c r="I575" t="s">
        <v>3127</v>
      </c>
      <c r="J575" t="s">
        <v>134</v>
      </c>
      <c r="K575" t="s">
        <v>135</v>
      </c>
      <c r="L575" t="s">
        <v>474</v>
      </c>
      <c r="M575" t="s">
        <v>247</v>
      </c>
      <c r="N575" t="s">
        <v>4675</v>
      </c>
      <c r="O575" t="s">
        <v>88</v>
      </c>
      <c r="U575" t="s">
        <v>6449</v>
      </c>
      <c r="V575" t="s">
        <v>46</v>
      </c>
      <c r="W575" t="s">
        <v>6450</v>
      </c>
      <c r="Y575" t="s">
        <v>6451</v>
      </c>
      <c r="Z575" t="s">
        <v>44</v>
      </c>
      <c r="AA575" t="s">
        <v>196</v>
      </c>
    </row>
    <row r="576" spans="1:27">
      <c r="A576" t="s">
        <v>6452</v>
      </c>
      <c r="B576" t="s">
        <v>6453</v>
      </c>
      <c r="C576" t="s">
        <v>6454</v>
      </c>
      <c r="D576" t="s">
        <v>75</v>
      </c>
      <c r="E576" t="s">
        <v>76</v>
      </c>
      <c r="F576" t="s">
        <v>6455</v>
      </c>
      <c r="G576" t="s">
        <v>6456</v>
      </c>
      <c r="H576" t="s">
        <v>78</v>
      </c>
      <c r="I576" t="s">
        <v>6457</v>
      </c>
      <c r="J576" t="s">
        <v>134</v>
      </c>
      <c r="K576" t="s">
        <v>135</v>
      </c>
      <c r="L576" t="s">
        <v>412</v>
      </c>
      <c r="M576" t="s">
        <v>547</v>
      </c>
      <c r="N576" t="s">
        <v>429</v>
      </c>
      <c r="O576" t="s">
        <v>88</v>
      </c>
      <c r="R576" t="s">
        <v>87</v>
      </c>
      <c r="V576" t="s">
        <v>46</v>
      </c>
      <c r="W576" t="s">
        <v>6458</v>
      </c>
      <c r="Y576" t="s">
        <v>6459</v>
      </c>
      <c r="Z576" t="s">
        <v>44</v>
      </c>
      <c r="AA576" t="s">
        <v>176</v>
      </c>
    </row>
    <row r="577" spans="1:27">
      <c r="A577" t="s">
        <v>6460</v>
      </c>
      <c r="B577" t="s">
        <v>6461</v>
      </c>
      <c r="C577" t="s">
        <v>6462</v>
      </c>
      <c r="D577" t="s">
        <v>75</v>
      </c>
      <c r="E577" t="s">
        <v>1713</v>
      </c>
      <c r="F577" t="s">
        <v>6463</v>
      </c>
      <c r="G577" t="s">
        <v>6464</v>
      </c>
      <c r="H577" t="s">
        <v>98</v>
      </c>
      <c r="I577" t="s">
        <v>245</v>
      </c>
      <c r="J577" t="s">
        <v>134</v>
      </c>
      <c r="K577" t="s">
        <v>135</v>
      </c>
      <c r="L577" t="s">
        <v>261</v>
      </c>
      <c r="M577" t="s">
        <v>539</v>
      </c>
      <c r="N577" t="s">
        <v>481</v>
      </c>
      <c r="O577" t="s">
        <v>88</v>
      </c>
      <c r="V577" t="s">
        <v>46</v>
      </c>
      <c r="W577" t="s">
        <v>6465</v>
      </c>
      <c r="Y577" t="s">
        <v>6466</v>
      </c>
      <c r="Z577" t="s">
        <v>44</v>
      </c>
      <c r="AA577" t="s">
        <v>176</v>
      </c>
    </row>
    <row r="578" spans="1:27">
      <c r="A578" t="s">
        <v>6467</v>
      </c>
      <c r="B578" t="s">
        <v>6468</v>
      </c>
      <c r="C578" t="s">
        <v>6469</v>
      </c>
      <c r="D578" t="s">
        <v>75</v>
      </c>
      <c r="E578" t="s">
        <v>536</v>
      </c>
      <c r="F578" t="s">
        <v>6470</v>
      </c>
      <c r="G578" t="s">
        <v>3294</v>
      </c>
      <c r="H578" t="s">
        <v>78</v>
      </c>
      <c r="I578" t="s">
        <v>6471</v>
      </c>
      <c r="J578" t="s">
        <v>134</v>
      </c>
      <c r="K578" t="s">
        <v>135</v>
      </c>
      <c r="L578" t="s">
        <v>459</v>
      </c>
      <c r="M578" t="s">
        <v>1895</v>
      </c>
      <c r="N578" t="s">
        <v>1290</v>
      </c>
      <c r="O578" t="s">
        <v>6472</v>
      </c>
      <c r="P578" t="s">
        <v>39</v>
      </c>
      <c r="Q578" t="s">
        <v>461</v>
      </c>
      <c r="R578" t="s">
        <v>87</v>
      </c>
      <c r="S578" t="s">
        <v>88</v>
      </c>
      <c r="T578" t="s">
        <v>88</v>
      </c>
      <c r="U578" t="s">
        <v>6473</v>
      </c>
      <c r="V578" t="s">
        <v>46</v>
      </c>
      <c r="W578" t="s">
        <v>6474</v>
      </c>
      <c r="X578" t="s">
        <v>88</v>
      </c>
      <c r="Y578" t="s">
        <v>6475</v>
      </c>
      <c r="Z578" t="s">
        <v>44</v>
      </c>
      <c r="AA578" t="s">
        <v>349</v>
      </c>
    </row>
    <row r="579" spans="1:27">
      <c r="A579" t="s">
        <v>6476</v>
      </c>
      <c r="B579" t="s">
        <v>6477</v>
      </c>
      <c r="C579" t="s">
        <v>6478</v>
      </c>
      <c r="D579" t="s">
        <v>75</v>
      </c>
      <c r="E579" t="s">
        <v>76</v>
      </c>
      <c r="F579" t="s">
        <v>6479</v>
      </c>
      <c r="G579" t="s">
        <v>6480</v>
      </c>
      <c r="H579" t="s">
        <v>132</v>
      </c>
      <c r="I579" t="s">
        <v>443</v>
      </c>
      <c r="J579" t="s">
        <v>134</v>
      </c>
      <c r="K579" t="s">
        <v>135</v>
      </c>
      <c r="L579" t="s">
        <v>319</v>
      </c>
      <c r="M579" t="s">
        <v>6481</v>
      </c>
      <c r="N579" t="s">
        <v>557</v>
      </c>
      <c r="O579" t="s">
        <v>6482</v>
      </c>
      <c r="P579" t="s">
        <v>39</v>
      </c>
      <c r="Q579" t="s">
        <v>6483</v>
      </c>
      <c r="R579" t="s">
        <v>87</v>
      </c>
      <c r="S579" t="s">
        <v>88</v>
      </c>
      <c r="U579" t="s">
        <v>6484</v>
      </c>
      <c r="V579" t="s">
        <v>46</v>
      </c>
      <c r="W579" t="s">
        <v>6485</v>
      </c>
      <c r="Y579" t="s">
        <v>6486</v>
      </c>
      <c r="Z579" t="s">
        <v>44</v>
      </c>
      <c r="AA579" t="s">
        <v>349</v>
      </c>
    </row>
    <row r="580" spans="1:27">
      <c r="A580" t="s">
        <v>6487</v>
      </c>
      <c r="B580" t="s">
        <v>6488</v>
      </c>
      <c r="C580" t="s">
        <v>6489</v>
      </c>
      <c r="D580" t="s">
        <v>75</v>
      </c>
      <c r="E580" t="s">
        <v>76</v>
      </c>
      <c r="F580" t="s">
        <v>6490</v>
      </c>
      <c r="G580" t="s">
        <v>6491</v>
      </c>
      <c r="H580" t="s">
        <v>78</v>
      </c>
      <c r="I580" t="s">
        <v>4230</v>
      </c>
      <c r="J580" t="s">
        <v>134</v>
      </c>
      <c r="K580" t="s">
        <v>135</v>
      </c>
      <c r="L580" t="s">
        <v>584</v>
      </c>
      <c r="M580" t="s">
        <v>6492</v>
      </c>
      <c r="N580" t="s">
        <v>4979</v>
      </c>
      <c r="O580" t="s">
        <v>6493</v>
      </c>
      <c r="P580" t="s">
        <v>61</v>
      </c>
      <c r="Q580" t="s">
        <v>714</v>
      </c>
      <c r="R580" t="s">
        <v>87</v>
      </c>
      <c r="S580" t="s">
        <v>88</v>
      </c>
      <c r="V580" t="s">
        <v>46</v>
      </c>
      <c r="W580" t="s">
        <v>6494</v>
      </c>
      <c r="Y580" t="s">
        <v>6495</v>
      </c>
      <c r="Z580" t="s">
        <v>44</v>
      </c>
      <c r="AA580" t="s">
        <v>349</v>
      </c>
    </row>
    <row r="581" spans="1:27">
      <c r="A581" t="s">
        <v>6496</v>
      </c>
      <c r="B581" t="s">
        <v>6497</v>
      </c>
      <c r="C581" t="s">
        <v>6498</v>
      </c>
      <c r="D581" t="s">
        <v>75</v>
      </c>
      <c r="E581" t="s">
        <v>76</v>
      </c>
      <c r="F581" t="s">
        <v>6499</v>
      </c>
      <c r="G581" t="s">
        <v>719</v>
      </c>
      <c r="H581" t="s">
        <v>98</v>
      </c>
      <c r="I581" t="s">
        <v>1471</v>
      </c>
      <c r="J581" t="s">
        <v>134</v>
      </c>
      <c r="K581" t="s">
        <v>135</v>
      </c>
      <c r="L581" t="s">
        <v>261</v>
      </c>
      <c r="M581" t="s">
        <v>6500</v>
      </c>
      <c r="N581" t="s">
        <v>481</v>
      </c>
      <c r="O581" t="s">
        <v>6412</v>
      </c>
      <c r="P581" t="s">
        <v>64</v>
      </c>
      <c r="Q581" t="s">
        <v>6501</v>
      </c>
      <c r="R581" t="s">
        <v>87</v>
      </c>
      <c r="S581" t="s">
        <v>88</v>
      </c>
      <c r="T581" t="s">
        <v>3467</v>
      </c>
      <c r="U581" t="s">
        <v>6502</v>
      </c>
      <c r="V581" t="s">
        <v>46</v>
      </c>
      <c r="W581" t="s">
        <v>6503</v>
      </c>
      <c r="X581" t="s">
        <v>88</v>
      </c>
      <c r="Y581" t="s">
        <v>6504</v>
      </c>
      <c r="Z581" t="s">
        <v>44</v>
      </c>
      <c r="AA581" t="s">
        <v>176</v>
      </c>
    </row>
    <row r="582" spans="1:27">
      <c r="A582" t="s">
        <v>48</v>
      </c>
      <c r="B582" t="s">
        <v>425</v>
      </c>
      <c r="C582" t="s">
        <v>52</v>
      </c>
      <c r="D582" t="s">
        <v>75</v>
      </c>
      <c r="E582" t="s">
        <v>76</v>
      </c>
      <c r="F582" t="s">
        <v>53</v>
      </c>
      <c r="G582" t="s">
        <v>426</v>
      </c>
      <c r="H582" t="s">
        <v>98</v>
      </c>
      <c r="I582" t="s">
        <v>427</v>
      </c>
      <c r="J582" t="s">
        <v>80</v>
      </c>
      <c r="K582" t="s">
        <v>81</v>
      </c>
      <c r="L582" t="s">
        <v>412</v>
      </c>
      <c r="M582" t="s">
        <v>428</v>
      </c>
      <c r="N582" t="s">
        <v>429</v>
      </c>
      <c r="V582" t="s">
        <v>46</v>
      </c>
      <c r="W582" t="s">
        <v>430</v>
      </c>
      <c r="Y582" t="s">
        <v>431</v>
      </c>
      <c r="Z582" t="s">
        <v>44</v>
      </c>
      <c r="AA582" t="s">
        <v>45</v>
      </c>
    </row>
    <row r="583" spans="1:27">
      <c r="A583" t="s">
        <v>6505</v>
      </c>
      <c r="B583" t="s">
        <v>6506</v>
      </c>
      <c r="C583" t="s">
        <v>6507</v>
      </c>
      <c r="D583" t="s">
        <v>130</v>
      </c>
      <c r="E583" t="s">
        <v>76</v>
      </c>
      <c r="F583" t="s">
        <v>6508</v>
      </c>
      <c r="G583" t="s">
        <v>6509</v>
      </c>
      <c r="H583" t="s">
        <v>98</v>
      </c>
      <c r="I583" t="s">
        <v>6510</v>
      </c>
      <c r="J583" t="s">
        <v>134</v>
      </c>
      <c r="K583" t="s">
        <v>88</v>
      </c>
      <c r="L583" t="s">
        <v>1870</v>
      </c>
      <c r="M583" t="s">
        <v>6511</v>
      </c>
      <c r="N583" t="s">
        <v>774</v>
      </c>
      <c r="O583" t="s">
        <v>6512</v>
      </c>
      <c r="P583" t="s">
        <v>111</v>
      </c>
      <c r="Q583" t="s">
        <v>6513</v>
      </c>
      <c r="R583" t="s">
        <v>87</v>
      </c>
      <c r="S583" t="s">
        <v>88</v>
      </c>
      <c r="U583" t="s">
        <v>6514</v>
      </c>
      <c r="V583" t="s">
        <v>46</v>
      </c>
      <c r="W583" t="s">
        <v>6515</v>
      </c>
      <c r="X583" t="s">
        <v>6516</v>
      </c>
      <c r="Y583" t="s">
        <v>6517</v>
      </c>
      <c r="Z583" t="s">
        <v>44</v>
      </c>
      <c r="AA583" t="s">
        <v>349</v>
      </c>
    </row>
    <row r="584" spans="1:27">
      <c r="A584" t="s">
        <v>6518</v>
      </c>
      <c r="B584" t="s">
        <v>6519</v>
      </c>
      <c r="C584" t="s">
        <v>6520</v>
      </c>
      <c r="D584" t="s">
        <v>130</v>
      </c>
      <c r="E584" t="s">
        <v>471</v>
      </c>
      <c r="F584" t="s">
        <v>6521</v>
      </c>
      <c r="G584" t="s">
        <v>6522</v>
      </c>
      <c r="H584" t="s">
        <v>132</v>
      </c>
      <c r="I584" t="s">
        <v>5660</v>
      </c>
      <c r="J584" t="s">
        <v>134</v>
      </c>
      <c r="K584" t="s">
        <v>135</v>
      </c>
      <c r="L584" t="s">
        <v>2721</v>
      </c>
      <c r="M584" t="s">
        <v>514</v>
      </c>
      <c r="N584" t="s">
        <v>6523</v>
      </c>
      <c r="O584" t="s">
        <v>88</v>
      </c>
      <c r="P584" t="s">
        <v>119</v>
      </c>
      <c r="Q584" t="s">
        <v>942</v>
      </c>
      <c r="V584" t="s">
        <v>46</v>
      </c>
      <c r="W584" t="s">
        <v>6524</v>
      </c>
      <c r="X584" t="s">
        <v>6525</v>
      </c>
      <c r="Y584" t="s">
        <v>6526</v>
      </c>
      <c r="Z584" t="s">
        <v>44</v>
      </c>
      <c r="AA584" t="s">
        <v>156</v>
      </c>
    </row>
    <row r="585" spans="1:27">
      <c r="A585" t="s">
        <v>6527</v>
      </c>
      <c r="B585" t="s">
        <v>6528</v>
      </c>
      <c r="C585" t="s">
        <v>6529</v>
      </c>
      <c r="D585" t="s">
        <v>75</v>
      </c>
      <c r="E585" t="s">
        <v>76</v>
      </c>
      <c r="F585" t="s">
        <v>6530</v>
      </c>
      <c r="G585" t="s">
        <v>4472</v>
      </c>
      <c r="H585" t="s">
        <v>78</v>
      </c>
      <c r="I585" t="s">
        <v>6531</v>
      </c>
      <c r="J585" t="s">
        <v>134</v>
      </c>
      <c r="K585" t="s">
        <v>135</v>
      </c>
      <c r="L585" t="s">
        <v>584</v>
      </c>
      <c r="M585" t="s">
        <v>2850</v>
      </c>
      <c r="N585" t="s">
        <v>84</v>
      </c>
      <c r="O585" t="s">
        <v>88</v>
      </c>
      <c r="P585" t="s">
        <v>61</v>
      </c>
      <c r="Q585" t="s">
        <v>695</v>
      </c>
      <c r="V585" t="s">
        <v>46</v>
      </c>
      <c r="W585" t="s">
        <v>6532</v>
      </c>
      <c r="Y585" t="s">
        <v>6533</v>
      </c>
      <c r="Z585" t="s">
        <v>44</v>
      </c>
      <c r="AA585" t="s">
        <v>349</v>
      </c>
    </row>
    <row r="586" spans="1:27">
      <c r="A586" t="s">
        <v>6534</v>
      </c>
      <c r="B586" t="s">
        <v>6535</v>
      </c>
      <c r="C586" t="s">
        <v>6536</v>
      </c>
      <c r="D586" t="s">
        <v>75</v>
      </c>
      <c r="E586" t="s">
        <v>76</v>
      </c>
      <c r="F586" t="s">
        <v>6537</v>
      </c>
      <c r="G586" t="s">
        <v>6538</v>
      </c>
      <c r="H586" t="s">
        <v>132</v>
      </c>
      <c r="I586" t="s">
        <v>3781</v>
      </c>
      <c r="J586" t="s">
        <v>134</v>
      </c>
      <c r="K586" t="s">
        <v>135</v>
      </c>
      <c r="L586" t="s">
        <v>761</v>
      </c>
      <c r="M586" t="s">
        <v>960</v>
      </c>
      <c r="N586" t="s">
        <v>84</v>
      </c>
      <c r="O586" t="s">
        <v>88</v>
      </c>
      <c r="P586" t="s">
        <v>111</v>
      </c>
      <c r="Q586" t="s">
        <v>6539</v>
      </c>
      <c r="V586" t="s">
        <v>46</v>
      </c>
      <c r="W586" t="s">
        <v>6540</v>
      </c>
      <c r="X586" t="s">
        <v>6541</v>
      </c>
      <c r="Y586" t="s">
        <v>6542</v>
      </c>
      <c r="Z586" t="s">
        <v>44</v>
      </c>
      <c r="AA586" t="s">
        <v>349</v>
      </c>
    </row>
    <row r="587" spans="1:27">
      <c r="A587" t="s">
        <v>6543</v>
      </c>
      <c r="B587" t="s">
        <v>6544</v>
      </c>
      <c r="C587" t="s">
        <v>6545</v>
      </c>
      <c r="D587" t="s">
        <v>75</v>
      </c>
      <c r="E587" t="s">
        <v>76</v>
      </c>
      <c r="F587" t="s">
        <v>6546</v>
      </c>
      <c r="G587" t="s">
        <v>6547</v>
      </c>
      <c r="H587" t="s">
        <v>98</v>
      </c>
      <c r="I587" t="s">
        <v>1524</v>
      </c>
      <c r="J587" t="s">
        <v>134</v>
      </c>
      <c r="K587" t="s">
        <v>135</v>
      </c>
      <c r="L587" t="s">
        <v>522</v>
      </c>
      <c r="M587" t="s">
        <v>610</v>
      </c>
      <c r="N587" t="s">
        <v>429</v>
      </c>
      <c r="O587" t="s">
        <v>88</v>
      </c>
      <c r="P587" t="s">
        <v>119</v>
      </c>
      <c r="Q587" t="s">
        <v>6548</v>
      </c>
      <c r="R587" t="s">
        <v>765</v>
      </c>
      <c r="S587" t="s">
        <v>1424</v>
      </c>
      <c r="V587" t="s">
        <v>46</v>
      </c>
      <c r="W587" t="s">
        <v>6549</v>
      </c>
      <c r="Y587" t="s">
        <v>6550</v>
      </c>
      <c r="Z587" t="s">
        <v>44</v>
      </c>
      <c r="AA587" t="s">
        <v>196</v>
      </c>
    </row>
    <row r="588" spans="1:27">
      <c r="A588" t="s">
        <v>6551</v>
      </c>
      <c r="B588" t="s">
        <v>6552</v>
      </c>
      <c r="C588" t="s">
        <v>5014</v>
      </c>
      <c r="D588" t="s">
        <v>75</v>
      </c>
      <c r="E588" t="s">
        <v>536</v>
      </c>
      <c r="F588" t="s">
        <v>6553</v>
      </c>
      <c r="G588" t="s">
        <v>6554</v>
      </c>
      <c r="H588" t="s">
        <v>98</v>
      </c>
      <c r="I588" t="s">
        <v>6555</v>
      </c>
      <c r="J588" t="s">
        <v>134</v>
      </c>
      <c r="K588" t="s">
        <v>135</v>
      </c>
      <c r="L588" t="s">
        <v>489</v>
      </c>
      <c r="M588" t="s">
        <v>2664</v>
      </c>
      <c r="N588" t="s">
        <v>6556</v>
      </c>
      <c r="O588" t="s">
        <v>6557</v>
      </c>
      <c r="P588" t="s">
        <v>39</v>
      </c>
      <c r="Q588" t="s">
        <v>461</v>
      </c>
      <c r="R588" t="s">
        <v>87</v>
      </c>
      <c r="V588" t="s">
        <v>46</v>
      </c>
      <c r="W588" t="s">
        <v>6558</v>
      </c>
      <c r="Y588" t="s">
        <v>6559</v>
      </c>
      <c r="Z588" t="s">
        <v>44</v>
      </c>
      <c r="AA588" t="s">
        <v>349</v>
      </c>
    </row>
    <row r="589" spans="1:27">
      <c r="A589" t="s">
        <v>6560</v>
      </c>
      <c r="B589" t="s">
        <v>6561</v>
      </c>
      <c r="C589" t="s">
        <v>6562</v>
      </c>
      <c r="D589" t="s">
        <v>75</v>
      </c>
      <c r="E589" t="s">
        <v>471</v>
      </c>
      <c r="F589" t="s">
        <v>6563</v>
      </c>
      <c r="G589" t="s">
        <v>6564</v>
      </c>
      <c r="H589" t="s">
        <v>132</v>
      </c>
      <c r="I589" t="s">
        <v>3042</v>
      </c>
      <c r="J589" t="s">
        <v>134</v>
      </c>
      <c r="K589" t="s">
        <v>135</v>
      </c>
      <c r="L589" t="s">
        <v>474</v>
      </c>
      <c r="M589" t="s">
        <v>1112</v>
      </c>
      <c r="N589" t="s">
        <v>481</v>
      </c>
      <c r="O589" t="s">
        <v>88</v>
      </c>
      <c r="P589" t="s">
        <v>49</v>
      </c>
      <c r="Q589" t="s">
        <v>6565</v>
      </c>
      <c r="T589" t="s">
        <v>3211</v>
      </c>
      <c r="U589" t="s">
        <v>6566</v>
      </c>
      <c r="V589" t="s">
        <v>46</v>
      </c>
      <c r="W589" t="s">
        <v>6567</v>
      </c>
      <c r="Y589" t="s">
        <v>6568</v>
      </c>
      <c r="Z589" t="s">
        <v>44</v>
      </c>
      <c r="AA589" t="s">
        <v>349</v>
      </c>
    </row>
    <row r="590" spans="1:27">
      <c r="A590" t="s">
        <v>6569</v>
      </c>
      <c r="B590" t="s">
        <v>6570</v>
      </c>
      <c r="C590" t="s">
        <v>6571</v>
      </c>
      <c r="D590" t="s">
        <v>75</v>
      </c>
      <c r="E590" t="s">
        <v>76</v>
      </c>
      <c r="F590" t="s">
        <v>6572</v>
      </c>
      <c r="G590" t="s">
        <v>6573</v>
      </c>
      <c r="H590" t="s">
        <v>98</v>
      </c>
      <c r="I590" t="s">
        <v>1045</v>
      </c>
      <c r="J590" t="s">
        <v>134</v>
      </c>
      <c r="K590" t="s">
        <v>135</v>
      </c>
      <c r="L590" t="s">
        <v>319</v>
      </c>
      <c r="M590" t="s">
        <v>1181</v>
      </c>
      <c r="N590" t="s">
        <v>557</v>
      </c>
      <c r="O590" t="s">
        <v>88</v>
      </c>
      <c r="P590" t="s">
        <v>39</v>
      </c>
      <c r="Q590" t="s">
        <v>2632</v>
      </c>
      <c r="V590" t="s">
        <v>46</v>
      </c>
      <c r="W590" t="s">
        <v>6574</v>
      </c>
      <c r="Y590" t="s">
        <v>6575</v>
      </c>
      <c r="Z590" t="s">
        <v>44</v>
      </c>
      <c r="AA590" t="s">
        <v>349</v>
      </c>
    </row>
    <row r="591" spans="1:27">
      <c r="A591" t="s">
        <v>6576</v>
      </c>
      <c r="B591" t="s">
        <v>6577</v>
      </c>
      <c r="C591" t="s">
        <v>6578</v>
      </c>
      <c r="D591" t="s">
        <v>75</v>
      </c>
      <c r="E591" t="s">
        <v>76</v>
      </c>
      <c r="F591" t="s">
        <v>6579</v>
      </c>
      <c r="G591" t="s">
        <v>6580</v>
      </c>
      <c r="H591" t="s">
        <v>78</v>
      </c>
      <c r="I591" t="s">
        <v>245</v>
      </c>
      <c r="J591" t="s">
        <v>134</v>
      </c>
      <c r="K591" t="s">
        <v>135</v>
      </c>
      <c r="L591" t="s">
        <v>319</v>
      </c>
      <c r="M591" t="s">
        <v>3531</v>
      </c>
      <c r="N591" t="s">
        <v>6581</v>
      </c>
      <c r="O591" t="s">
        <v>6582</v>
      </c>
      <c r="P591" t="s">
        <v>49</v>
      </c>
      <c r="Q591" t="s">
        <v>808</v>
      </c>
      <c r="V591" t="s">
        <v>46</v>
      </c>
      <c r="W591" t="s">
        <v>6583</v>
      </c>
      <c r="Y591" t="s">
        <v>6584</v>
      </c>
      <c r="Z591" t="s">
        <v>44</v>
      </c>
      <c r="AA591" t="s">
        <v>349</v>
      </c>
    </row>
    <row r="592" spans="1:27">
      <c r="A592" t="s">
        <v>6585</v>
      </c>
      <c r="B592" t="s">
        <v>6586</v>
      </c>
      <c r="C592" t="s">
        <v>6587</v>
      </c>
      <c r="D592" t="s">
        <v>75</v>
      </c>
      <c r="E592" t="s">
        <v>258</v>
      </c>
      <c r="F592" t="s">
        <v>6588</v>
      </c>
      <c r="G592" t="s">
        <v>6589</v>
      </c>
      <c r="H592" t="s">
        <v>132</v>
      </c>
      <c r="I592" t="s">
        <v>1759</v>
      </c>
      <c r="J592" t="s">
        <v>134</v>
      </c>
      <c r="K592" t="s">
        <v>88</v>
      </c>
      <c r="L592" t="s">
        <v>5392</v>
      </c>
      <c r="M592" t="s">
        <v>960</v>
      </c>
      <c r="N592" t="s">
        <v>705</v>
      </c>
      <c r="O592" t="s">
        <v>6590</v>
      </c>
      <c r="P592" t="s">
        <v>49</v>
      </c>
      <c r="Q592" t="s">
        <v>6591</v>
      </c>
      <c r="R592" t="s">
        <v>87</v>
      </c>
      <c r="V592" t="s">
        <v>46</v>
      </c>
      <c r="W592" t="s">
        <v>6592</v>
      </c>
      <c r="Y592" t="s">
        <v>6593</v>
      </c>
      <c r="Z592" t="s">
        <v>44</v>
      </c>
      <c r="AA592" t="s">
        <v>349</v>
      </c>
    </row>
    <row r="593" spans="1:27">
      <c r="A593" t="s">
        <v>6594</v>
      </c>
      <c r="B593" t="s">
        <v>6595</v>
      </c>
      <c r="C593" t="s">
        <v>6596</v>
      </c>
      <c r="D593" t="s">
        <v>130</v>
      </c>
      <c r="E593" t="s">
        <v>76</v>
      </c>
      <c r="F593" t="s">
        <v>6597</v>
      </c>
      <c r="G593" t="s">
        <v>6598</v>
      </c>
      <c r="H593" t="s">
        <v>132</v>
      </c>
      <c r="I593" t="s">
        <v>418</v>
      </c>
      <c r="J593" t="s">
        <v>134</v>
      </c>
      <c r="K593" t="s">
        <v>135</v>
      </c>
      <c r="L593" t="s">
        <v>319</v>
      </c>
      <c r="M593" t="s">
        <v>6599</v>
      </c>
      <c r="N593" t="s">
        <v>2591</v>
      </c>
      <c r="O593" t="s">
        <v>6600</v>
      </c>
      <c r="P593" t="s">
        <v>39</v>
      </c>
      <c r="Q593" t="s">
        <v>319</v>
      </c>
      <c r="V593" t="s">
        <v>46</v>
      </c>
      <c r="W593" t="s">
        <v>6601</v>
      </c>
      <c r="Y593" t="s">
        <v>6602</v>
      </c>
      <c r="Z593" t="s">
        <v>44</v>
      </c>
      <c r="AA593" t="s">
        <v>349</v>
      </c>
    </row>
    <row r="594" spans="1:27">
      <c r="A594" t="s">
        <v>6603</v>
      </c>
      <c r="B594" t="s">
        <v>6604</v>
      </c>
      <c r="C594" t="s">
        <v>6605</v>
      </c>
      <c r="D594" t="s">
        <v>130</v>
      </c>
      <c r="E594" t="s">
        <v>76</v>
      </c>
      <c r="F594" t="s">
        <v>6606</v>
      </c>
      <c r="G594" t="s">
        <v>6607</v>
      </c>
      <c r="H594" t="s">
        <v>78</v>
      </c>
      <c r="I594" t="s">
        <v>6608</v>
      </c>
      <c r="J594" t="s">
        <v>134</v>
      </c>
      <c r="K594" t="s">
        <v>135</v>
      </c>
      <c r="L594" t="s">
        <v>513</v>
      </c>
      <c r="M594" t="s">
        <v>2442</v>
      </c>
      <c r="N594" t="s">
        <v>4926</v>
      </c>
      <c r="O594" t="s">
        <v>88</v>
      </c>
      <c r="P594" t="s">
        <v>39</v>
      </c>
      <c r="Q594" t="s">
        <v>2243</v>
      </c>
      <c r="R594" t="s">
        <v>87</v>
      </c>
      <c r="T594" t="s">
        <v>6609</v>
      </c>
      <c r="U594" t="s">
        <v>6610</v>
      </c>
      <c r="V594" t="s">
        <v>46</v>
      </c>
      <c r="W594" t="s">
        <v>6611</v>
      </c>
      <c r="X594" t="s">
        <v>88</v>
      </c>
      <c r="Y594" t="s">
        <v>6612</v>
      </c>
      <c r="Z594" t="s">
        <v>44</v>
      </c>
      <c r="AA594" t="s">
        <v>349</v>
      </c>
    </row>
    <row r="595" spans="1:27">
      <c r="A595" t="s">
        <v>6613</v>
      </c>
      <c r="B595" t="s">
        <v>6614</v>
      </c>
      <c r="C595" t="s">
        <v>6615</v>
      </c>
      <c r="D595" t="s">
        <v>130</v>
      </c>
      <c r="E595" t="s">
        <v>76</v>
      </c>
      <c r="F595" t="s">
        <v>6616</v>
      </c>
      <c r="G595" t="s">
        <v>6617</v>
      </c>
      <c r="H595" t="s">
        <v>132</v>
      </c>
      <c r="I595" t="s">
        <v>6510</v>
      </c>
      <c r="J595" t="s">
        <v>134</v>
      </c>
      <c r="K595" t="s">
        <v>135</v>
      </c>
      <c r="L595" t="s">
        <v>474</v>
      </c>
      <c r="M595" t="s">
        <v>3425</v>
      </c>
      <c r="N595" t="s">
        <v>1195</v>
      </c>
      <c r="O595" t="s">
        <v>3020</v>
      </c>
      <c r="P595" t="s">
        <v>61</v>
      </c>
      <c r="Q595" t="s">
        <v>714</v>
      </c>
      <c r="R595" t="s">
        <v>105</v>
      </c>
      <c r="S595" t="s">
        <v>264</v>
      </c>
      <c r="V595" t="s">
        <v>46</v>
      </c>
      <c r="W595" t="s">
        <v>6618</v>
      </c>
      <c r="Y595" t="s">
        <v>6619</v>
      </c>
      <c r="Z595" t="s">
        <v>44</v>
      </c>
      <c r="AA595" t="s">
        <v>196</v>
      </c>
    </row>
    <row r="596" spans="1:27">
      <c r="A596" t="s">
        <v>6620</v>
      </c>
      <c r="B596" t="s">
        <v>6621</v>
      </c>
      <c r="C596" t="s">
        <v>6622</v>
      </c>
      <c r="D596" t="s">
        <v>130</v>
      </c>
      <c r="E596" t="s">
        <v>76</v>
      </c>
      <c r="F596" t="s">
        <v>6623</v>
      </c>
      <c r="G596" t="s">
        <v>6624</v>
      </c>
      <c r="H596" t="s">
        <v>98</v>
      </c>
      <c r="I596" t="s">
        <v>6625</v>
      </c>
      <c r="J596" t="s">
        <v>134</v>
      </c>
      <c r="K596" t="s">
        <v>135</v>
      </c>
      <c r="L596" t="s">
        <v>1760</v>
      </c>
      <c r="M596" t="s">
        <v>576</v>
      </c>
      <c r="N596" t="s">
        <v>2506</v>
      </c>
      <c r="O596" t="s">
        <v>6626</v>
      </c>
      <c r="P596" t="s">
        <v>141</v>
      </c>
      <c r="Q596" t="s">
        <v>1760</v>
      </c>
      <c r="R596" t="s">
        <v>765</v>
      </c>
      <c r="S596" t="s">
        <v>1424</v>
      </c>
      <c r="V596" t="s">
        <v>46</v>
      </c>
      <c r="W596" t="s">
        <v>6627</v>
      </c>
      <c r="Y596" t="s">
        <v>6628</v>
      </c>
      <c r="Z596" t="s">
        <v>44</v>
      </c>
      <c r="AA596" t="s">
        <v>196</v>
      </c>
    </row>
    <row r="597" spans="1:27">
      <c r="A597" t="s">
        <v>6629</v>
      </c>
      <c r="B597" t="s">
        <v>6630</v>
      </c>
      <c r="C597" t="s">
        <v>6631</v>
      </c>
      <c r="D597" t="s">
        <v>75</v>
      </c>
      <c r="E597" t="s">
        <v>258</v>
      </c>
      <c r="F597" t="s">
        <v>6632</v>
      </c>
      <c r="G597" t="s">
        <v>6633</v>
      </c>
      <c r="H597" t="s">
        <v>78</v>
      </c>
      <c r="I597" t="s">
        <v>2889</v>
      </c>
      <c r="J597" t="s">
        <v>134</v>
      </c>
      <c r="K597" t="s">
        <v>135</v>
      </c>
      <c r="L597" t="s">
        <v>319</v>
      </c>
      <c r="M597" t="s">
        <v>2378</v>
      </c>
      <c r="N597" t="s">
        <v>429</v>
      </c>
      <c r="O597" t="s">
        <v>88</v>
      </c>
      <c r="P597" t="s">
        <v>39</v>
      </c>
      <c r="Q597" t="s">
        <v>5228</v>
      </c>
      <c r="V597" t="s">
        <v>46</v>
      </c>
      <c r="W597" t="s">
        <v>6634</v>
      </c>
      <c r="X597" t="s">
        <v>6635</v>
      </c>
      <c r="Y597" t="s">
        <v>6636</v>
      </c>
      <c r="Z597" t="s">
        <v>44</v>
      </c>
      <c r="AA597" t="s">
        <v>349</v>
      </c>
    </row>
    <row r="598" spans="1:27">
      <c r="A598" t="s">
        <v>6637</v>
      </c>
      <c r="B598" t="s">
        <v>6638</v>
      </c>
      <c r="C598" t="s">
        <v>6639</v>
      </c>
      <c r="D598" t="s">
        <v>130</v>
      </c>
      <c r="E598" t="s">
        <v>76</v>
      </c>
      <c r="F598" t="s">
        <v>6640</v>
      </c>
      <c r="G598" t="s">
        <v>6641</v>
      </c>
      <c r="H598" t="s">
        <v>132</v>
      </c>
      <c r="I598" t="s">
        <v>1471</v>
      </c>
      <c r="J598" t="s">
        <v>134</v>
      </c>
      <c r="K598" t="s">
        <v>135</v>
      </c>
      <c r="L598" t="s">
        <v>1021</v>
      </c>
      <c r="M598" t="s">
        <v>514</v>
      </c>
      <c r="N598" t="s">
        <v>705</v>
      </c>
      <c r="P598" t="s">
        <v>64</v>
      </c>
      <c r="Q598" t="s">
        <v>6642</v>
      </c>
      <c r="R598" t="s">
        <v>87</v>
      </c>
      <c r="S598" t="s">
        <v>1424</v>
      </c>
      <c r="V598" t="s">
        <v>46</v>
      </c>
      <c r="W598" t="s">
        <v>6643</v>
      </c>
      <c r="Y598" t="s">
        <v>6644</v>
      </c>
      <c r="Z598" t="s">
        <v>44</v>
      </c>
      <c r="AA598" t="s">
        <v>156</v>
      </c>
    </row>
    <row r="599" spans="1:27">
      <c r="A599" t="s">
        <v>6645</v>
      </c>
      <c r="B599" t="s">
        <v>6646</v>
      </c>
      <c r="C599" t="s">
        <v>6647</v>
      </c>
      <c r="D599" t="s">
        <v>75</v>
      </c>
      <c r="E599" t="s">
        <v>554</v>
      </c>
      <c r="F599" t="s">
        <v>6648</v>
      </c>
      <c r="G599" t="s">
        <v>6649</v>
      </c>
      <c r="H599" t="s">
        <v>78</v>
      </c>
      <c r="I599" t="s">
        <v>2923</v>
      </c>
      <c r="J599" t="s">
        <v>134</v>
      </c>
      <c r="K599" t="s">
        <v>135</v>
      </c>
      <c r="L599" t="s">
        <v>412</v>
      </c>
      <c r="M599" t="s">
        <v>247</v>
      </c>
      <c r="N599" t="s">
        <v>654</v>
      </c>
      <c r="O599" t="s">
        <v>88</v>
      </c>
      <c r="P599" t="s">
        <v>419</v>
      </c>
      <c r="Q599" t="s">
        <v>88</v>
      </c>
      <c r="R599" t="s">
        <v>87</v>
      </c>
      <c r="S599" t="s">
        <v>88</v>
      </c>
      <c r="T599" t="s">
        <v>88</v>
      </c>
      <c r="U599" t="s">
        <v>6650</v>
      </c>
      <c r="V599" t="s">
        <v>46</v>
      </c>
      <c r="W599" t="s">
        <v>6651</v>
      </c>
      <c r="Y599" t="s">
        <v>6652</v>
      </c>
      <c r="Z599" t="s">
        <v>44</v>
      </c>
      <c r="AA599" t="s">
        <v>196</v>
      </c>
    </row>
    <row r="600" spans="1:27">
      <c r="A600" t="s">
        <v>6653</v>
      </c>
      <c r="B600" t="s">
        <v>6654</v>
      </c>
      <c r="C600" t="s">
        <v>6655</v>
      </c>
      <c r="D600" t="s">
        <v>75</v>
      </c>
      <c r="E600" t="s">
        <v>76</v>
      </c>
      <c r="F600" t="s">
        <v>6656</v>
      </c>
      <c r="G600" t="s">
        <v>6657</v>
      </c>
      <c r="H600" t="s">
        <v>132</v>
      </c>
      <c r="I600" t="s">
        <v>569</v>
      </c>
      <c r="J600" t="s">
        <v>134</v>
      </c>
      <c r="K600" t="s">
        <v>135</v>
      </c>
      <c r="L600" t="s">
        <v>261</v>
      </c>
      <c r="M600" t="s">
        <v>2757</v>
      </c>
      <c r="N600" t="s">
        <v>1706</v>
      </c>
      <c r="O600" t="s">
        <v>88</v>
      </c>
      <c r="P600" t="s">
        <v>49</v>
      </c>
      <c r="Q600" t="s">
        <v>104</v>
      </c>
      <c r="R600" t="s">
        <v>87</v>
      </c>
      <c r="S600" t="s">
        <v>1048</v>
      </c>
      <c r="T600" t="s">
        <v>446</v>
      </c>
      <c r="U600" t="s">
        <v>6658</v>
      </c>
      <c r="V600" t="s">
        <v>46</v>
      </c>
      <c r="W600" t="s">
        <v>6659</v>
      </c>
      <c r="X600" t="s">
        <v>6660</v>
      </c>
      <c r="Y600" t="s">
        <v>6661</v>
      </c>
      <c r="Z600" t="s">
        <v>44</v>
      </c>
      <c r="AA600" t="s">
        <v>349</v>
      </c>
    </row>
    <row r="601" spans="1:27">
      <c r="A601" t="s">
        <v>6662</v>
      </c>
      <c r="B601" t="s">
        <v>6663</v>
      </c>
      <c r="C601" t="s">
        <v>6664</v>
      </c>
      <c r="D601" t="s">
        <v>75</v>
      </c>
      <c r="E601" t="s">
        <v>76</v>
      </c>
      <c r="F601" t="s">
        <v>6665</v>
      </c>
      <c r="G601" t="s">
        <v>6666</v>
      </c>
      <c r="H601" t="s">
        <v>98</v>
      </c>
      <c r="I601" t="s">
        <v>6667</v>
      </c>
      <c r="J601" t="s">
        <v>134</v>
      </c>
      <c r="K601" t="s">
        <v>88</v>
      </c>
      <c r="L601" t="s">
        <v>459</v>
      </c>
      <c r="M601" t="s">
        <v>303</v>
      </c>
      <c r="N601" t="s">
        <v>6668</v>
      </c>
      <c r="O601" t="s">
        <v>6669</v>
      </c>
      <c r="P601" t="s">
        <v>111</v>
      </c>
      <c r="Q601" t="s">
        <v>764</v>
      </c>
      <c r="R601" t="s">
        <v>87</v>
      </c>
      <c r="S601" t="s">
        <v>88</v>
      </c>
      <c r="T601" t="s">
        <v>307</v>
      </c>
      <c r="U601" t="s">
        <v>6670</v>
      </c>
      <c r="V601" t="s">
        <v>46</v>
      </c>
      <c r="W601" t="s">
        <v>6671</v>
      </c>
      <c r="X601" t="s">
        <v>88</v>
      </c>
      <c r="Y601" t="s">
        <v>6672</v>
      </c>
      <c r="Z601" t="s">
        <v>44</v>
      </c>
      <c r="AA601" t="s">
        <v>349</v>
      </c>
    </row>
    <row r="602" spans="1:27">
      <c r="A602" t="s">
        <v>6673</v>
      </c>
      <c r="B602" t="s">
        <v>6674</v>
      </c>
      <c r="C602" t="s">
        <v>6675</v>
      </c>
      <c r="D602" t="s">
        <v>130</v>
      </c>
      <c r="E602" t="s">
        <v>258</v>
      </c>
      <c r="F602" t="s">
        <v>6676</v>
      </c>
      <c r="G602" t="s">
        <v>1758</v>
      </c>
      <c r="H602" t="s">
        <v>98</v>
      </c>
      <c r="I602" t="s">
        <v>6677</v>
      </c>
      <c r="J602" t="s">
        <v>134</v>
      </c>
      <c r="K602" t="s">
        <v>135</v>
      </c>
      <c r="L602" t="s">
        <v>522</v>
      </c>
      <c r="M602" t="s">
        <v>3177</v>
      </c>
      <c r="N602" t="s">
        <v>6678</v>
      </c>
      <c r="O602" t="s">
        <v>6679</v>
      </c>
      <c r="P602" t="s">
        <v>124</v>
      </c>
      <c r="Q602" t="s">
        <v>6680</v>
      </c>
      <c r="R602" t="s">
        <v>765</v>
      </c>
      <c r="S602" t="s">
        <v>1424</v>
      </c>
      <c r="U602" t="s">
        <v>6681</v>
      </c>
      <c r="V602" t="s">
        <v>46</v>
      </c>
      <c r="W602" t="s">
        <v>6682</v>
      </c>
      <c r="Y602" t="s">
        <v>6683</v>
      </c>
      <c r="Z602" t="s">
        <v>44</v>
      </c>
      <c r="AA602" t="s">
        <v>349</v>
      </c>
    </row>
    <row r="603" spans="1:27">
      <c r="A603" t="s">
        <v>6684</v>
      </c>
      <c r="B603" t="s">
        <v>6685</v>
      </c>
      <c r="C603" t="s">
        <v>6686</v>
      </c>
      <c r="D603" t="s">
        <v>130</v>
      </c>
      <c r="E603" t="s">
        <v>76</v>
      </c>
      <c r="F603" t="s">
        <v>6687</v>
      </c>
      <c r="G603" t="s">
        <v>2202</v>
      </c>
      <c r="H603" t="s">
        <v>132</v>
      </c>
      <c r="I603" t="s">
        <v>938</v>
      </c>
      <c r="J603" t="s">
        <v>134</v>
      </c>
      <c r="K603" t="s">
        <v>135</v>
      </c>
      <c r="L603" t="s">
        <v>319</v>
      </c>
      <c r="M603" t="s">
        <v>3762</v>
      </c>
      <c r="N603" t="s">
        <v>540</v>
      </c>
      <c r="O603" t="s">
        <v>6688</v>
      </c>
      <c r="P603" t="s">
        <v>39</v>
      </c>
      <c r="Q603" t="s">
        <v>6689</v>
      </c>
      <c r="R603" t="s">
        <v>87</v>
      </c>
      <c r="S603" t="s">
        <v>88</v>
      </c>
      <c r="T603" t="s">
        <v>1025</v>
      </c>
      <c r="U603" t="s">
        <v>6690</v>
      </c>
      <c r="V603" t="s">
        <v>46</v>
      </c>
      <c r="W603" t="s">
        <v>6691</v>
      </c>
      <c r="X603" t="s">
        <v>6692</v>
      </c>
      <c r="Y603" t="s">
        <v>6693</v>
      </c>
      <c r="Z603" t="s">
        <v>44</v>
      </c>
      <c r="AA603" t="s">
        <v>349</v>
      </c>
    </row>
    <row r="604" spans="1:27">
      <c r="A604" t="s">
        <v>6694</v>
      </c>
      <c r="B604" t="s">
        <v>6695</v>
      </c>
      <c r="C604" t="s">
        <v>6696</v>
      </c>
      <c r="D604" t="s">
        <v>75</v>
      </c>
      <c r="E604" t="s">
        <v>258</v>
      </c>
      <c r="F604" t="s">
        <v>6697</v>
      </c>
      <c r="G604" t="s">
        <v>472</v>
      </c>
      <c r="H604" t="s">
        <v>78</v>
      </c>
      <c r="I604" t="s">
        <v>245</v>
      </c>
      <c r="J604" t="s">
        <v>134</v>
      </c>
      <c r="K604" t="s">
        <v>135</v>
      </c>
      <c r="L604" t="s">
        <v>474</v>
      </c>
      <c r="M604" t="s">
        <v>782</v>
      </c>
      <c r="N604" t="s">
        <v>1489</v>
      </c>
      <c r="O604" t="s">
        <v>88</v>
      </c>
      <c r="P604" t="s">
        <v>39</v>
      </c>
      <c r="Q604" t="s">
        <v>6698</v>
      </c>
      <c r="R604" t="s">
        <v>87</v>
      </c>
      <c r="T604" t="s">
        <v>6699</v>
      </c>
      <c r="U604" t="s">
        <v>6700</v>
      </c>
      <c r="V604" t="s">
        <v>46</v>
      </c>
      <c r="W604" t="s">
        <v>6701</v>
      </c>
      <c r="Y604" t="s">
        <v>6702</v>
      </c>
      <c r="Z604" t="s">
        <v>44</v>
      </c>
      <c r="AA604" t="s">
        <v>349</v>
      </c>
    </row>
    <row r="605" spans="1:27">
      <c r="A605" t="s">
        <v>6703</v>
      </c>
      <c r="B605" t="s">
        <v>6704</v>
      </c>
      <c r="C605" t="s">
        <v>6705</v>
      </c>
      <c r="D605" t="s">
        <v>130</v>
      </c>
      <c r="E605" t="s">
        <v>258</v>
      </c>
      <c r="F605" t="s">
        <v>6706</v>
      </c>
      <c r="G605" t="s">
        <v>6707</v>
      </c>
      <c r="H605" t="s">
        <v>681</v>
      </c>
      <c r="I605" t="s">
        <v>3560</v>
      </c>
      <c r="J605" t="s">
        <v>134</v>
      </c>
      <c r="K605" t="s">
        <v>88</v>
      </c>
      <c r="L605" t="s">
        <v>3913</v>
      </c>
      <c r="M605" t="s">
        <v>1611</v>
      </c>
      <c r="N605" t="s">
        <v>84</v>
      </c>
      <c r="O605" t="s">
        <v>3561</v>
      </c>
      <c r="P605" t="s">
        <v>39</v>
      </c>
      <c r="Q605" t="s">
        <v>6708</v>
      </c>
      <c r="R605" t="s">
        <v>765</v>
      </c>
      <c r="S605" t="s">
        <v>2358</v>
      </c>
      <c r="T605" t="s">
        <v>6709</v>
      </c>
      <c r="U605" t="s">
        <v>6710</v>
      </c>
      <c r="V605" t="s">
        <v>46</v>
      </c>
      <c r="W605" t="s">
        <v>6711</v>
      </c>
      <c r="Y605" t="s">
        <v>6712</v>
      </c>
      <c r="Z605" t="s">
        <v>44</v>
      </c>
      <c r="AA605" t="s">
        <v>349</v>
      </c>
    </row>
    <row r="606" spans="1:27">
      <c r="A606" t="s">
        <v>6713</v>
      </c>
      <c r="B606" t="s">
        <v>6714</v>
      </c>
      <c r="C606" t="s">
        <v>6715</v>
      </c>
      <c r="D606" t="s">
        <v>75</v>
      </c>
      <c r="E606" t="s">
        <v>258</v>
      </c>
      <c r="F606" t="s">
        <v>6716</v>
      </c>
      <c r="G606" t="s">
        <v>6717</v>
      </c>
      <c r="H606" t="s">
        <v>78</v>
      </c>
      <c r="I606" t="s">
        <v>2849</v>
      </c>
      <c r="J606" t="s">
        <v>134</v>
      </c>
      <c r="K606" t="s">
        <v>135</v>
      </c>
      <c r="L606" t="s">
        <v>459</v>
      </c>
      <c r="M606" t="s">
        <v>576</v>
      </c>
      <c r="N606" t="s">
        <v>6718</v>
      </c>
      <c r="V606" t="s">
        <v>46</v>
      </c>
      <c r="W606" t="s">
        <v>6719</v>
      </c>
      <c r="Y606" t="s">
        <v>6720</v>
      </c>
      <c r="Z606" t="s">
        <v>44</v>
      </c>
      <c r="AA606" t="s">
        <v>196</v>
      </c>
    </row>
    <row r="607" spans="1:27">
      <c r="A607" t="s">
        <v>6721</v>
      </c>
      <c r="B607" t="s">
        <v>6722</v>
      </c>
      <c r="C607" t="s">
        <v>6723</v>
      </c>
      <c r="D607" t="s">
        <v>75</v>
      </c>
      <c r="E607" t="s">
        <v>76</v>
      </c>
      <c r="F607" t="s">
        <v>6724</v>
      </c>
      <c r="G607" t="s">
        <v>4439</v>
      </c>
      <c r="H607" t="s">
        <v>78</v>
      </c>
      <c r="I607" t="s">
        <v>3200</v>
      </c>
      <c r="J607" t="s">
        <v>134</v>
      </c>
      <c r="K607" t="s">
        <v>135</v>
      </c>
      <c r="L607" t="s">
        <v>319</v>
      </c>
      <c r="M607" t="s">
        <v>303</v>
      </c>
      <c r="N607" t="s">
        <v>6725</v>
      </c>
      <c r="P607" t="s">
        <v>49</v>
      </c>
      <c r="Q607" t="s">
        <v>6726</v>
      </c>
      <c r="T607" t="s">
        <v>307</v>
      </c>
      <c r="V607" t="s">
        <v>46</v>
      </c>
      <c r="W607" t="s">
        <v>6727</v>
      </c>
      <c r="Y607" t="s">
        <v>6728</v>
      </c>
      <c r="Z607" t="s">
        <v>44</v>
      </c>
      <c r="AA607" t="s">
        <v>274</v>
      </c>
    </row>
    <row r="608" spans="1:27">
      <c r="A608" t="s">
        <v>6729</v>
      </c>
      <c r="B608" t="s">
        <v>6730</v>
      </c>
      <c r="C608" t="s">
        <v>6731</v>
      </c>
      <c r="D608" t="s">
        <v>75</v>
      </c>
      <c r="E608" t="s">
        <v>536</v>
      </c>
      <c r="F608" t="s">
        <v>6732</v>
      </c>
      <c r="G608" t="s">
        <v>6733</v>
      </c>
      <c r="H608" t="s">
        <v>132</v>
      </c>
      <c r="I608" t="s">
        <v>1434</v>
      </c>
      <c r="J608" t="s">
        <v>134</v>
      </c>
      <c r="K608" t="s">
        <v>135</v>
      </c>
      <c r="L608" t="s">
        <v>412</v>
      </c>
      <c r="M608" t="s">
        <v>247</v>
      </c>
      <c r="N608" t="s">
        <v>6734</v>
      </c>
      <c r="O608" t="s">
        <v>6735</v>
      </c>
      <c r="P608" t="s">
        <v>36</v>
      </c>
      <c r="Q608" t="s">
        <v>1883</v>
      </c>
      <c r="R608" t="s">
        <v>87</v>
      </c>
      <c r="U608" t="s">
        <v>6736</v>
      </c>
      <c r="V608" t="s">
        <v>46</v>
      </c>
      <c r="W608" t="s">
        <v>6737</v>
      </c>
      <c r="Y608" t="s">
        <v>6738</v>
      </c>
      <c r="Z608" t="s">
        <v>44</v>
      </c>
      <c r="AA608" t="s">
        <v>196</v>
      </c>
    </row>
    <row r="609" spans="1:27">
      <c r="A609" t="s">
        <v>6739</v>
      </c>
      <c r="B609" t="s">
        <v>6740</v>
      </c>
      <c r="C609" t="s">
        <v>6741</v>
      </c>
      <c r="D609" t="s">
        <v>130</v>
      </c>
      <c r="E609" t="s">
        <v>814</v>
      </c>
      <c r="F609" t="s">
        <v>6742</v>
      </c>
      <c r="G609" t="s">
        <v>6743</v>
      </c>
      <c r="H609" t="s">
        <v>132</v>
      </c>
      <c r="I609" t="s">
        <v>2223</v>
      </c>
      <c r="J609" t="s">
        <v>134</v>
      </c>
      <c r="K609" t="s">
        <v>135</v>
      </c>
      <c r="L609" t="s">
        <v>522</v>
      </c>
      <c r="M609" t="s">
        <v>3073</v>
      </c>
      <c r="N609" t="s">
        <v>6744</v>
      </c>
      <c r="O609" t="s">
        <v>6745</v>
      </c>
      <c r="P609" t="s">
        <v>111</v>
      </c>
      <c r="Q609" t="s">
        <v>6746</v>
      </c>
      <c r="R609" t="s">
        <v>765</v>
      </c>
      <c r="S609" t="s">
        <v>6747</v>
      </c>
      <c r="V609" t="s">
        <v>46</v>
      </c>
      <c r="W609" t="s">
        <v>6748</v>
      </c>
      <c r="Y609" t="s">
        <v>6749</v>
      </c>
      <c r="Z609" t="s">
        <v>44</v>
      </c>
      <c r="AA609" t="s">
        <v>349</v>
      </c>
    </row>
    <row r="610" spans="1:27">
      <c r="A610" t="s">
        <v>6750</v>
      </c>
      <c r="B610" t="s">
        <v>6751</v>
      </c>
      <c r="C610" t="s">
        <v>6752</v>
      </c>
      <c r="D610" t="s">
        <v>75</v>
      </c>
      <c r="E610" t="s">
        <v>76</v>
      </c>
      <c r="F610" t="s">
        <v>6753</v>
      </c>
      <c r="G610" t="s">
        <v>6754</v>
      </c>
      <c r="H610" t="s">
        <v>78</v>
      </c>
      <c r="I610" t="s">
        <v>245</v>
      </c>
      <c r="J610" t="s">
        <v>134</v>
      </c>
      <c r="K610" t="s">
        <v>135</v>
      </c>
      <c r="L610" t="s">
        <v>1021</v>
      </c>
      <c r="M610" t="s">
        <v>6755</v>
      </c>
      <c r="N610" t="s">
        <v>85</v>
      </c>
      <c r="O610" t="s">
        <v>6756</v>
      </c>
      <c r="P610" t="s">
        <v>111</v>
      </c>
      <c r="Q610" t="s">
        <v>764</v>
      </c>
      <c r="T610" t="s">
        <v>307</v>
      </c>
      <c r="U610" t="s">
        <v>6757</v>
      </c>
      <c r="V610" t="s">
        <v>46</v>
      </c>
      <c r="W610" t="s">
        <v>6758</v>
      </c>
      <c r="Y610" t="s">
        <v>6759</v>
      </c>
      <c r="Z610" t="s">
        <v>44</v>
      </c>
      <c r="AA610" t="s">
        <v>274</v>
      </c>
    </row>
    <row r="611" spans="1:27">
      <c r="A611" t="s">
        <v>6760</v>
      </c>
      <c r="B611" t="s">
        <v>6761</v>
      </c>
      <c r="C611" t="s">
        <v>6762</v>
      </c>
      <c r="D611" t="s">
        <v>130</v>
      </c>
      <c r="E611" t="s">
        <v>76</v>
      </c>
      <c r="F611" t="s">
        <v>6763</v>
      </c>
      <c r="G611" t="s">
        <v>6764</v>
      </c>
      <c r="H611" t="s">
        <v>98</v>
      </c>
      <c r="I611" t="s">
        <v>1045</v>
      </c>
      <c r="J611" t="s">
        <v>134</v>
      </c>
      <c r="K611" t="s">
        <v>135</v>
      </c>
      <c r="L611" t="s">
        <v>1021</v>
      </c>
      <c r="M611" t="s">
        <v>1194</v>
      </c>
      <c r="N611" t="s">
        <v>1489</v>
      </c>
      <c r="O611" t="s">
        <v>6765</v>
      </c>
      <c r="P611" t="s">
        <v>64</v>
      </c>
      <c r="Q611" t="s">
        <v>6766</v>
      </c>
      <c r="R611" t="s">
        <v>105</v>
      </c>
      <c r="S611" t="s">
        <v>264</v>
      </c>
      <c r="U611" t="s">
        <v>6767</v>
      </c>
      <c r="V611" t="s">
        <v>46</v>
      </c>
      <c r="W611" t="s">
        <v>6768</v>
      </c>
      <c r="Y611" t="s">
        <v>6769</v>
      </c>
      <c r="Z611" t="s">
        <v>44</v>
      </c>
      <c r="AA611" t="s">
        <v>349</v>
      </c>
    </row>
    <row r="612" spans="1:27">
      <c r="A612" t="s">
        <v>6770</v>
      </c>
      <c r="B612" t="s">
        <v>6771</v>
      </c>
      <c r="C612" t="s">
        <v>6772</v>
      </c>
      <c r="D612" t="s">
        <v>130</v>
      </c>
      <c r="E612" t="s">
        <v>791</v>
      </c>
      <c r="F612" t="s">
        <v>6773</v>
      </c>
      <c r="G612" t="s">
        <v>6774</v>
      </c>
      <c r="H612" t="s">
        <v>132</v>
      </c>
      <c r="I612" t="s">
        <v>653</v>
      </c>
      <c r="J612" t="s">
        <v>134</v>
      </c>
      <c r="K612" t="s">
        <v>135</v>
      </c>
      <c r="L612" t="s">
        <v>660</v>
      </c>
      <c r="M612" t="s">
        <v>744</v>
      </c>
      <c r="N612" t="s">
        <v>5777</v>
      </c>
      <c r="O612" t="s">
        <v>88</v>
      </c>
      <c r="P612" t="s">
        <v>49</v>
      </c>
      <c r="Q612" t="s">
        <v>6775</v>
      </c>
      <c r="R612" t="s">
        <v>87</v>
      </c>
      <c r="V612" t="s">
        <v>46</v>
      </c>
      <c r="W612" t="s">
        <v>6776</v>
      </c>
      <c r="Y612" t="s">
        <v>6777</v>
      </c>
      <c r="Z612" t="s">
        <v>44</v>
      </c>
      <c r="AA612" t="s">
        <v>349</v>
      </c>
    </row>
    <row r="613" spans="1:27">
      <c r="A613" t="s">
        <v>6778</v>
      </c>
      <c r="B613" t="s">
        <v>6779</v>
      </c>
      <c r="C613" t="s">
        <v>6780</v>
      </c>
      <c r="D613" t="s">
        <v>130</v>
      </c>
      <c r="E613" t="s">
        <v>76</v>
      </c>
      <c r="F613" t="s">
        <v>6781</v>
      </c>
      <c r="G613" t="s">
        <v>502</v>
      </c>
      <c r="H613" t="s">
        <v>98</v>
      </c>
      <c r="I613" t="s">
        <v>4200</v>
      </c>
      <c r="J613" t="s">
        <v>134</v>
      </c>
      <c r="K613" t="s">
        <v>135</v>
      </c>
      <c r="L613" t="s">
        <v>660</v>
      </c>
      <c r="M613" t="s">
        <v>6782</v>
      </c>
      <c r="N613" t="s">
        <v>84</v>
      </c>
      <c r="O613" t="s">
        <v>6783</v>
      </c>
      <c r="P613" t="s">
        <v>56</v>
      </c>
      <c r="Q613" t="s">
        <v>1663</v>
      </c>
      <c r="R613" t="s">
        <v>105</v>
      </c>
      <c r="S613" t="s">
        <v>264</v>
      </c>
      <c r="U613" t="s">
        <v>6784</v>
      </c>
      <c r="V613" t="s">
        <v>46</v>
      </c>
      <c r="W613" t="s">
        <v>6785</v>
      </c>
      <c r="Y613" t="s">
        <v>6786</v>
      </c>
      <c r="Z613" t="s">
        <v>44</v>
      </c>
      <c r="AA613" t="s">
        <v>349</v>
      </c>
    </row>
    <row r="614" spans="1:27">
      <c r="A614" t="s">
        <v>6787</v>
      </c>
      <c r="B614" t="s">
        <v>6788</v>
      </c>
      <c r="C614" t="s">
        <v>6789</v>
      </c>
      <c r="D614" t="s">
        <v>130</v>
      </c>
      <c r="E614" t="s">
        <v>76</v>
      </c>
      <c r="F614" t="s">
        <v>6790</v>
      </c>
      <c r="G614" t="s">
        <v>592</v>
      </c>
      <c r="H614" t="s">
        <v>681</v>
      </c>
      <c r="I614" t="s">
        <v>6791</v>
      </c>
      <c r="J614" t="s">
        <v>134</v>
      </c>
      <c r="K614" t="s">
        <v>135</v>
      </c>
      <c r="L614" t="s">
        <v>474</v>
      </c>
      <c r="M614" t="s">
        <v>6792</v>
      </c>
      <c r="N614" t="s">
        <v>6793</v>
      </c>
      <c r="O614" t="s">
        <v>6794</v>
      </c>
      <c r="P614" t="s">
        <v>49</v>
      </c>
      <c r="Q614" t="s">
        <v>6795</v>
      </c>
      <c r="R614" t="s">
        <v>87</v>
      </c>
      <c r="T614" t="s">
        <v>307</v>
      </c>
      <c r="U614" t="s">
        <v>6796</v>
      </c>
      <c r="V614" t="s">
        <v>46</v>
      </c>
      <c r="W614" t="s">
        <v>6797</v>
      </c>
      <c r="Y614" t="s">
        <v>6798</v>
      </c>
      <c r="Z614" t="s">
        <v>44</v>
      </c>
      <c r="AA614" t="s">
        <v>349</v>
      </c>
    </row>
    <row r="615" spans="1:27">
      <c r="A615" t="s">
        <v>6799</v>
      </c>
      <c r="B615" t="s">
        <v>6800</v>
      </c>
      <c r="C615" t="s">
        <v>6801</v>
      </c>
      <c r="D615" t="s">
        <v>130</v>
      </c>
      <c r="E615" t="s">
        <v>258</v>
      </c>
      <c r="F615" t="s">
        <v>6802</v>
      </c>
      <c r="G615" t="s">
        <v>6803</v>
      </c>
      <c r="H615" t="s">
        <v>98</v>
      </c>
      <c r="I615" t="s">
        <v>3873</v>
      </c>
      <c r="J615" t="s">
        <v>134</v>
      </c>
      <c r="K615" t="s">
        <v>135</v>
      </c>
      <c r="L615" t="s">
        <v>474</v>
      </c>
      <c r="M615" t="s">
        <v>1148</v>
      </c>
      <c r="N615" t="s">
        <v>4421</v>
      </c>
      <c r="O615" t="s">
        <v>88</v>
      </c>
      <c r="P615" t="s">
        <v>61</v>
      </c>
      <c r="Q615" t="s">
        <v>695</v>
      </c>
      <c r="V615" t="s">
        <v>46</v>
      </c>
      <c r="W615" t="s">
        <v>6804</v>
      </c>
      <c r="X615" t="s">
        <v>6805</v>
      </c>
      <c r="Y615" t="s">
        <v>6806</v>
      </c>
      <c r="Z615" t="s">
        <v>44</v>
      </c>
      <c r="AA615" t="s">
        <v>349</v>
      </c>
    </row>
    <row r="616" spans="1:27">
      <c r="A616" t="s">
        <v>6807</v>
      </c>
      <c r="B616" t="s">
        <v>6808</v>
      </c>
      <c r="C616" t="s">
        <v>6809</v>
      </c>
      <c r="D616" t="s">
        <v>75</v>
      </c>
      <c r="E616" t="s">
        <v>554</v>
      </c>
      <c r="F616" t="s">
        <v>6810</v>
      </c>
      <c r="G616" t="s">
        <v>6811</v>
      </c>
      <c r="H616" t="s">
        <v>98</v>
      </c>
      <c r="I616" t="s">
        <v>5764</v>
      </c>
      <c r="J616" t="s">
        <v>134</v>
      </c>
      <c r="K616" t="s">
        <v>88</v>
      </c>
      <c r="L616" t="s">
        <v>5392</v>
      </c>
      <c r="M616" t="s">
        <v>1705</v>
      </c>
      <c r="N616" t="s">
        <v>6812</v>
      </c>
      <c r="O616" t="s">
        <v>6783</v>
      </c>
      <c r="P616" t="s">
        <v>61</v>
      </c>
      <c r="Q616" t="s">
        <v>5541</v>
      </c>
      <c r="R616" t="s">
        <v>87</v>
      </c>
      <c r="S616" t="s">
        <v>88</v>
      </c>
      <c r="T616" t="s">
        <v>88</v>
      </c>
      <c r="U616" t="s">
        <v>6813</v>
      </c>
      <c r="V616" t="s">
        <v>46</v>
      </c>
      <c r="W616" t="s">
        <v>6814</v>
      </c>
      <c r="Y616" t="s">
        <v>6815</v>
      </c>
      <c r="Z616" t="s">
        <v>44</v>
      </c>
      <c r="AA616" t="s">
        <v>349</v>
      </c>
    </row>
    <row r="617" spans="1:27">
      <c r="A617" t="s">
        <v>6816</v>
      </c>
      <c r="B617" t="s">
        <v>6817</v>
      </c>
      <c r="C617" t="s">
        <v>6818</v>
      </c>
      <c r="D617" t="s">
        <v>130</v>
      </c>
      <c r="E617" t="s">
        <v>76</v>
      </c>
      <c r="F617" t="s">
        <v>6819</v>
      </c>
      <c r="G617" t="s">
        <v>602</v>
      </c>
      <c r="H617" t="s">
        <v>132</v>
      </c>
      <c r="I617" t="s">
        <v>916</v>
      </c>
      <c r="J617" t="s">
        <v>134</v>
      </c>
      <c r="K617" t="s">
        <v>135</v>
      </c>
      <c r="L617" t="s">
        <v>474</v>
      </c>
      <c r="M617" t="s">
        <v>247</v>
      </c>
      <c r="N617" t="s">
        <v>6820</v>
      </c>
      <c r="V617" t="s">
        <v>46</v>
      </c>
      <c r="W617" t="s">
        <v>6821</v>
      </c>
      <c r="Y617" t="s">
        <v>6822</v>
      </c>
      <c r="Z617" t="s">
        <v>44</v>
      </c>
      <c r="AA617" t="s">
        <v>196</v>
      </c>
    </row>
    <row r="618" spans="1:27">
      <c r="A618" t="s">
        <v>6823</v>
      </c>
      <c r="B618" t="s">
        <v>6824</v>
      </c>
      <c r="C618" t="s">
        <v>6825</v>
      </c>
      <c r="D618" t="s">
        <v>130</v>
      </c>
      <c r="E618" t="s">
        <v>258</v>
      </c>
      <c r="F618" t="s">
        <v>6826</v>
      </c>
      <c r="G618" t="s">
        <v>6827</v>
      </c>
      <c r="H618" t="s">
        <v>132</v>
      </c>
      <c r="I618" t="s">
        <v>569</v>
      </c>
      <c r="J618" t="s">
        <v>134</v>
      </c>
      <c r="K618" t="s">
        <v>135</v>
      </c>
      <c r="L618" t="s">
        <v>489</v>
      </c>
      <c r="M618" t="s">
        <v>514</v>
      </c>
      <c r="N618" t="s">
        <v>481</v>
      </c>
      <c r="O618" t="s">
        <v>6828</v>
      </c>
      <c r="P618" t="s">
        <v>49</v>
      </c>
      <c r="Q618" t="s">
        <v>808</v>
      </c>
      <c r="R618" t="s">
        <v>87</v>
      </c>
      <c r="S618" t="s">
        <v>88</v>
      </c>
      <c r="T618" t="s">
        <v>88</v>
      </c>
      <c r="U618" t="s">
        <v>6829</v>
      </c>
      <c r="V618" t="s">
        <v>46</v>
      </c>
      <c r="W618" t="s">
        <v>6830</v>
      </c>
      <c r="Y618" t="s">
        <v>6831</v>
      </c>
      <c r="Z618" t="s">
        <v>44</v>
      </c>
      <c r="AA618" t="s">
        <v>156</v>
      </c>
    </row>
    <row r="619" spans="1:27">
      <c r="A619" t="s">
        <v>6832</v>
      </c>
      <c r="B619" t="s">
        <v>6833</v>
      </c>
      <c r="C619" t="s">
        <v>6834</v>
      </c>
      <c r="D619" t="s">
        <v>130</v>
      </c>
      <c r="E619" t="s">
        <v>76</v>
      </c>
      <c r="F619" t="s">
        <v>6835</v>
      </c>
      <c r="G619" t="s">
        <v>6836</v>
      </c>
      <c r="H619" t="s">
        <v>98</v>
      </c>
      <c r="I619" t="s">
        <v>2161</v>
      </c>
      <c r="J619" t="s">
        <v>134</v>
      </c>
      <c r="K619" t="s">
        <v>135</v>
      </c>
      <c r="L619" t="s">
        <v>319</v>
      </c>
      <c r="M619" t="s">
        <v>3762</v>
      </c>
      <c r="N619" t="s">
        <v>2665</v>
      </c>
      <c r="O619" t="s">
        <v>6837</v>
      </c>
      <c r="P619" t="s">
        <v>39</v>
      </c>
      <c r="Q619" t="s">
        <v>3153</v>
      </c>
      <c r="T619" t="s">
        <v>6838</v>
      </c>
      <c r="V619" t="s">
        <v>46</v>
      </c>
      <c r="W619" t="s">
        <v>6839</v>
      </c>
      <c r="Y619" t="s">
        <v>6840</v>
      </c>
      <c r="Z619" t="s">
        <v>44</v>
      </c>
      <c r="AA619" t="s">
        <v>349</v>
      </c>
    </row>
    <row r="620" spans="1:27">
      <c r="A620" t="s">
        <v>6841</v>
      </c>
      <c r="B620" t="s">
        <v>6842</v>
      </c>
      <c r="C620" t="s">
        <v>6843</v>
      </c>
      <c r="D620" t="s">
        <v>130</v>
      </c>
      <c r="E620" t="s">
        <v>854</v>
      </c>
      <c r="F620" t="s">
        <v>6844</v>
      </c>
      <c r="G620" t="s">
        <v>6845</v>
      </c>
      <c r="H620" t="s">
        <v>78</v>
      </c>
      <c r="I620" t="s">
        <v>334</v>
      </c>
      <c r="J620" t="s">
        <v>134</v>
      </c>
      <c r="K620" t="s">
        <v>135</v>
      </c>
      <c r="L620" t="s">
        <v>412</v>
      </c>
      <c r="M620" t="s">
        <v>539</v>
      </c>
      <c r="N620" t="s">
        <v>1706</v>
      </c>
      <c r="T620" t="s">
        <v>6846</v>
      </c>
      <c r="U620" t="s">
        <v>6847</v>
      </c>
      <c r="V620" t="s">
        <v>46</v>
      </c>
      <c r="W620" t="s">
        <v>6848</v>
      </c>
      <c r="Y620" t="s">
        <v>6849</v>
      </c>
      <c r="Z620" t="s">
        <v>44</v>
      </c>
      <c r="AA620" t="s">
        <v>176</v>
      </c>
    </row>
    <row r="621" spans="1:27">
      <c r="A621" t="s">
        <v>6850</v>
      </c>
      <c r="B621" t="s">
        <v>6851</v>
      </c>
      <c r="C621" t="s">
        <v>6852</v>
      </c>
      <c r="D621" t="s">
        <v>130</v>
      </c>
      <c r="E621" t="s">
        <v>76</v>
      </c>
      <c r="F621" t="s">
        <v>6853</v>
      </c>
      <c r="G621" t="s">
        <v>6854</v>
      </c>
      <c r="H621" t="s">
        <v>78</v>
      </c>
      <c r="I621" t="s">
        <v>3700</v>
      </c>
      <c r="J621" t="s">
        <v>134</v>
      </c>
      <c r="K621" t="s">
        <v>135</v>
      </c>
      <c r="L621" t="s">
        <v>319</v>
      </c>
      <c r="M621" t="s">
        <v>773</v>
      </c>
      <c r="N621" t="s">
        <v>6855</v>
      </c>
      <c r="O621" t="s">
        <v>88</v>
      </c>
      <c r="P621" t="s">
        <v>49</v>
      </c>
      <c r="Q621" t="s">
        <v>319</v>
      </c>
      <c r="U621" t="s">
        <v>6856</v>
      </c>
      <c r="V621" t="s">
        <v>46</v>
      </c>
      <c r="W621" t="s">
        <v>6857</v>
      </c>
      <c r="Y621" t="s">
        <v>6858</v>
      </c>
      <c r="Z621" t="s">
        <v>44</v>
      </c>
      <c r="AA621" t="s">
        <v>349</v>
      </c>
    </row>
    <row r="622" spans="1:27">
      <c r="A622" t="s">
        <v>6859</v>
      </c>
      <c r="B622" t="s">
        <v>6860</v>
      </c>
      <c r="C622" t="s">
        <v>6861</v>
      </c>
      <c r="D622" t="s">
        <v>130</v>
      </c>
      <c r="E622" t="s">
        <v>76</v>
      </c>
      <c r="F622" t="s">
        <v>6862</v>
      </c>
      <c r="G622" t="s">
        <v>6863</v>
      </c>
      <c r="H622" t="s">
        <v>98</v>
      </c>
      <c r="I622" t="s">
        <v>6864</v>
      </c>
      <c r="J622" t="s">
        <v>134</v>
      </c>
      <c r="K622" t="s">
        <v>135</v>
      </c>
      <c r="L622" t="s">
        <v>584</v>
      </c>
      <c r="M622" t="s">
        <v>6865</v>
      </c>
      <c r="N622" t="s">
        <v>6866</v>
      </c>
      <c r="O622" t="s">
        <v>6866</v>
      </c>
      <c r="P622" t="s">
        <v>61</v>
      </c>
      <c r="Q622" t="s">
        <v>6867</v>
      </c>
      <c r="R622" t="s">
        <v>87</v>
      </c>
      <c r="S622" t="s">
        <v>88</v>
      </c>
      <c r="T622" t="s">
        <v>6868</v>
      </c>
      <c r="U622" t="s">
        <v>6869</v>
      </c>
      <c r="V622" t="s">
        <v>46</v>
      </c>
      <c r="W622" t="s">
        <v>6870</v>
      </c>
      <c r="Y622" t="s">
        <v>6871</v>
      </c>
      <c r="Z622" t="s">
        <v>44</v>
      </c>
      <c r="AA622" t="s">
        <v>349</v>
      </c>
    </row>
    <row r="623" spans="1:27">
      <c r="A623" t="s">
        <v>6872</v>
      </c>
      <c r="B623" t="s">
        <v>6873</v>
      </c>
      <c r="C623" t="s">
        <v>6874</v>
      </c>
      <c r="D623" t="s">
        <v>75</v>
      </c>
      <c r="E623" t="s">
        <v>6875</v>
      </c>
      <c r="F623" t="s">
        <v>6876</v>
      </c>
      <c r="G623" t="s">
        <v>6877</v>
      </c>
      <c r="H623" t="s">
        <v>132</v>
      </c>
      <c r="I623" t="s">
        <v>418</v>
      </c>
      <c r="J623" t="s">
        <v>134</v>
      </c>
      <c r="K623" t="s">
        <v>135</v>
      </c>
      <c r="L623" t="s">
        <v>261</v>
      </c>
      <c r="M623" t="s">
        <v>6865</v>
      </c>
      <c r="N623" t="s">
        <v>481</v>
      </c>
      <c r="O623" t="s">
        <v>88</v>
      </c>
      <c r="P623" t="s">
        <v>39</v>
      </c>
      <c r="Q623" t="s">
        <v>104</v>
      </c>
      <c r="R623" t="s">
        <v>87</v>
      </c>
      <c r="S623" t="s">
        <v>88</v>
      </c>
      <c r="T623" t="s">
        <v>88</v>
      </c>
      <c r="U623" t="s">
        <v>6878</v>
      </c>
      <c r="V623" t="s">
        <v>46</v>
      </c>
      <c r="W623" t="s">
        <v>6879</v>
      </c>
      <c r="Y623" t="s">
        <v>6880</v>
      </c>
      <c r="Z623" t="s">
        <v>44</v>
      </c>
      <c r="AA623" t="s">
        <v>349</v>
      </c>
    </row>
    <row r="624" spans="1:27">
      <c r="A624" t="s">
        <v>6881</v>
      </c>
      <c r="B624" t="s">
        <v>6882</v>
      </c>
      <c r="C624" t="s">
        <v>6883</v>
      </c>
      <c r="D624" t="s">
        <v>130</v>
      </c>
      <c r="E624" t="s">
        <v>76</v>
      </c>
      <c r="F624" t="s">
        <v>6884</v>
      </c>
      <c r="G624" t="s">
        <v>6885</v>
      </c>
      <c r="H624" t="s">
        <v>681</v>
      </c>
      <c r="I624" t="s">
        <v>682</v>
      </c>
      <c r="J624" t="s">
        <v>134</v>
      </c>
      <c r="K624" t="s">
        <v>88</v>
      </c>
      <c r="L624" t="s">
        <v>1622</v>
      </c>
      <c r="M624" t="s">
        <v>3060</v>
      </c>
      <c r="N624" t="s">
        <v>6886</v>
      </c>
      <c r="O624" t="s">
        <v>6412</v>
      </c>
      <c r="P624" t="s">
        <v>64</v>
      </c>
      <c r="Q624" t="s">
        <v>6887</v>
      </c>
      <c r="R624" t="s">
        <v>87</v>
      </c>
      <c r="S624" t="s">
        <v>88</v>
      </c>
      <c r="T624" t="s">
        <v>88</v>
      </c>
      <c r="U624" t="s">
        <v>6888</v>
      </c>
      <c r="V624" t="s">
        <v>46</v>
      </c>
      <c r="W624" t="s">
        <v>6889</v>
      </c>
      <c r="X624" t="s">
        <v>6890</v>
      </c>
      <c r="Y624" t="s">
        <v>6891</v>
      </c>
      <c r="Z624" t="s">
        <v>44</v>
      </c>
      <c r="AA624" t="s">
        <v>349</v>
      </c>
    </row>
    <row r="625" spans="1:27">
      <c r="A625" t="s">
        <v>6892</v>
      </c>
      <c r="B625" t="s">
        <v>6893</v>
      </c>
      <c r="C625" t="s">
        <v>6894</v>
      </c>
      <c r="D625" t="s">
        <v>75</v>
      </c>
      <c r="E625" t="s">
        <v>76</v>
      </c>
      <c r="F625" t="s">
        <v>6895</v>
      </c>
      <c r="G625" t="s">
        <v>6896</v>
      </c>
      <c r="H625" t="s">
        <v>78</v>
      </c>
      <c r="I625" t="s">
        <v>245</v>
      </c>
      <c r="J625" t="s">
        <v>134</v>
      </c>
      <c r="K625" t="s">
        <v>135</v>
      </c>
      <c r="L625" t="s">
        <v>82</v>
      </c>
      <c r="M625" t="s">
        <v>539</v>
      </c>
      <c r="N625" t="s">
        <v>481</v>
      </c>
      <c r="O625" t="s">
        <v>88</v>
      </c>
      <c r="V625" t="s">
        <v>46</v>
      </c>
      <c r="W625" t="s">
        <v>6897</v>
      </c>
      <c r="Y625" t="s">
        <v>6898</v>
      </c>
      <c r="Z625" t="s">
        <v>44</v>
      </c>
      <c r="AA625" t="s">
        <v>176</v>
      </c>
    </row>
    <row r="626" spans="1:27">
      <c r="A626" t="s">
        <v>6899</v>
      </c>
      <c r="B626" t="s">
        <v>6900</v>
      </c>
      <c r="C626" t="s">
        <v>6901</v>
      </c>
      <c r="D626" t="s">
        <v>75</v>
      </c>
      <c r="E626" t="s">
        <v>76</v>
      </c>
      <c r="F626" t="s">
        <v>6902</v>
      </c>
      <c r="G626" t="s">
        <v>6903</v>
      </c>
      <c r="H626" t="s">
        <v>78</v>
      </c>
      <c r="I626" t="s">
        <v>1759</v>
      </c>
      <c r="J626" t="s">
        <v>134</v>
      </c>
      <c r="K626" t="s">
        <v>135</v>
      </c>
      <c r="L626" t="s">
        <v>1021</v>
      </c>
      <c r="M626" t="s">
        <v>539</v>
      </c>
      <c r="N626" t="s">
        <v>6904</v>
      </c>
      <c r="O626" t="s">
        <v>88</v>
      </c>
      <c r="P626" t="s">
        <v>56</v>
      </c>
      <c r="Q626" t="s">
        <v>1021</v>
      </c>
      <c r="R626" t="s">
        <v>105</v>
      </c>
      <c r="S626" t="s">
        <v>6905</v>
      </c>
      <c r="T626" t="s">
        <v>1025</v>
      </c>
      <c r="V626" t="s">
        <v>46</v>
      </c>
      <c r="W626" t="s">
        <v>6906</v>
      </c>
      <c r="X626" t="s">
        <v>525</v>
      </c>
      <c r="Y626" t="s">
        <v>6907</v>
      </c>
      <c r="Z626" t="s">
        <v>44</v>
      </c>
      <c r="AA626" t="s">
        <v>176</v>
      </c>
    </row>
    <row r="627" spans="1:27">
      <c r="A627" t="s">
        <v>6908</v>
      </c>
      <c r="B627" t="s">
        <v>6909</v>
      </c>
      <c r="C627" t="s">
        <v>6910</v>
      </c>
      <c r="D627" t="s">
        <v>75</v>
      </c>
      <c r="E627" t="s">
        <v>76</v>
      </c>
      <c r="F627" t="s">
        <v>6911</v>
      </c>
      <c r="G627" t="s">
        <v>6912</v>
      </c>
      <c r="H627" t="s">
        <v>132</v>
      </c>
      <c r="I627" t="s">
        <v>245</v>
      </c>
      <c r="J627" t="s">
        <v>134</v>
      </c>
      <c r="K627" t="s">
        <v>135</v>
      </c>
      <c r="L627" t="s">
        <v>1760</v>
      </c>
      <c r="M627" t="s">
        <v>818</v>
      </c>
      <c r="N627" t="s">
        <v>2693</v>
      </c>
      <c r="O627" t="s">
        <v>6913</v>
      </c>
      <c r="P627" t="s">
        <v>124</v>
      </c>
      <c r="Q627" t="s">
        <v>6914</v>
      </c>
      <c r="R627" t="s">
        <v>105</v>
      </c>
      <c r="S627" t="s">
        <v>88</v>
      </c>
      <c r="T627" t="s">
        <v>6915</v>
      </c>
      <c r="V627" t="s">
        <v>46</v>
      </c>
      <c r="W627" t="s">
        <v>6916</v>
      </c>
      <c r="X627" t="s">
        <v>6917</v>
      </c>
      <c r="Y627" t="s">
        <v>6918</v>
      </c>
      <c r="Z627" t="s">
        <v>44</v>
      </c>
      <c r="AA627" t="s">
        <v>349</v>
      </c>
    </row>
    <row r="628" spans="1:27">
      <c r="A628" t="s">
        <v>6919</v>
      </c>
      <c r="B628" t="s">
        <v>6920</v>
      </c>
      <c r="C628" t="s">
        <v>6921</v>
      </c>
      <c r="D628" t="s">
        <v>130</v>
      </c>
      <c r="E628" t="s">
        <v>76</v>
      </c>
      <c r="F628" t="s">
        <v>6922</v>
      </c>
      <c r="G628" t="s">
        <v>6923</v>
      </c>
      <c r="H628" t="s">
        <v>132</v>
      </c>
      <c r="I628" t="s">
        <v>3150</v>
      </c>
      <c r="J628" t="s">
        <v>134</v>
      </c>
      <c r="K628" t="s">
        <v>88</v>
      </c>
      <c r="L628" t="s">
        <v>459</v>
      </c>
      <c r="M628" t="s">
        <v>3060</v>
      </c>
      <c r="N628" t="s">
        <v>1195</v>
      </c>
      <c r="O628" t="s">
        <v>6924</v>
      </c>
      <c r="P628" t="s">
        <v>39</v>
      </c>
      <c r="Q628" t="s">
        <v>1341</v>
      </c>
      <c r="R628" t="s">
        <v>87</v>
      </c>
      <c r="S628" t="s">
        <v>88</v>
      </c>
      <c r="T628" t="s">
        <v>88</v>
      </c>
      <c r="U628" t="s">
        <v>6925</v>
      </c>
      <c r="V628" t="s">
        <v>46</v>
      </c>
      <c r="W628" t="s">
        <v>6926</v>
      </c>
      <c r="X628" t="s">
        <v>6927</v>
      </c>
      <c r="Y628" t="s">
        <v>6928</v>
      </c>
      <c r="Z628" t="s">
        <v>44</v>
      </c>
      <c r="AA628" t="s">
        <v>349</v>
      </c>
    </row>
    <row r="629" spans="1:27">
      <c r="A629" t="s">
        <v>6929</v>
      </c>
      <c r="B629" t="s">
        <v>6930</v>
      </c>
      <c r="C629" t="s">
        <v>6931</v>
      </c>
      <c r="D629" t="s">
        <v>130</v>
      </c>
      <c r="E629" t="s">
        <v>554</v>
      </c>
      <c r="F629" t="s">
        <v>6932</v>
      </c>
      <c r="G629" t="s">
        <v>6933</v>
      </c>
      <c r="H629" t="s">
        <v>132</v>
      </c>
      <c r="I629" t="s">
        <v>575</v>
      </c>
      <c r="J629" t="s">
        <v>134</v>
      </c>
      <c r="K629" t="s">
        <v>135</v>
      </c>
      <c r="L629" t="s">
        <v>319</v>
      </c>
      <c r="M629" t="s">
        <v>1547</v>
      </c>
      <c r="N629" t="s">
        <v>6120</v>
      </c>
      <c r="O629" t="s">
        <v>6934</v>
      </c>
      <c r="P629" t="s">
        <v>39</v>
      </c>
      <c r="Q629" t="s">
        <v>797</v>
      </c>
      <c r="R629" t="s">
        <v>87</v>
      </c>
      <c r="S629" t="s">
        <v>88</v>
      </c>
      <c r="V629" t="s">
        <v>46</v>
      </c>
      <c r="W629" t="s">
        <v>6935</v>
      </c>
      <c r="Y629" t="s">
        <v>6936</v>
      </c>
      <c r="Z629" t="s">
        <v>44</v>
      </c>
      <c r="AA629" t="s">
        <v>349</v>
      </c>
    </row>
    <row r="630" spans="1:27">
      <c r="A630" t="s">
        <v>6937</v>
      </c>
      <c r="B630" t="s">
        <v>6938</v>
      </c>
      <c r="C630" t="s">
        <v>6939</v>
      </c>
      <c r="D630" t="s">
        <v>130</v>
      </c>
      <c r="E630" t="s">
        <v>76</v>
      </c>
      <c r="F630" t="s">
        <v>6940</v>
      </c>
      <c r="G630" t="s">
        <v>6941</v>
      </c>
      <c r="H630" t="s">
        <v>132</v>
      </c>
      <c r="I630" t="s">
        <v>6942</v>
      </c>
      <c r="J630" t="s">
        <v>134</v>
      </c>
      <c r="K630" t="s">
        <v>135</v>
      </c>
      <c r="L630" t="s">
        <v>474</v>
      </c>
      <c r="M630" t="s">
        <v>5332</v>
      </c>
      <c r="N630" t="s">
        <v>6943</v>
      </c>
      <c r="O630" t="s">
        <v>88</v>
      </c>
      <c r="P630" t="s">
        <v>49</v>
      </c>
      <c r="Q630" t="s">
        <v>2861</v>
      </c>
      <c r="U630" t="s">
        <v>6944</v>
      </c>
      <c r="V630" t="s">
        <v>46</v>
      </c>
      <c r="W630" t="s">
        <v>6945</v>
      </c>
      <c r="Y630" t="s">
        <v>6946</v>
      </c>
      <c r="Z630" t="s">
        <v>44</v>
      </c>
      <c r="AA630" t="s">
        <v>349</v>
      </c>
    </row>
    <row r="631" spans="1:27">
      <c r="A631" t="s">
        <v>6947</v>
      </c>
      <c r="B631" t="s">
        <v>6948</v>
      </c>
      <c r="C631" t="s">
        <v>6949</v>
      </c>
      <c r="D631" t="s">
        <v>130</v>
      </c>
      <c r="E631" t="s">
        <v>791</v>
      </c>
      <c r="F631" t="s">
        <v>6950</v>
      </c>
      <c r="G631" t="s">
        <v>6951</v>
      </c>
      <c r="H631" t="s">
        <v>78</v>
      </c>
      <c r="I631" t="s">
        <v>603</v>
      </c>
      <c r="J631" t="s">
        <v>134</v>
      </c>
      <c r="K631" t="s">
        <v>135</v>
      </c>
      <c r="L631" t="s">
        <v>459</v>
      </c>
      <c r="M631" t="s">
        <v>5238</v>
      </c>
      <c r="N631" t="s">
        <v>3222</v>
      </c>
      <c r="O631" t="s">
        <v>6952</v>
      </c>
      <c r="P631" t="s">
        <v>39</v>
      </c>
      <c r="Q631" t="s">
        <v>461</v>
      </c>
      <c r="U631" t="s">
        <v>6953</v>
      </c>
      <c r="V631" t="s">
        <v>46</v>
      </c>
      <c r="W631" t="s">
        <v>6954</v>
      </c>
      <c r="X631" t="s">
        <v>6955</v>
      </c>
      <c r="Y631" t="s">
        <v>6956</v>
      </c>
      <c r="Z631" t="s">
        <v>44</v>
      </c>
      <c r="AA631" t="s">
        <v>349</v>
      </c>
    </row>
    <row r="632" spans="1:27">
      <c r="A632" t="s">
        <v>6957</v>
      </c>
      <c r="B632" t="s">
        <v>6958</v>
      </c>
      <c r="C632" t="s">
        <v>6959</v>
      </c>
      <c r="D632" t="s">
        <v>130</v>
      </c>
      <c r="E632" t="s">
        <v>992</v>
      </c>
      <c r="F632" t="s">
        <v>6960</v>
      </c>
      <c r="G632" t="s">
        <v>5847</v>
      </c>
      <c r="H632" t="s">
        <v>78</v>
      </c>
      <c r="I632" t="s">
        <v>6961</v>
      </c>
      <c r="J632" t="s">
        <v>134</v>
      </c>
      <c r="K632" t="s">
        <v>135</v>
      </c>
      <c r="L632" t="s">
        <v>319</v>
      </c>
      <c r="M632" t="s">
        <v>6962</v>
      </c>
      <c r="N632" t="s">
        <v>6963</v>
      </c>
      <c r="O632" t="s">
        <v>6964</v>
      </c>
      <c r="P632" t="s">
        <v>49</v>
      </c>
      <c r="Q632" t="s">
        <v>6965</v>
      </c>
      <c r="R632" t="s">
        <v>87</v>
      </c>
      <c r="U632" t="s">
        <v>6966</v>
      </c>
      <c r="V632" t="s">
        <v>46</v>
      </c>
      <c r="W632" t="s">
        <v>6967</v>
      </c>
      <c r="Y632" t="s">
        <v>6968</v>
      </c>
      <c r="Z632" t="s">
        <v>44</v>
      </c>
      <c r="AA632" t="s">
        <v>118</v>
      </c>
    </row>
    <row r="633" spans="1:27">
      <c r="A633" t="s">
        <v>6969</v>
      </c>
      <c r="B633" t="s">
        <v>6970</v>
      </c>
      <c r="C633" t="s">
        <v>6971</v>
      </c>
      <c r="D633" t="s">
        <v>75</v>
      </c>
      <c r="E633" t="s">
        <v>76</v>
      </c>
      <c r="F633" t="s">
        <v>6972</v>
      </c>
      <c r="G633" t="s">
        <v>6973</v>
      </c>
      <c r="H633" t="s">
        <v>132</v>
      </c>
      <c r="I633" t="s">
        <v>245</v>
      </c>
      <c r="J633" t="s">
        <v>134</v>
      </c>
      <c r="K633" t="s">
        <v>135</v>
      </c>
      <c r="L633" t="s">
        <v>1021</v>
      </c>
      <c r="M633" t="s">
        <v>960</v>
      </c>
      <c r="N633" t="s">
        <v>3129</v>
      </c>
      <c r="P633" t="s">
        <v>64</v>
      </c>
      <c r="Q633" t="s">
        <v>1663</v>
      </c>
      <c r="R633" t="s">
        <v>87</v>
      </c>
      <c r="S633" t="s">
        <v>88</v>
      </c>
      <c r="U633" t="s">
        <v>6974</v>
      </c>
      <c r="V633" t="s">
        <v>46</v>
      </c>
      <c r="W633" t="s">
        <v>6975</v>
      </c>
      <c r="Y633" t="s">
        <v>6976</v>
      </c>
      <c r="Z633" t="s">
        <v>44</v>
      </c>
      <c r="AA633" t="s">
        <v>349</v>
      </c>
    </row>
    <row r="634" spans="1:27">
      <c r="A634" t="s">
        <v>6977</v>
      </c>
      <c r="B634" t="s">
        <v>6978</v>
      </c>
      <c r="C634" t="s">
        <v>6979</v>
      </c>
      <c r="D634" t="s">
        <v>130</v>
      </c>
      <c r="E634" t="s">
        <v>76</v>
      </c>
      <c r="F634" t="s">
        <v>6980</v>
      </c>
      <c r="G634" t="s">
        <v>6981</v>
      </c>
      <c r="H634" t="s">
        <v>98</v>
      </c>
      <c r="I634" t="s">
        <v>1524</v>
      </c>
      <c r="J634" t="s">
        <v>134</v>
      </c>
      <c r="K634" t="s">
        <v>135</v>
      </c>
      <c r="L634" t="s">
        <v>459</v>
      </c>
      <c r="M634" t="s">
        <v>782</v>
      </c>
      <c r="N634" t="s">
        <v>5521</v>
      </c>
      <c r="O634" t="s">
        <v>6982</v>
      </c>
      <c r="P634" t="s">
        <v>39</v>
      </c>
      <c r="Q634" t="s">
        <v>1797</v>
      </c>
      <c r="T634" t="s">
        <v>6983</v>
      </c>
      <c r="U634" t="s">
        <v>6984</v>
      </c>
      <c r="V634" t="s">
        <v>46</v>
      </c>
      <c r="W634" t="s">
        <v>6985</v>
      </c>
      <c r="X634" t="s">
        <v>6986</v>
      </c>
      <c r="Y634" t="s">
        <v>6987</v>
      </c>
      <c r="Z634" t="s">
        <v>44</v>
      </c>
      <c r="AA634" t="s">
        <v>349</v>
      </c>
    </row>
    <row r="635" spans="1:27">
      <c r="A635" t="s">
        <v>6988</v>
      </c>
      <c r="B635" t="s">
        <v>6989</v>
      </c>
      <c r="C635" t="s">
        <v>6990</v>
      </c>
      <c r="D635" t="s">
        <v>130</v>
      </c>
      <c r="E635" t="s">
        <v>76</v>
      </c>
      <c r="F635" t="s">
        <v>6991</v>
      </c>
      <c r="G635" t="s">
        <v>6992</v>
      </c>
      <c r="H635" t="s">
        <v>132</v>
      </c>
      <c r="I635" t="s">
        <v>794</v>
      </c>
      <c r="J635" t="s">
        <v>134</v>
      </c>
      <c r="K635" t="s">
        <v>88</v>
      </c>
      <c r="L635" t="s">
        <v>319</v>
      </c>
      <c r="M635" t="s">
        <v>539</v>
      </c>
      <c r="N635" t="s">
        <v>3129</v>
      </c>
      <c r="O635" t="s">
        <v>88</v>
      </c>
      <c r="P635" t="s">
        <v>419</v>
      </c>
      <c r="Q635" t="s">
        <v>88</v>
      </c>
      <c r="R635" t="s">
        <v>87</v>
      </c>
      <c r="S635" t="s">
        <v>88</v>
      </c>
      <c r="T635" t="s">
        <v>1049</v>
      </c>
      <c r="U635" t="s">
        <v>6993</v>
      </c>
      <c r="V635" t="s">
        <v>46</v>
      </c>
      <c r="W635" t="s">
        <v>6994</v>
      </c>
      <c r="X635" t="s">
        <v>6995</v>
      </c>
      <c r="Y635" t="s">
        <v>6996</v>
      </c>
      <c r="Z635" t="s">
        <v>44</v>
      </c>
      <c r="AA635" t="s">
        <v>176</v>
      </c>
    </row>
    <row r="636" spans="1:27">
      <c r="A636" t="s">
        <v>6997</v>
      </c>
      <c r="B636" t="s">
        <v>6998</v>
      </c>
      <c r="C636" t="s">
        <v>6999</v>
      </c>
      <c r="D636" t="s">
        <v>75</v>
      </c>
      <c r="E636" t="s">
        <v>814</v>
      </c>
      <c r="F636" t="s">
        <v>7000</v>
      </c>
      <c r="G636" t="s">
        <v>7001</v>
      </c>
      <c r="H636" t="s">
        <v>132</v>
      </c>
      <c r="I636" t="s">
        <v>2223</v>
      </c>
      <c r="J636" t="s">
        <v>134</v>
      </c>
      <c r="K636" t="s">
        <v>88</v>
      </c>
      <c r="L636" t="s">
        <v>489</v>
      </c>
      <c r="M636" t="s">
        <v>1148</v>
      </c>
      <c r="N636" t="s">
        <v>429</v>
      </c>
      <c r="O636" t="s">
        <v>7002</v>
      </c>
      <c r="P636" t="s">
        <v>39</v>
      </c>
      <c r="Q636" t="s">
        <v>489</v>
      </c>
      <c r="R636" t="s">
        <v>87</v>
      </c>
      <c r="S636" t="s">
        <v>88</v>
      </c>
      <c r="T636" t="s">
        <v>88</v>
      </c>
      <c r="U636" t="s">
        <v>7003</v>
      </c>
      <c r="V636" t="s">
        <v>46</v>
      </c>
      <c r="W636" t="s">
        <v>7004</v>
      </c>
      <c r="X636" t="s">
        <v>88</v>
      </c>
      <c r="Y636" t="s">
        <v>7005</v>
      </c>
      <c r="Z636" t="s">
        <v>44</v>
      </c>
      <c r="AA636" t="s">
        <v>349</v>
      </c>
    </row>
    <row r="637" spans="1:27">
      <c r="A637" t="s">
        <v>7006</v>
      </c>
      <c r="B637" t="s">
        <v>7007</v>
      </c>
      <c r="C637" t="s">
        <v>7008</v>
      </c>
      <c r="D637" t="s">
        <v>75</v>
      </c>
      <c r="E637" t="s">
        <v>76</v>
      </c>
      <c r="F637" t="s">
        <v>7009</v>
      </c>
      <c r="G637" t="s">
        <v>7010</v>
      </c>
      <c r="H637" t="s">
        <v>132</v>
      </c>
      <c r="I637" t="s">
        <v>7011</v>
      </c>
      <c r="J637" t="s">
        <v>134</v>
      </c>
      <c r="K637" t="s">
        <v>135</v>
      </c>
      <c r="L637" t="s">
        <v>302</v>
      </c>
      <c r="M637" t="s">
        <v>3425</v>
      </c>
      <c r="N637" t="s">
        <v>7012</v>
      </c>
      <c r="O637" t="s">
        <v>1761</v>
      </c>
      <c r="P637" t="s">
        <v>56</v>
      </c>
      <c r="Q637" t="s">
        <v>305</v>
      </c>
      <c r="R637" t="s">
        <v>105</v>
      </c>
      <c r="S637" t="s">
        <v>264</v>
      </c>
      <c r="U637" t="s">
        <v>7013</v>
      </c>
      <c r="V637" t="s">
        <v>46</v>
      </c>
      <c r="W637" t="s">
        <v>7014</v>
      </c>
      <c r="Y637" t="s">
        <v>7015</v>
      </c>
      <c r="Z637" t="s">
        <v>44</v>
      </c>
      <c r="AA637" t="s">
        <v>196</v>
      </c>
    </row>
    <row r="638" spans="1:27">
      <c r="A638" t="s">
        <v>7016</v>
      </c>
      <c r="B638" t="s">
        <v>7017</v>
      </c>
      <c r="C638" t="s">
        <v>7018</v>
      </c>
      <c r="D638" t="s">
        <v>130</v>
      </c>
      <c r="E638" t="s">
        <v>992</v>
      </c>
      <c r="F638" t="s">
        <v>7019</v>
      </c>
      <c r="G638" t="s">
        <v>7020</v>
      </c>
      <c r="H638" t="s">
        <v>132</v>
      </c>
      <c r="I638" t="s">
        <v>817</v>
      </c>
      <c r="J638" t="s">
        <v>134</v>
      </c>
      <c r="K638" t="s">
        <v>135</v>
      </c>
      <c r="L638" t="s">
        <v>261</v>
      </c>
      <c r="M638" t="s">
        <v>3425</v>
      </c>
      <c r="N638" t="s">
        <v>481</v>
      </c>
      <c r="O638" t="s">
        <v>7021</v>
      </c>
      <c r="P638" t="s">
        <v>56</v>
      </c>
      <c r="Q638" t="s">
        <v>261</v>
      </c>
      <c r="R638" t="s">
        <v>105</v>
      </c>
      <c r="S638" t="s">
        <v>264</v>
      </c>
      <c r="V638" t="s">
        <v>46</v>
      </c>
      <c r="W638" t="s">
        <v>7022</v>
      </c>
      <c r="Y638" t="s">
        <v>7023</v>
      </c>
      <c r="Z638" t="s">
        <v>44</v>
      </c>
      <c r="AA638" t="s">
        <v>196</v>
      </c>
    </row>
    <row r="639" spans="1:27">
      <c r="A639" t="s">
        <v>7024</v>
      </c>
      <c r="B639" t="s">
        <v>7025</v>
      </c>
      <c r="C639" t="s">
        <v>7026</v>
      </c>
      <c r="D639" t="s">
        <v>75</v>
      </c>
      <c r="E639" t="s">
        <v>258</v>
      </c>
      <c r="F639" t="s">
        <v>7027</v>
      </c>
      <c r="G639" t="s">
        <v>7028</v>
      </c>
      <c r="H639" t="s">
        <v>132</v>
      </c>
      <c r="I639" t="s">
        <v>133</v>
      </c>
      <c r="J639" t="s">
        <v>134</v>
      </c>
      <c r="K639" t="s">
        <v>135</v>
      </c>
      <c r="L639" t="s">
        <v>1760</v>
      </c>
      <c r="M639" t="s">
        <v>539</v>
      </c>
      <c r="N639" t="s">
        <v>84</v>
      </c>
      <c r="O639" t="s">
        <v>7029</v>
      </c>
      <c r="P639" t="s">
        <v>141</v>
      </c>
      <c r="Q639" t="s">
        <v>7030</v>
      </c>
      <c r="R639" t="s">
        <v>765</v>
      </c>
      <c r="S639" t="s">
        <v>1048</v>
      </c>
      <c r="T639" t="s">
        <v>1025</v>
      </c>
      <c r="U639" t="s">
        <v>7031</v>
      </c>
      <c r="V639" t="s">
        <v>46</v>
      </c>
      <c r="W639" t="s">
        <v>7032</v>
      </c>
      <c r="Y639" t="s">
        <v>7033</v>
      </c>
      <c r="Z639" t="s">
        <v>44</v>
      </c>
      <c r="AA639" t="s">
        <v>176</v>
      </c>
    </row>
    <row r="640" spans="1:27">
      <c r="A640" t="s">
        <v>7034</v>
      </c>
      <c r="B640" t="s">
        <v>7035</v>
      </c>
      <c r="C640" t="s">
        <v>7036</v>
      </c>
      <c r="D640" t="s">
        <v>75</v>
      </c>
      <c r="E640" t="s">
        <v>258</v>
      </c>
      <c r="F640" t="s">
        <v>7037</v>
      </c>
      <c r="G640" t="s">
        <v>1575</v>
      </c>
      <c r="H640" t="s">
        <v>132</v>
      </c>
      <c r="I640" t="s">
        <v>1300</v>
      </c>
      <c r="J640" t="s">
        <v>134</v>
      </c>
      <c r="K640" t="s">
        <v>135</v>
      </c>
      <c r="L640" t="s">
        <v>459</v>
      </c>
      <c r="M640" t="s">
        <v>7038</v>
      </c>
      <c r="N640" t="s">
        <v>928</v>
      </c>
      <c r="P640" t="s">
        <v>39</v>
      </c>
      <c r="Q640" t="s">
        <v>2243</v>
      </c>
      <c r="V640" t="s">
        <v>46</v>
      </c>
      <c r="W640" t="s">
        <v>7039</v>
      </c>
      <c r="Y640" t="s">
        <v>7040</v>
      </c>
      <c r="Z640" t="s">
        <v>44</v>
      </c>
      <c r="AA640" t="s">
        <v>349</v>
      </c>
    </row>
    <row r="641" spans="1:27">
      <c r="A641" t="s">
        <v>7041</v>
      </c>
      <c r="B641" t="s">
        <v>7042</v>
      </c>
      <c r="C641" t="s">
        <v>7043</v>
      </c>
      <c r="D641" t="s">
        <v>75</v>
      </c>
      <c r="E641" t="s">
        <v>76</v>
      </c>
      <c r="F641" t="s">
        <v>7044</v>
      </c>
      <c r="G641" t="s">
        <v>6717</v>
      </c>
      <c r="H641" t="s">
        <v>98</v>
      </c>
      <c r="I641" t="s">
        <v>7045</v>
      </c>
      <c r="J641" t="s">
        <v>134</v>
      </c>
      <c r="K641" t="s">
        <v>135</v>
      </c>
      <c r="L641" t="s">
        <v>4429</v>
      </c>
      <c r="M641" t="s">
        <v>6755</v>
      </c>
      <c r="N641" t="s">
        <v>3465</v>
      </c>
      <c r="O641" t="s">
        <v>7046</v>
      </c>
      <c r="P641" t="s">
        <v>39</v>
      </c>
      <c r="Q641" t="s">
        <v>1739</v>
      </c>
      <c r="T641" t="s">
        <v>307</v>
      </c>
      <c r="V641" t="s">
        <v>46</v>
      </c>
      <c r="W641" t="s">
        <v>7047</v>
      </c>
      <c r="Y641" t="s">
        <v>7048</v>
      </c>
      <c r="Z641" t="s">
        <v>44</v>
      </c>
      <c r="AA641" t="s">
        <v>274</v>
      </c>
    </row>
    <row r="642" spans="1:27">
      <c r="A642" t="s">
        <v>7049</v>
      </c>
      <c r="B642" t="s">
        <v>7050</v>
      </c>
      <c r="C642" t="s">
        <v>7051</v>
      </c>
      <c r="D642" t="s">
        <v>75</v>
      </c>
      <c r="E642" t="s">
        <v>554</v>
      </c>
      <c r="F642" t="s">
        <v>7052</v>
      </c>
      <c r="G642" t="s">
        <v>7053</v>
      </c>
      <c r="H642" t="s">
        <v>78</v>
      </c>
      <c r="I642" t="s">
        <v>4050</v>
      </c>
      <c r="J642" t="s">
        <v>134</v>
      </c>
      <c r="K642" t="s">
        <v>135</v>
      </c>
      <c r="L642" t="s">
        <v>319</v>
      </c>
      <c r="M642" t="s">
        <v>960</v>
      </c>
      <c r="N642" t="s">
        <v>3129</v>
      </c>
      <c r="O642" t="s">
        <v>7054</v>
      </c>
      <c r="P642" t="s">
        <v>39</v>
      </c>
      <c r="Q642" t="s">
        <v>459</v>
      </c>
      <c r="T642" t="s">
        <v>3764</v>
      </c>
      <c r="V642" t="s">
        <v>46</v>
      </c>
      <c r="W642" t="s">
        <v>7055</v>
      </c>
      <c r="Y642" t="s">
        <v>7056</v>
      </c>
      <c r="Z642" t="s">
        <v>44</v>
      </c>
      <c r="AA642" t="s">
        <v>349</v>
      </c>
    </row>
    <row r="643" spans="1:27">
      <c r="A643" t="s">
        <v>240</v>
      </c>
      <c r="B643" t="s">
        <v>243</v>
      </c>
      <c r="C643" t="s">
        <v>241</v>
      </c>
      <c r="D643" t="s">
        <v>130</v>
      </c>
      <c r="E643" t="s">
        <v>76</v>
      </c>
      <c r="F643" t="s">
        <v>242</v>
      </c>
      <c r="G643" t="s">
        <v>244</v>
      </c>
      <c r="H643" t="s">
        <v>98</v>
      </c>
      <c r="I643" t="s">
        <v>245</v>
      </c>
      <c r="J643" t="s">
        <v>134</v>
      </c>
      <c r="K643" t="s">
        <v>135</v>
      </c>
      <c r="L643" t="s">
        <v>246</v>
      </c>
      <c r="M643" t="s">
        <v>247</v>
      </c>
      <c r="N643" t="s">
        <v>248</v>
      </c>
      <c r="O643" t="s">
        <v>88</v>
      </c>
      <c r="R643" t="s">
        <v>87</v>
      </c>
      <c r="S643" t="s">
        <v>88</v>
      </c>
      <c r="U643" t="s">
        <v>249</v>
      </c>
      <c r="V643" t="s">
        <v>46</v>
      </c>
      <c r="W643" t="s">
        <v>250</v>
      </c>
      <c r="Y643" t="s">
        <v>251</v>
      </c>
      <c r="Z643" t="s">
        <v>44</v>
      </c>
      <c r="AA643" t="s">
        <v>196</v>
      </c>
    </row>
    <row r="644" spans="1:27">
      <c r="A644" t="s">
        <v>7057</v>
      </c>
      <c r="B644" t="s">
        <v>7058</v>
      </c>
      <c r="C644" t="s">
        <v>7059</v>
      </c>
      <c r="D644" t="s">
        <v>75</v>
      </c>
      <c r="E644" t="s">
        <v>76</v>
      </c>
      <c r="F644" t="s">
        <v>7060</v>
      </c>
      <c r="G644" t="s">
        <v>7061</v>
      </c>
      <c r="H644" t="s">
        <v>78</v>
      </c>
      <c r="I644" t="s">
        <v>3507</v>
      </c>
      <c r="J644" t="s">
        <v>134</v>
      </c>
      <c r="K644" t="s">
        <v>135</v>
      </c>
      <c r="L644" t="s">
        <v>584</v>
      </c>
      <c r="M644" t="s">
        <v>1690</v>
      </c>
      <c r="N644" t="s">
        <v>7062</v>
      </c>
      <c r="O644" t="s">
        <v>7063</v>
      </c>
      <c r="P644" t="s">
        <v>61</v>
      </c>
      <c r="Q644" t="s">
        <v>695</v>
      </c>
      <c r="R644" t="s">
        <v>87</v>
      </c>
      <c r="T644" t="s">
        <v>307</v>
      </c>
      <c r="U644" t="s">
        <v>7064</v>
      </c>
      <c r="V644" t="s">
        <v>46</v>
      </c>
      <c r="W644" t="s">
        <v>7065</v>
      </c>
      <c r="Y644" t="s">
        <v>7066</v>
      </c>
      <c r="Z644" t="s">
        <v>44</v>
      </c>
      <c r="AA644" t="s">
        <v>349</v>
      </c>
    </row>
    <row r="645" spans="1:27">
      <c r="A645" t="s">
        <v>7067</v>
      </c>
      <c r="B645" t="s">
        <v>7068</v>
      </c>
      <c r="C645" t="s">
        <v>7069</v>
      </c>
      <c r="D645" t="s">
        <v>75</v>
      </c>
      <c r="E645" t="s">
        <v>76</v>
      </c>
      <c r="F645" t="s">
        <v>7070</v>
      </c>
      <c r="G645" t="s">
        <v>7071</v>
      </c>
      <c r="H645" t="s">
        <v>681</v>
      </c>
      <c r="I645" t="s">
        <v>7072</v>
      </c>
      <c r="J645" t="s">
        <v>134</v>
      </c>
      <c r="K645" t="s">
        <v>135</v>
      </c>
      <c r="L645" t="s">
        <v>459</v>
      </c>
      <c r="M645" t="s">
        <v>303</v>
      </c>
      <c r="N645" t="s">
        <v>7073</v>
      </c>
      <c r="O645" t="s">
        <v>7074</v>
      </c>
      <c r="P645" t="s">
        <v>39</v>
      </c>
      <c r="Q645" t="s">
        <v>7075</v>
      </c>
      <c r="R645" t="s">
        <v>87</v>
      </c>
      <c r="S645" t="s">
        <v>88</v>
      </c>
      <c r="T645" t="s">
        <v>307</v>
      </c>
      <c r="U645" t="s">
        <v>7076</v>
      </c>
      <c r="V645" t="s">
        <v>46</v>
      </c>
      <c r="W645" t="s">
        <v>7077</v>
      </c>
      <c r="Y645" t="s">
        <v>7078</v>
      </c>
      <c r="Z645" t="s">
        <v>44</v>
      </c>
      <c r="AA645" t="s">
        <v>274</v>
      </c>
    </row>
    <row r="646" spans="1:27">
      <c r="A646" t="s">
        <v>7079</v>
      </c>
      <c r="B646" t="s">
        <v>7080</v>
      </c>
      <c r="C646" t="s">
        <v>7081</v>
      </c>
      <c r="D646" t="s">
        <v>75</v>
      </c>
      <c r="E646" t="s">
        <v>76</v>
      </c>
      <c r="F646" t="s">
        <v>7082</v>
      </c>
      <c r="G646" t="s">
        <v>1923</v>
      </c>
      <c r="H646" t="s">
        <v>98</v>
      </c>
      <c r="I646" t="s">
        <v>318</v>
      </c>
      <c r="J646" t="s">
        <v>134</v>
      </c>
      <c r="K646" t="s">
        <v>135</v>
      </c>
      <c r="L646" t="s">
        <v>1894</v>
      </c>
      <c r="M646" t="s">
        <v>3762</v>
      </c>
      <c r="N646" t="s">
        <v>2934</v>
      </c>
      <c r="O646" t="s">
        <v>7083</v>
      </c>
      <c r="P646" t="s">
        <v>64</v>
      </c>
      <c r="Q646" t="s">
        <v>7084</v>
      </c>
      <c r="R646" t="s">
        <v>765</v>
      </c>
      <c r="S646" t="s">
        <v>1048</v>
      </c>
      <c r="T646" t="s">
        <v>446</v>
      </c>
      <c r="U646" t="s">
        <v>7085</v>
      </c>
      <c r="V646" t="s">
        <v>46</v>
      </c>
      <c r="W646" t="s">
        <v>7086</v>
      </c>
      <c r="Y646" t="s">
        <v>7087</v>
      </c>
      <c r="Z646" t="s">
        <v>44</v>
      </c>
      <c r="AA646" t="s">
        <v>349</v>
      </c>
    </row>
    <row r="647" spans="1:27">
      <c r="A647" t="s">
        <v>7088</v>
      </c>
      <c r="B647" t="s">
        <v>7089</v>
      </c>
      <c r="C647" t="s">
        <v>7090</v>
      </c>
      <c r="D647" t="s">
        <v>75</v>
      </c>
      <c r="E647" t="s">
        <v>76</v>
      </c>
      <c r="F647" t="s">
        <v>7091</v>
      </c>
      <c r="G647" t="s">
        <v>1619</v>
      </c>
      <c r="H647" t="s">
        <v>78</v>
      </c>
      <c r="I647" t="s">
        <v>1759</v>
      </c>
      <c r="J647" t="s">
        <v>134</v>
      </c>
      <c r="K647" t="s">
        <v>135</v>
      </c>
      <c r="L647" t="s">
        <v>261</v>
      </c>
      <c r="M647" t="s">
        <v>539</v>
      </c>
      <c r="N647" t="s">
        <v>84</v>
      </c>
      <c r="V647" t="s">
        <v>46</v>
      </c>
      <c r="W647" t="s">
        <v>7092</v>
      </c>
      <c r="Y647" t="s">
        <v>7093</v>
      </c>
      <c r="Z647" t="s">
        <v>44</v>
      </c>
      <c r="AA647" t="s">
        <v>176</v>
      </c>
    </row>
    <row r="648" spans="1:27">
      <c r="A648" t="s">
        <v>7094</v>
      </c>
      <c r="B648" t="s">
        <v>7095</v>
      </c>
      <c r="C648" t="s">
        <v>7096</v>
      </c>
      <c r="D648" t="s">
        <v>75</v>
      </c>
      <c r="E648" t="s">
        <v>3304</v>
      </c>
      <c r="F648" t="s">
        <v>7097</v>
      </c>
      <c r="G648" t="s">
        <v>7098</v>
      </c>
      <c r="H648" t="s">
        <v>132</v>
      </c>
      <c r="I648" t="s">
        <v>1914</v>
      </c>
      <c r="J648" t="s">
        <v>134</v>
      </c>
      <c r="K648" t="s">
        <v>135</v>
      </c>
      <c r="L648" t="s">
        <v>660</v>
      </c>
      <c r="M648" t="s">
        <v>2028</v>
      </c>
      <c r="N648" t="s">
        <v>429</v>
      </c>
      <c r="O648" t="s">
        <v>88</v>
      </c>
      <c r="P648" t="s">
        <v>61</v>
      </c>
      <c r="Q648" t="s">
        <v>7099</v>
      </c>
      <c r="R648" t="s">
        <v>87</v>
      </c>
      <c r="S648" t="s">
        <v>88</v>
      </c>
      <c r="T648" t="s">
        <v>307</v>
      </c>
      <c r="V648" t="s">
        <v>46</v>
      </c>
      <c r="W648" t="s">
        <v>7100</v>
      </c>
      <c r="Y648" t="s">
        <v>7101</v>
      </c>
      <c r="Z648" t="s">
        <v>44</v>
      </c>
      <c r="AA648" t="s">
        <v>349</v>
      </c>
    </row>
    <row r="649" spans="1:27">
      <c r="A649" t="s">
        <v>7102</v>
      </c>
      <c r="B649" t="s">
        <v>7103</v>
      </c>
      <c r="C649" t="s">
        <v>7104</v>
      </c>
      <c r="D649" t="s">
        <v>130</v>
      </c>
      <c r="E649" t="s">
        <v>76</v>
      </c>
      <c r="F649" t="s">
        <v>7105</v>
      </c>
      <c r="G649" t="s">
        <v>7106</v>
      </c>
      <c r="H649" t="s">
        <v>132</v>
      </c>
      <c r="I649" t="s">
        <v>1349</v>
      </c>
      <c r="J649" t="s">
        <v>134</v>
      </c>
      <c r="K649" t="s">
        <v>135</v>
      </c>
      <c r="L649" t="s">
        <v>474</v>
      </c>
      <c r="M649" t="s">
        <v>5208</v>
      </c>
      <c r="N649" t="s">
        <v>557</v>
      </c>
      <c r="O649" t="s">
        <v>1761</v>
      </c>
      <c r="P649" t="s">
        <v>61</v>
      </c>
      <c r="Q649" t="s">
        <v>7107</v>
      </c>
      <c r="R649" t="s">
        <v>87</v>
      </c>
      <c r="S649" t="s">
        <v>88</v>
      </c>
      <c r="U649" t="s">
        <v>7108</v>
      </c>
      <c r="V649" t="s">
        <v>46</v>
      </c>
      <c r="W649" t="s">
        <v>7109</v>
      </c>
      <c r="Y649" t="s">
        <v>7110</v>
      </c>
      <c r="Z649" t="s">
        <v>44</v>
      </c>
      <c r="AA649" t="s">
        <v>349</v>
      </c>
    </row>
    <row r="650" spans="1:27">
      <c r="A650" t="s">
        <v>7111</v>
      </c>
      <c r="B650" t="s">
        <v>7112</v>
      </c>
      <c r="C650" t="s">
        <v>7113</v>
      </c>
      <c r="D650" t="s">
        <v>130</v>
      </c>
      <c r="E650" t="s">
        <v>3304</v>
      </c>
      <c r="F650" t="s">
        <v>7114</v>
      </c>
      <c r="G650" t="s">
        <v>6094</v>
      </c>
      <c r="H650" t="s">
        <v>78</v>
      </c>
      <c r="I650" t="s">
        <v>7115</v>
      </c>
      <c r="J650" t="s">
        <v>134</v>
      </c>
      <c r="K650" t="s">
        <v>135</v>
      </c>
      <c r="L650" t="s">
        <v>261</v>
      </c>
      <c r="M650" t="s">
        <v>7116</v>
      </c>
      <c r="N650" t="s">
        <v>5209</v>
      </c>
      <c r="O650" t="s">
        <v>7117</v>
      </c>
      <c r="P650" t="s">
        <v>56</v>
      </c>
      <c r="Q650" t="s">
        <v>2064</v>
      </c>
      <c r="R650" t="s">
        <v>105</v>
      </c>
      <c r="S650" t="s">
        <v>264</v>
      </c>
      <c r="U650" t="s">
        <v>7118</v>
      </c>
      <c r="V650" t="s">
        <v>46</v>
      </c>
      <c r="W650" t="s">
        <v>7119</v>
      </c>
      <c r="X650" t="s">
        <v>7120</v>
      </c>
      <c r="Y650" t="s">
        <v>7121</v>
      </c>
      <c r="Z650" t="s">
        <v>44</v>
      </c>
      <c r="AA650" t="s">
        <v>349</v>
      </c>
    </row>
    <row r="651" spans="1:27">
      <c r="A651" t="s">
        <v>7122</v>
      </c>
      <c r="B651" t="s">
        <v>7123</v>
      </c>
      <c r="C651" t="s">
        <v>7124</v>
      </c>
      <c r="D651" t="s">
        <v>75</v>
      </c>
      <c r="E651" t="s">
        <v>76</v>
      </c>
      <c r="F651" t="s">
        <v>7125</v>
      </c>
      <c r="G651" t="s">
        <v>7126</v>
      </c>
      <c r="H651" t="s">
        <v>78</v>
      </c>
      <c r="I651" t="s">
        <v>7127</v>
      </c>
      <c r="J651" t="s">
        <v>134</v>
      </c>
      <c r="K651" t="s">
        <v>135</v>
      </c>
      <c r="L651" t="s">
        <v>1894</v>
      </c>
      <c r="M651" t="s">
        <v>1895</v>
      </c>
      <c r="N651" t="s">
        <v>7128</v>
      </c>
      <c r="O651" t="s">
        <v>7129</v>
      </c>
      <c r="P651" t="s">
        <v>56</v>
      </c>
      <c r="Q651" t="s">
        <v>7130</v>
      </c>
      <c r="R651" t="s">
        <v>765</v>
      </c>
      <c r="S651" t="s">
        <v>766</v>
      </c>
      <c r="T651" t="s">
        <v>7131</v>
      </c>
      <c r="U651" t="s">
        <v>7132</v>
      </c>
      <c r="V651" t="s">
        <v>46</v>
      </c>
      <c r="W651" t="s">
        <v>7133</v>
      </c>
      <c r="X651" t="s">
        <v>7134</v>
      </c>
      <c r="Y651" t="s">
        <v>7135</v>
      </c>
      <c r="Z651" t="s">
        <v>44</v>
      </c>
      <c r="AA651" t="s">
        <v>349</v>
      </c>
    </row>
    <row r="652" spans="1:27">
      <c r="A652" t="s">
        <v>7136</v>
      </c>
      <c r="B652" t="s">
        <v>7137</v>
      </c>
      <c r="C652" t="s">
        <v>7138</v>
      </c>
      <c r="D652" t="s">
        <v>75</v>
      </c>
      <c r="E652" t="s">
        <v>76</v>
      </c>
      <c r="F652" t="s">
        <v>7139</v>
      </c>
      <c r="G652" t="s">
        <v>7140</v>
      </c>
      <c r="H652" t="s">
        <v>132</v>
      </c>
      <c r="I652" t="s">
        <v>4613</v>
      </c>
      <c r="J652" t="s">
        <v>134</v>
      </c>
      <c r="K652" t="s">
        <v>135</v>
      </c>
      <c r="L652" t="s">
        <v>261</v>
      </c>
      <c r="M652" t="s">
        <v>939</v>
      </c>
      <c r="N652" t="s">
        <v>7141</v>
      </c>
      <c r="O652" t="s">
        <v>88</v>
      </c>
      <c r="P652" t="s">
        <v>56</v>
      </c>
      <c r="Q652" t="s">
        <v>2064</v>
      </c>
      <c r="R652" t="s">
        <v>87</v>
      </c>
      <c r="S652" t="s">
        <v>7142</v>
      </c>
      <c r="T652" t="s">
        <v>7143</v>
      </c>
      <c r="U652" t="s">
        <v>7144</v>
      </c>
      <c r="V652" t="s">
        <v>46</v>
      </c>
      <c r="W652" t="s">
        <v>7145</v>
      </c>
      <c r="Y652" t="s">
        <v>7146</v>
      </c>
      <c r="Z652" t="s">
        <v>44</v>
      </c>
      <c r="AA652" t="s">
        <v>349</v>
      </c>
    </row>
    <row r="653" spans="1:27">
      <c r="A653" t="s">
        <v>7147</v>
      </c>
      <c r="B653" t="s">
        <v>7148</v>
      </c>
      <c r="C653" t="s">
        <v>7149</v>
      </c>
      <c r="D653" t="s">
        <v>75</v>
      </c>
      <c r="E653" t="s">
        <v>76</v>
      </c>
      <c r="F653" t="s">
        <v>7150</v>
      </c>
      <c r="G653" t="s">
        <v>7151</v>
      </c>
      <c r="H653" t="s">
        <v>132</v>
      </c>
      <c r="I653" t="s">
        <v>245</v>
      </c>
      <c r="J653" t="s">
        <v>134</v>
      </c>
      <c r="K653" t="s">
        <v>135</v>
      </c>
      <c r="L653" t="s">
        <v>7152</v>
      </c>
      <c r="M653" t="s">
        <v>2028</v>
      </c>
      <c r="N653" t="s">
        <v>7153</v>
      </c>
      <c r="O653" t="s">
        <v>7154</v>
      </c>
      <c r="P653" t="s">
        <v>124</v>
      </c>
      <c r="Q653" t="s">
        <v>522</v>
      </c>
      <c r="R653" t="s">
        <v>87</v>
      </c>
      <c r="S653" t="s">
        <v>88</v>
      </c>
      <c r="T653" t="s">
        <v>307</v>
      </c>
      <c r="U653" t="s">
        <v>7155</v>
      </c>
      <c r="V653" t="s">
        <v>46</v>
      </c>
      <c r="W653" t="s">
        <v>7156</v>
      </c>
      <c r="X653" t="s">
        <v>7157</v>
      </c>
      <c r="Y653" t="s">
        <v>7158</v>
      </c>
      <c r="Z653" t="s">
        <v>44</v>
      </c>
      <c r="AA653" t="s">
        <v>349</v>
      </c>
    </row>
    <row r="654" spans="1:27">
      <c r="A654" t="s">
        <v>7159</v>
      </c>
      <c r="B654" t="s">
        <v>7160</v>
      </c>
      <c r="C654" t="s">
        <v>7161</v>
      </c>
      <c r="D654" t="s">
        <v>75</v>
      </c>
      <c r="E654" t="s">
        <v>76</v>
      </c>
      <c r="F654" t="s">
        <v>7162</v>
      </c>
      <c r="G654" t="s">
        <v>7163</v>
      </c>
      <c r="H654" t="s">
        <v>98</v>
      </c>
      <c r="I654" t="s">
        <v>7164</v>
      </c>
      <c r="J654" t="s">
        <v>134</v>
      </c>
      <c r="K654" t="s">
        <v>135</v>
      </c>
      <c r="L654" t="s">
        <v>459</v>
      </c>
      <c r="M654" t="s">
        <v>7165</v>
      </c>
      <c r="N654" t="s">
        <v>103</v>
      </c>
      <c r="O654" t="s">
        <v>7166</v>
      </c>
      <c r="P654" t="s">
        <v>39</v>
      </c>
      <c r="Q654" t="s">
        <v>461</v>
      </c>
      <c r="R654" t="s">
        <v>87</v>
      </c>
      <c r="S654" t="s">
        <v>88</v>
      </c>
      <c r="T654" t="s">
        <v>7167</v>
      </c>
      <c r="U654" t="s">
        <v>7168</v>
      </c>
      <c r="V654" t="s">
        <v>46</v>
      </c>
      <c r="W654" t="s">
        <v>7169</v>
      </c>
      <c r="Y654" t="s">
        <v>7170</v>
      </c>
      <c r="Z654" t="s">
        <v>44</v>
      </c>
      <c r="AA654" t="s">
        <v>349</v>
      </c>
    </row>
    <row r="655" spans="1:27">
      <c r="A655" t="s">
        <v>7171</v>
      </c>
      <c r="B655" t="s">
        <v>7172</v>
      </c>
      <c r="C655" t="s">
        <v>7173</v>
      </c>
      <c r="D655" t="s">
        <v>130</v>
      </c>
      <c r="E655" t="s">
        <v>258</v>
      </c>
      <c r="F655" t="s">
        <v>7174</v>
      </c>
      <c r="G655" t="s">
        <v>7175</v>
      </c>
      <c r="H655" t="s">
        <v>78</v>
      </c>
      <c r="I655" t="s">
        <v>7176</v>
      </c>
      <c r="J655" t="s">
        <v>134</v>
      </c>
      <c r="K655" t="s">
        <v>135</v>
      </c>
      <c r="L655" t="s">
        <v>82</v>
      </c>
      <c r="M655" t="s">
        <v>247</v>
      </c>
      <c r="N655" t="s">
        <v>774</v>
      </c>
      <c r="O655" t="s">
        <v>7177</v>
      </c>
      <c r="P655" t="s">
        <v>36</v>
      </c>
      <c r="Q655" t="s">
        <v>7178</v>
      </c>
      <c r="R655" t="s">
        <v>87</v>
      </c>
      <c r="S655" t="s">
        <v>1082</v>
      </c>
      <c r="U655" t="s">
        <v>7179</v>
      </c>
      <c r="V655" t="s">
        <v>46</v>
      </c>
      <c r="W655" t="s">
        <v>7180</v>
      </c>
      <c r="Y655" t="s">
        <v>7181</v>
      </c>
      <c r="Z655" t="s">
        <v>44</v>
      </c>
      <c r="AA655" t="s">
        <v>196</v>
      </c>
    </row>
    <row r="656" spans="1:27">
      <c r="A656" t="s">
        <v>7182</v>
      </c>
      <c r="B656" t="s">
        <v>7183</v>
      </c>
      <c r="C656" t="s">
        <v>7184</v>
      </c>
      <c r="D656" t="s">
        <v>130</v>
      </c>
      <c r="E656" t="s">
        <v>76</v>
      </c>
      <c r="F656" t="s">
        <v>7185</v>
      </c>
      <c r="G656" t="s">
        <v>7186</v>
      </c>
      <c r="H656" t="s">
        <v>132</v>
      </c>
      <c r="I656" t="s">
        <v>2302</v>
      </c>
      <c r="J656" t="s">
        <v>134</v>
      </c>
      <c r="K656" t="s">
        <v>135</v>
      </c>
      <c r="L656" t="s">
        <v>319</v>
      </c>
      <c r="M656" t="s">
        <v>7187</v>
      </c>
      <c r="N656" t="s">
        <v>7188</v>
      </c>
      <c r="O656" t="s">
        <v>1761</v>
      </c>
      <c r="P656" t="s">
        <v>49</v>
      </c>
      <c r="Q656" t="s">
        <v>7189</v>
      </c>
      <c r="R656" t="s">
        <v>87</v>
      </c>
      <c r="T656" t="s">
        <v>7190</v>
      </c>
      <c r="U656" t="s">
        <v>7191</v>
      </c>
      <c r="V656" t="s">
        <v>46</v>
      </c>
      <c r="W656" t="s">
        <v>7192</v>
      </c>
      <c r="Y656" t="s">
        <v>7193</v>
      </c>
      <c r="Z656" t="s">
        <v>44</v>
      </c>
      <c r="AA656" t="s">
        <v>349</v>
      </c>
    </row>
    <row r="657" spans="1:27">
      <c r="A657" t="s">
        <v>7194</v>
      </c>
      <c r="B657" t="s">
        <v>7195</v>
      </c>
      <c r="C657" t="s">
        <v>7196</v>
      </c>
      <c r="D657" t="s">
        <v>75</v>
      </c>
      <c r="E657" t="s">
        <v>76</v>
      </c>
      <c r="F657" t="s">
        <v>7197</v>
      </c>
      <c r="G657" t="s">
        <v>7198</v>
      </c>
      <c r="H657" t="s">
        <v>132</v>
      </c>
      <c r="I657" t="s">
        <v>7199</v>
      </c>
      <c r="J657" t="s">
        <v>134</v>
      </c>
      <c r="K657" t="s">
        <v>135</v>
      </c>
      <c r="L657" t="s">
        <v>459</v>
      </c>
      <c r="M657" t="s">
        <v>303</v>
      </c>
      <c r="N657" t="s">
        <v>429</v>
      </c>
      <c r="O657" t="s">
        <v>7200</v>
      </c>
      <c r="P657" t="s">
        <v>39</v>
      </c>
      <c r="Q657" t="s">
        <v>459</v>
      </c>
      <c r="R657" t="s">
        <v>87</v>
      </c>
      <c r="S657" t="s">
        <v>88</v>
      </c>
      <c r="T657" t="s">
        <v>307</v>
      </c>
      <c r="U657" t="s">
        <v>7201</v>
      </c>
      <c r="V657" t="s">
        <v>46</v>
      </c>
      <c r="W657" t="s">
        <v>7202</v>
      </c>
      <c r="Y657" t="s">
        <v>7203</v>
      </c>
      <c r="Z657" t="s">
        <v>44</v>
      </c>
      <c r="AA657" t="s">
        <v>274</v>
      </c>
    </row>
    <row r="658" spans="1:27">
      <c r="A658" t="s">
        <v>7204</v>
      </c>
      <c r="B658" t="s">
        <v>7205</v>
      </c>
      <c r="C658" t="s">
        <v>7206</v>
      </c>
      <c r="D658" t="s">
        <v>130</v>
      </c>
      <c r="E658" t="s">
        <v>76</v>
      </c>
      <c r="F658" t="s">
        <v>7207</v>
      </c>
      <c r="G658" t="s">
        <v>5237</v>
      </c>
      <c r="H658" t="s">
        <v>132</v>
      </c>
      <c r="I658" t="s">
        <v>7208</v>
      </c>
      <c r="J658" t="s">
        <v>134</v>
      </c>
      <c r="K658" t="s">
        <v>135</v>
      </c>
      <c r="L658" t="s">
        <v>319</v>
      </c>
      <c r="M658" t="s">
        <v>1461</v>
      </c>
      <c r="N658" t="s">
        <v>7209</v>
      </c>
      <c r="O658" t="s">
        <v>88</v>
      </c>
      <c r="P658" t="s">
        <v>61</v>
      </c>
      <c r="Q658" t="s">
        <v>2632</v>
      </c>
      <c r="R658" t="s">
        <v>87</v>
      </c>
      <c r="S658" t="s">
        <v>88</v>
      </c>
      <c r="T658" t="s">
        <v>88</v>
      </c>
      <c r="U658" t="s">
        <v>7210</v>
      </c>
      <c r="V658" t="s">
        <v>46</v>
      </c>
      <c r="W658" t="s">
        <v>7211</v>
      </c>
      <c r="X658" t="s">
        <v>7212</v>
      </c>
      <c r="Y658" t="s">
        <v>7213</v>
      </c>
      <c r="Z658" t="s">
        <v>44</v>
      </c>
      <c r="AA658" t="s">
        <v>349</v>
      </c>
    </row>
    <row r="659" spans="1:27">
      <c r="A659" t="s">
        <v>7214</v>
      </c>
      <c r="B659" t="s">
        <v>7215</v>
      </c>
      <c r="C659" t="s">
        <v>7216</v>
      </c>
      <c r="D659" t="s">
        <v>75</v>
      </c>
      <c r="E659" t="s">
        <v>76</v>
      </c>
      <c r="F659" t="s">
        <v>7217</v>
      </c>
      <c r="G659" t="s">
        <v>7218</v>
      </c>
      <c r="H659" t="s">
        <v>132</v>
      </c>
      <c r="I659" t="s">
        <v>245</v>
      </c>
      <c r="J659" t="s">
        <v>134</v>
      </c>
      <c r="K659" t="s">
        <v>135</v>
      </c>
      <c r="L659" t="s">
        <v>761</v>
      </c>
      <c r="M659" t="s">
        <v>514</v>
      </c>
      <c r="N659" t="s">
        <v>7219</v>
      </c>
      <c r="O659" t="s">
        <v>88</v>
      </c>
      <c r="P659" t="s">
        <v>64</v>
      </c>
      <c r="Q659" t="s">
        <v>764</v>
      </c>
      <c r="R659" t="s">
        <v>87</v>
      </c>
      <c r="S659" t="s">
        <v>88</v>
      </c>
      <c r="U659" t="s">
        <v>7220</v>
      </c>
      <c r="V659" t="s">
        <v>46</v>
      </c>
      <c r="W659" t="s">
        <v>7221</v>
      </c>
      <c r="X659" t="s">
        <v>88</v>
      </c>
      <c r="Y659" t="s">
        <v>7222</v>
      </c>
      <c r="Z659" t="s">
        <v>44</v>
      </c>
      <c r="AA659" t="s">
        <v>156</v>
      </c>
    </row>
    <row r="660" spans="1:27">
      <c r="A660" t="s">
        <v>7223</v>
      </c>
      <c r="B660" t="s">
        <v>7224</v>
      </c>
      <c r="C660" t="s">
        <v>7225</v>
      </c>
      <c r="D660" t="s">
        <v>75</v>
      </c>
      <c r="E660" t="s">
        <v>536</v>
      </c>
      <c r="F660" t="s">
        <v>7226</v>
      </c>
      <c r="G660" t="s">
        <v>7227</v>
      </c>
      <c r="H660" t="s">
        <v>132</v>
      </c>
      <c r="I660" t="s">
        <v>1882</v>
      </c>
      <c r="J660" t="s">
        <v>134</v>
      </c>
      <c r="K660" t="s">
        <v>135</v>
      </c>
      <c r="L660" t="s">
        <v>261</v>
      </c>
      <c r="M660" t="s">
        <v>738</v>
      </c>
      <c r="N660" t="s">
        <v>577</v>
      </c>
      <c r="O660" t="s">
        <v>88</v>
      </c>
      <c r="P660" t="s">
        <v>61</v>
      </c>
      <c r="Q660" t="s">
        <v>7228</v>
      </c>
      <c r="U660" t="s">
        <v>7229</v>
      </c>
      <c r="V660" t="s">
        <v>46</v>
      </c>
      <c r="W660" t="s">
        <v>7230</v>
      </c>
      <c r="Y660" t="s">
        <v>7231</v>
      </c>
      <c r="Z660" t="s">
        <v>44</v>
      </c>
      <c r="AA660" t="s">
        <v>349</v>
      </c>
    </row>
    <row r="661" spans="1:27">
      <c r="A661" t="s">
        <v>7232</v>
      </c>
      <c r="B661" t="s">
        <v>7233</v>
      </c>
      <c r="C661" t="s">
        <v>7234</v>
      </c>
      <c r="D661" t="s">
        <v>130</v>
      </c>
      <c r="E661" t="s">
        <v>76</v>
      </c>
      <c r="F661" t="s">
        <v>7235</v>
      </c>
      <c r="G661" t="s">
        <v>7236</v>
      </c>
      <c r="H661" t="s">
        <v>98</v>
      </c>
      <c r="I661" t="s">
        <v>7237</v>
      </c>
      <c r="J661" t="s">
        <v>134</v>
      </c>
      <c r="K661" t="s">
        <v>135</v>
      </c>
      <c r="L661" t="s">
        <v>1894</v>
      </c>
      <c r="M661" t="s">
        <v>1181</v>
      </c>
      <c r="N661" t="s">
        <v>7238</v>
      </c>
      <c r="O661" t="s">
        <v>7239</v>
      </c>
      <c r="P661" t="s">
        <v>64</v>
      </c>
      <c r="Q661" t="s">
        <v>4077</v>
      </c>
      <c r="T661" t="s">
        <v>7240</v>
      </c>
      <c r="U661" t="s">
        <v>7241</v>
      </c>
      <c r="V661" t="s">
        <v>46</v>
      </c>
      <c r="W661" t="s">
        <v>7242</v>
      </c>
      <c r="X661" t="s">
        <v>7243</v>
      </c>
      <c r="Y661" t="s">
        <v>7244</v>
      </c>
      <c r="Z661" t="s">
        <v>44</v>
      </c>
      <c r="AA661" t="s">
        <v>349</v>
      </c>
    </row>
    <row r="662" spans="1:27">
      <c r="A662" t="s">
        <v>7245</v>
      </c>
      <c r="B662" t="s">
        <v>7246</v>
      </c>
      <c r="C662" t="s">
        <v>7247</v>
      </c>
      <c r="D662" t="s">
        <v>75</v>
      </c>
      <c r="E662" t="s">
        <v>76</v>
      </c>
      <c r="F662" t="s">
        <v>7248</v>
      </c>
      <c r="G662" t="s">
        <v>7249</v>
      </c>
      <c r="H662" t="s">
        <v>78</v>
      </c>
      <c r="I662" t="s">
        <v>2050</v>
      </c>
      <c r="J662" t="s">
        <v>134</v>
      </c>
      <c r="K662" t="s">
        <v>135</v>
      </c>
      <c r="L662" t="s">
        <v>489</v>
      </c>
      <c r="M662" t="s">
        <v>3060</v>
      </c>
      <c r="N662" t="s">
        <v>783</v>
      </c>
      <c r="O662" t="s">
        <v>88</v>
      </c>
      <c r="P662" t="s">
        <v>39</v>
      </c>
      <c r="Q662" t="s">
        <v>489</v>
      </c>
      <c r="R662" t="s">
        <v>87</v>
      </c>
      <c r="S662" t="s">
        <v>88</v>
      </c>
      <c r="T662" t="s">
        <v>307</v>
      </c>
      <c r="U662" t="s">
        <v>7250</v>
      </c>
      <c r="V662" t="s">
        <v>46</v>
      </c>
      <c r="W662" t="s">
        <v>7251</v>
      </c>
      <c r="Y662" t="s">
        <v>7252</v>
      </c>
      <c r="Z662" t="s">
        <v>44</v>
      </c>
      <c r="AA662" t="s">
        <v>349</v>
      </c>
    </row>
    <row r="663" spans="1:27">
      <c r="A663" t="s">
        <v>7253</v>
      </c>
      <c r="B663" t="s">
        <v>7254</v>
      </c>
      <c r="C663" t="s">
        <v>7255</v>
      </c>
      <c r="D663" t="s">
        <v>75</v>
      </c>
      <c r="E663" t="s">
        <v>76</v>
      </c>
      <c r="F663" t="s">
        <v>7256</v>
      </c>
      <c r="G663" t="s">
        <v>7257</v>
      </c>
      <c r="H663" t="s">
        <v>98</v>
      </c>
      <c r="I663" t="s">
        <v>418</v>
      </c>
      <c r="J663" t="s">
        <v>134</v>
      </c>
      <c r="K663" t="s">
        <v>135</v>
      </c>
      <c r="L663" t="s">
        <v>3508</v>
      </c>
      <c r="M663" t="s">
        <v>2303</v>
      </c>
      <c r="N663" t="s">
        <v>705</v>
      </c>
      <c r="O663" t="s">
        <v>88</v>
      </c>
      <c r="P663" t="s">
        <v>124</v>
      </c>
      <c r="Q663" t="s">
        <v>7258</v>
      </c>
      <c r="V663" t="s">
        <v>46</v>
      </c>
      <c r="W663" t="s">
        <v>7259</v>
      </c>
      <c r="Y663" t="s">
        <v>7260</v>
      </c>
      <c r="Z663" t="s">
        <v>44</v>
      </c>
      <c r="AA663" t="s">
        <v>349</v>
      </c>
    </row>
    <row r="664" spans="1:27">
      <c r="A664" t="s">
        <v>7261</v>
      </c>
      <c r="B664" t="s">
        <v>7262</v>
      </c>
      <c r="C664" t="s">
        <v>7263</v>
      </c>
      <c r="D664" t="s">
        <v>130</v>
      </c>
      <c r="E664" t="s">
        <v>76</v>
      </c>
      <c r="F664" t="s">
        <v>7264</v>
      </c>
      <c r="G664" t="s">
        <v>7265</v>
      </c>
      <c r="H664" t="s">
        <v>132</v>
      </c>
      <c r="I664" t="s">
        <v>1006</v>
      </c>
      <c r="J664" t="s">
        <v>134</v>
      </c>
      <c r="K664" t="s">
        <v>135</v>
      </c>
      <c r="L664" t="s">
        <v>319</v>
      </c>
      <c r="M664" t="s">
        <v>2890</v>
      </c>
      <c r="N664" t="s">
        <v>1548</v>
      </c>
      <c r="O664" t="s">
        <v>7266</v>
      </c>
      <c r="P664" t="s">
        <v>39</v>
      </c>
      <c r="Q664" t="s">
        <v>7267</v>
      </c>
      <c r="R664" t="s">
        <v>87</v>
      </c>
      <c r="S664" t="s">
        <v>88</v>
      </c>
      <c r="V664" t="s">
        <v>46</v>
      </c>
      <c r="W664" t="s">
        <v>7268</v>
      </c>
      <c r="Y664" t="s">
        <v>7269</v>
      </c>
      <c r="Z664" t="s">
        <v>44</v>
      </c>
      <c r="AA664" t="s">
        <v>349</v>
      </c>
    </row>
    <row r="665" spans="1:27">
      <c r="A665" t="s">
        <v>7270</v>
      </c>
      <c r="B665" t="s">
        <v>7271</v>
      </c>
      <c r="C665" t="s">
        <v>7272</v>
      </c>
      <c r="D665" t="s">
        <v>75</v>
      </c>
      <c r="E665" t="s">
        <v>554</v>
      </c>
      <c r="F665" t="s">
        <v>7273</v>
      </c>
      <c r="G665" t="s">
        <v>7274</v>
      </c>
      <c r="H665" t="s">
        <v>78</v>
      </c>
      <c r="I665" t="s">
        <v>418</v>
      </c>
      <c r="J665" t="s">
        <v>134</v>
      </c>
      <c r="K665" t="s">
        <v>135</v>
      </c>
      <c r="L665" t="s">
        <v>261</v>
      </c>
      <c r="M665" t="s">
        <v>857</v>
      </c>
      <c r="N665" t="s">
        <v>429</v>
      </c>
      <c r="O665" t="s">
        <v>7275</v>
      </c>
      <c r="P665" t="s">
        <v>56</v>
      </c>
      <c r="Q665" t="s">
        <v>7276</v>
      </c>
      <c r="V665" t="s">
        <v>46</v>
      </c>
      <c r="W665" t="s">
        <v>7277</v>
      </c>
      <c r="X665" t="s">
        <v>7278</v>
      </c>
      <c r="Y665" t="s">
        <v>7279</v>
      </c>
      <c r="Z665" t="s">
        <v>44</v>
      </c>
      <c r="AA665" t="s">
        <v>349</v>
      </c>
    </row>
    <row r="666" spans="1:27">
      <c r="A666" t="s">
        <v>7280</v>
      </c>
      <c r="B666" t="s">
        <v>7281</v>
      </c>
      <c r="C666" t="s">
        <v>7282</v>
      </c>
      <c r="D666" t="s">
        <v>75</v>
      </c>
      <c r="E666" t="s">
        <v>471</v>
      </c>
      <c r="F666" t="s">
        <v>7283</v>
      </c>
      <c r="G666" t="s">
        <v>7284</v>
      </c>
      <c r="H666" t="s">
        <v>78</v>
      </c>
      <c r="I666" t="s">
        <v>1300</v>
      </c>
      <c r="J666" t="s">
        <v>134</v>
      </c>
      <c r="K666" t="s">
        <v>135</v>
      </c>
      <c r="L666" t="s">
        <v>459</v>
      </c>
      <c r="M666" t="s">
        <v>247</v>
      </c>
      <c r="N666" t="s">
        <v>481</v>
      </c>
      <c r="O666" t="s">
        <v>88</v>
      </c>
      <c r="R666" t="s">
        <v>87</v>
      </c>
      <c r="U666" t="s">
        <v>7285</v>
      </c>
      <c r="V666" t="s">
        <v>46</v>
      </c>
      <c r="W666" t="s">
        <v>7286</v>
      </c>
      <c r="Y666" t="s">
        <v>7287</v>
      </c>
      <c r="Z666" t="s">
        <v>44</v>
      </c>
      <c r="AA666" t="s">
        <v>196</v>
      </c>
    </row>
    <row r="667" spans="1:27">
      <c r="A667" t="s">
        <v>7288</v>
      </c>
      <c r="B667" t="s">
        <v>7289</v>
      </c>
      <c r="C667" t="s">
        <v>7290</v>
      </c>
      <c r="D667" t="s">
        <v>75</v>
      </c>
      <c r="E667" t="s">
        <v>76</v>
      </c>
      <c r="F667" t="s">
        <v>7291</v>
      </c>
      <c r="G667" t="s">
        <v>1204</v>
      </c>
      <c r="H667" t="s">
        <v>132</v>
      </c>
      <c r="I667" t="s">
        <v>7292</v>
      </c>
      <c r="J667" t="s">
        <v>134</v>
      </c>
      <c r="K667" t="s">
        <v>135</v>
      </c>
      <c r="L667" t="s">
        <v>522</v>
      </c>
      <c r="M667" t="s">
        <v>1181</v>
      </c>
      <c r="N667" t="s">
        <v>1489</v>
      </c>
      <c r="O667" t="s">
        <v>7293</v>
      </c>
      <c r="P667" t="s">
        <v>64</v>
      </c>
      <c r="Q667" t="s">
        <v>7294</v>
      </c>
      <c r="R667" t="s">
        <v>87</v>
      </c>
      <c r="V667" t="s">
        <v>46</v>
      </c>
      <c r="W667" t="s">
        <v>7295</v>
      </c>
      <c r="X667" t="s">
        <v>7296</v>
      </c>
      <c r="Y667" t="s">
        <v>7297</v>
      </c>
      <c r="Z667" t="s">
        <v>44</v>
      </c>
      <c r="AA667" t="s">
        <v>349</v>
      </c>
    </row>
    <row r="668" spans="1:27">
      <c r="A668" t="s">
        <v>7298</v>
      </c>
      <c r="B668" t="s">
        <v>7299</v>
      </c>
      <c r="C668" t="s">
        <v>7300</v>
      </c>
      <c r="D668" t="s">
        <v>75</v>
      </c>
      <c r="E668" t="s">
        <v>471</v>
      </c>
      <c r="F668" t="s">
        <v>7301</v>
      </c>
      <c r="G668" t="s">
        <v>3138</v>
      </c>
      <c r="H668" t="s">
        <v>98</v>
      </c>
      <c r="I668" t="s">
        <v>7302</v>
      </c>
      <c r="J668" t="s">
        <v>134</v>
      </c>
      <c r="K668" t="s">
        <v>135</v>
      </c>
      <c r="L668" t="s">
        <v>261</v>
      </c>
      <c r="M668" t="s">
        <v>960</v>
      </c>
      <c r="N668" t="s">
        <v>7303</v>
      </c>
      <c r="O668" t="s">
        <v>7304</v>
      </c>
      <c r="P668" t="s">
        <v>56</v>
      </c>
      <c r="Q668" t="s">
        <v>7305</v>
      </c>
      <c r="V668" t="s">
        <v>46</v>
      </c>
      <c r="W668" t="s">
        <v>7306</v>
      </c>
      <c r="Y668" t="s">
        <v>7307</v>
      </c>
      <c r="Z668" t="s">
        <v>44</v>
      </c>
      <c r="AA668" t="s">
        <v>349</v>
      </c>
    </row>
    <row r="669" spans="1:27">
      <c r="A669" t="s">
        <v>7308</v>
      </c>
      <c r="B669" t="s">
        <v>7309</v>
      </c>
      <c r="C669" t="s">
        <v>7310</v>
      </c>
      <c r="D669" t="s">
        <v>75</v>
      </c>
      <c r="E669" t="s">
        <v>76</v>
      </c>
      <c r="F669" t="s">
        <v>7311</v>
      </c>
      <c r="G669" t="s">
        <v>7312</v>
      </c>
      <c r="H669" t="s">
        <v>78</v>
      </c>
      <c r="I669" t="s">
        <v>7313</v>
      </c>
      <c r="J669" t="s">
        <v>134</v>
      </c>
      <c r="K669" t="s">
        <v>135</v>
      </c>
      <c r="L669" t="s">
        <v>261</v>
      </c>
      <c r="M669" t="s">
        <v>7314</v>
      </c>
      <c r="N669" t="s">
        <v>7315</v>
      </c>
      <c r="O669" t="s">
        <v>88</v>
      </c>
      <c r="P669" t="s">
        <v>56</v>
      </c>
      <c r="Q669" t="s">
        <v>5368</v>
      </c>
      <c r="R669" t="s">
        <v>87</v>
      </c>
      <c r="T669" t="s">
        <v>7316</v>
      </c>
      <c r="U669" t="s">
        <v>7317</v>
      </c>
      <c r="V669" t="s">
        <v>46</v>
      </c>
      <c r="W669" t="s">
        <v>7318</v>
      </c>
      <c r="Y669" t="s">
        <v>7319</v>
      </c>
      <c r="Z669" t="s">
        <v>44</v>
      </c>
      <c r="AA669" t="s">
        <v>349</v>
      </c>
    </row>
    <row r="670" spans="1:27">
      <c r="A670" t="s">
        <v>7320</v>
      </c>
      <c r="B670" t="s">
        <v>7321</v>
      </c>
      <c r="C670" t="s">
        <v>7322</v>
      </c>
      <c r="D670" t="s">
        <v>75</v>
      </c>
      <c r="E670" t="s">
        <v>258</v>
      </c>
      <c r="F670" t="s">
        <v>7323</v>
      </c>
      <c r="G670" t="s">
        <v>7324</v>
      </c>
      <c r="H670" t="s">
        <v>132</v>
      </c>
      <c r="I670" t="s">
        <v>2889</v>
      </c>
      <c r="J670" t="s">
        <v>134</v>
      </c>
      <c r="K670" t="s">
        <v>135</v>
      </c>
      <c r="L670" t="s">
        <v>474</v>
      </c>
      <c r="M670" t="s">
        <v>514</v>
      </c>
      <c r="N670" t="s">
        <v>7209</v>
      </c>
      <c r="O670" t="s">
        <v>88</v>
      </c>
      <c r="P670" t="s">
        <v>49</v>
      </c>
      <c r="R670" t="s">
        <v>87</v>
      </c>
      <c r="V670" t="s">
        <v>46</v>
      </c>
      <c r="W670" t="s">
        <v>7325</v>
      </c>
      <c r="Y670" t="s">
        <v>7326</v>
      </c>
      <c r="Z670" t="s">
        <v>44</v>
      </c>
      <c r="AA670" t="s">
        <v>156</v>
      </c>
    </row>
    <row r="671" spans="1:27">
      <c r="A671" t="s">
        <v>7327</v>
      </c>
      <c r="B671" t="s">
        <v>7328</v>
      </c>
      <c r="C671" t="s">
        <v>7329</v>
      </c>
      <c r="D671" t="s">
        <v>75</v>
      </c>
      <c r="E671" t="s">
        <v>76</v>
      </c>
      <c r="F671" t="s">
        <v>7330</v>
      </c>
      <c r="G671" t="s">
        <v>4627</v>
      </c>
      <c r="H671" t="s">
        <v>7331</v>
      </c>
      <c r="I671" t="s">
        <v>3700</v>
      </c>
      <c r="J671" t="s">
        <v>134</v>
      </c>
      <c r="K671" t="s">
        <v>135</v>
      </c>
      <c r="L671" t="s">
        <v>474</v>
      </c>
      <c r="M671" t="s">
        <v>514</v>
      </c>
      <c r="N671" t="s">
        <v>3129</v>
      </c>
      <c r="O671" t="s">
        <v>7332</v>
      </c>
      <c r="P671" t="s">
        <v>49</v>
      </c>
      <c r="Q671" t="s">
        <v>963</v>
      </c>
      <c r="S671" t="s">
        <v>5839</v>
      </c>
      <c r="T671" t="s">
        <v>7333</v>
      </c>
      <c r="U671" t="s">
        <v>7334</v>
      </c>
      <c r="V671" t="s">
        <v>46</v>
      </c>
      <c r="W671" t="s">
        <v>7335</v>
      </c>
      <c r="Y671" t="s">
        <v>7336</v>
      </c>
      <c r="Z671" t="s">
        <v>44</v>
      </c>
      <c r="AA671" t="s">
        <v>349</v>
      </c>
    </row>
    <row r="672" spans="1:27">
      <c r="A672" t="s">
        <v>7337</v>
      </c>
      <c r="B672" t="s">
        <v>7338</v>
      </c>
      <c r="C672" t="s">
        <v>7339</v>
      </c>
      <c r="D672" t="s">
        <v>130</v>
      </c>
      <c r="E672" t="s">
        <v>76</v>
      </c>
      <c r="F672" t="s">
        <v>7340</v>
      </c>
      <c r="G672" t="s">
        <v>7341</v>
      </c>
      <c r="H672" t="s">
        <v>132</v>
      </c>
      <c r="I672" t="s">
        <v>7342</v>
      </c>
      <c r="J672" t="s">
        <v>134</v>
      </c>
      <c r="K672" t="s">
        <v>135</v>
      </c>
      <c r="L672" t="s">
        <v>261</v>
      </c>
      <c r="M672" t="s">
        <v>2757</v>
      </c>
      <c r="N672" t="s">
        <v>5641</v>
      </c>
      <c r="O672" t="s">
        <v>1195</v>
      </c>
      <c r="P672" t="s">
        <v>61</v>
      </c>
      <c r="Q672" t="s">
        <v>7343</v>
      </c>
      <c r="R672" t="s">
        <v>87</v>
      </c>
      <c r="S672" t="s">
        <v>2381</v>
      </c>
      <c r="T672" t="s">
        <v>3297</v>
      </c>
      <c r="V672" t="s">
        <v>46</v>
      </c>
      <c r="W672" t="s">
        <v>7344</v>
      </c>
      <c r="X672" t="s">
        <v>7345</v>
      </c>
      <c r="Y672" t="s">
        <v>7346</v>
      </c>
      <c r="Z672" t="s">
        <v>44</v>
      </c>
      <c r="AA672" t="s">
        <v>349</v>
      </c>
    </row>
    <row r="673" spans="1:27">
      <c r="A673" t="s">
        <v>7347</v>
      </c>
      <c r="B673" t="s">
        <v>7348</v>
      </c>
      <c r="C673" t="s">
        <v>7349</v>
      </c>
      <c r="D673" t="s">
        <v>75</v>
      </c>
      <c r="E673" t="s">
        <v>76</v>
      </c>
      <c r="F673" t="s">
        <v>7350</v>
      </c>
      <c r="G673" t="s">
        <v>7351</v>
      </c>
      <c r="H673" t="s">
        <v>98</v>
      </c>
      <c r="I673" t="s">
        <v>7352</v>
      </c>
      <c r="J673" t="s">
        <v>80</v>
      </c>
      <c r="K673" t="s">
        <v>81</v>
      </c>
      <c r="L673" t="s">
        <v>261</v>
      </c>
      <c r="M673" t="s">
        <v>101</v>
      </c>
      <c r="N673" t="s">
        <v>102</v>
      </c>
      <c r="O673" t="s">
        <v>88</v>
      </c>
      <c r="P673" t="s">
        <v>56</v>
      </c>
      <c r="Q673" t="s">
        <v>104</v>
      </c>
      <c r="R673" t="s">
        <v>765</v>
      </c>
      <c r="S673" t="s">
        <v>106</v>
      </c>
      <c r="T673" t="s">
        <v>3297</v>
      </c>
      <c r="U673" t="s">
        <v>7353</v>
      </c>
      <c r="V673" t="s">
        <v>46</v>
      </c>
      <c r="W673" t="s">
        <v>7354</v>
      </c>
      <c r="X673" t="s">
        <v>7355</v>
      </c>
      <c r="Y673" t="s">
        <v>7356</v>
      </c>
      <c r="Z673" t="s">
        <v>44</v>
      </c>
      <c r="AA673" t="s">
        <v>45</v>
      </c>
    </row>
    <row r="674" spans="1:27">
      <c r="A674" t="s">
        <v>7357</v>
      </c>
      <c r="B674" t="s">
        <v>7358</v>
      </c>
      <c r="C674" t="s">
        <v>7359</v>
      </c>
      <c r="D674" t="s">
        <v>130</v>
      </c>
      <c r="E674" t="s">
        <v>554</v>
      </c>
      <c r="F674" t="s">
        <v>7360</v>
      </c>
      <c r="G674" t="s">
        <v>7361</v>
      </c>
      <c r="H674" t="s">
        <v>98</v>
      </c>
      <c r="I674" t="s">
        <v>3972</v>
      </c>
      <c r="J674" t="s">
        <v>134</v>
      </c>
      <c r="K674" t="s">
        <v>88</v>
      </c>
      <c r="L674" t="s">
        <v>319</v>
      </c>
      <c r="M674" t="s">
        <v>2664</v>
      </c>
      <c r="N674" t="s">
        <v>84</v>
      </c>
      <c r="O674" t="s">
        <v>88</v>
      </c>
      <c r="P674" t="s">
        <v>49</v>
      </c>
      <c r="Q674" t="s">
        <v>2243</v>
      </c>
      <c r="R674" t="s">
        <v>87</v>
      </c>
      <c r="V674" t="s">
        <v>46</v>
      </c>
      <c r="W674" t="s">
        <v>7362</v>
      </c>
      <c r="Y674" t="s">
        <v>7363</v>
      </c>
      <c r="Z674" t="s">
        <v>44</v>
      </c>
      <c r="AA674" t="s">
        <v>349</v>
      </c>
    </row>
    <row r="675" spans="1:27">
      <c r="A675" t="s">
        <v>7364</v>
      </c>
      <c r="B675" t="s">
        <v>7365</v>
      </c>
      <c r="C675" t="s">
        <v>7366</v>
      </c>
      <c r="D675" t="s">
        <v>75</v>
      </c>
      <c r="E675" t="s">
        <v>76</v>
      </c>
      <c r="F675" t="s">
        <v>7367</v>
      </c>
      <c r="G675" t="s">
        <v>7368</v>
      </c>
      <c r="H675" t="s">
        <v>78</v>
      </c>
      <c r="I675" t="s">
        <v>418</v>
      </c>
      <c r="J675" t="s">
        <v>134</v>
      </c>
      <c r="K675" t="s">
        <v>135</v>
      </c>
      <c r="L675" t="s">
        <v>459</v>
      </c>
      <c r="M675" t="s">
        <v>303</v>
      </c>
      <c r="N675" t="s">
        <v>429</v>
      </c>
      <c r="O675" t="s">
        <v>7369</v>
      </c>
      <c r="P675" t="s">
        <v>39</v>
      </c>
      <c r="Q675" t="s">
        <v>3210</v>
      </c>
      <c r="R675" t="s">
        <v>105</v>
      </c>
      <c r="S675" t="s">
        <v>338</v>
      </c>
      <c r="T675" t="s">
        <v>3211</v>
      </c>
      <c r="U675" t="s">
        <v>7370</v>
      </c>
      <c r="V675" t="s">
        <v>46</v>
      </c>
      <c r="W675" t="s">
        <v>7371</v>
      </c>
      <c r="Y675" t="s">
        <v>7372</v>
      </c>
      <c r="Z675" t="s">
        <v>44</v>
      </c>
      <c r="AA675" t="s">
        <v>274</v>
      </c>
    </row>
    <row r="676" spans="1:27">
      <c r="A676" t="s">
        <v>7373</v>
      </c>
      <c r="B676" t="s">
        <v>7374</v>
      </c>
      <c r="C676" t="s">
        <v>7375</v>
      </c>
      <c r="D676" t="s">
        <v>75</v>
      </c>
      <c r="E676" t="s">
        <v>76</v>
      </c>
      <c r="F676" t="s">
        <v>7376</v>
      </c>
      <c r="G676" t="s">
        <v>7377</v>
      </c>
      <c r="H676" t="s">
        <v>132</v>
      </c>
      <c r="I676" t="s">
        <v>7378</v>
      </c>
      <c r="J676" t="s">
        <v>134</v>
      </c>
      <c r="K676" t="s">
        <v>135</v>
      </c>
      <c r="L676" t="s">
        <v>660</v>
      </c>
      <c r="M676" t="s">
        <v>7379</v>
      </c>
      <c r="N676" t="s">
        <v>577</v>
      </c>
      <c r="T676" t="s">
        <v>307</v>
      </c>
      <c r="U676" t="s">
        <v>7380</v>
      </c>
      <c r="V676" t="s">
        <v>46</v>
      </c>
      <c r="W676" t="s">
        <v>7381</v>
      </c>
      <c r="X676" t="s">
        <v>7382</v>
      </c>
      <c r="Y676" t="s">
        <v>7383</v>
      </c>
      <c r="Z676" t="s">
        <v>44</v>
      </c>
      <c r="AA676" t="s">
        <v>349</v>
      </c>
    </row>
    <row r="677" spans="1:27">
      <c r="A677" t="s">
        <v>7384</v>
      </c>
      <c r="B677" t="s">
        <v>7385</v>
      </c>
      <c r="C677" t="s">
        <v>7386</v>
      </c>
      <c r="D677" t="s">
        <v>75</v>
      </c>
      <c r="E677" t="s">
        <v>536</v>
      </c>
      <c r="F677" t="s">
        <v>7387</v>
      </c>
      <c r="G677" t="s">
        <v>7388</v>
      </c>
      <c r="H677" t="s">
        <v>681</v>
      </c>
      <c r="I677" t="s">
        <v>2732</v>
      </c>
      <c r="J677" t="s">
        <v>134</v>
      </c>
      <c r="K677" t="s">
        <v>88</v>
      </c>
      <c r="L677" t="s">
        <v>1736</v>
      </c>
      <c r="M677" t="s">
        <v>1871</v>
      </c>
      <c r="N677" t="s">
        <v>429</v>
      </c>
      <c r="O677" t="s">
        <v>88</v>
      </c>
      <c r="P677" t="s">
        <v>39</v>
      </c>
      <c r="Q677" t="s">
        <v>3032</v>
      </c>
      <c r="R677" t="s">
        <v>87</v>
      </c>
      <c r="S677" t="s">
        <v>88</v>
      </c>
      <c r="T677" t="s">
        <v>7389</v>
      </c>
      <c r="U677" t="s">
        <v>7390</v>
      </c>
      <c r="V677" t="s">
        <v>46</v>
      </c>
      <c r="W677" t="s">
        <v>7391</v>
      </c>
      <c r="X677" t="s">
        <v>7392</v>
      </c>
      <c r="Y677" t="s">
        <v>7393</v>
      </c>
      <c r="Z677" t="s">
        <v>44</v>
      </c>
      <c r="AA677" t="s">
        <v>349</v>
      </c>
    </row>
    <row r="678" spans="1:27">
      <c r="A678" t="s">
        <v>7394</v>
      </c>
      <c r="B678" t="s">
        <v>7395</v>
      </c>
      <c r="C678" t="s">
        <v>7396</v>
      </c>
      <c r="D678" t="s">
        <v>75</v>
      </c>
      <c r="E678" t="s">
        <v>76</v>
      </c>
      <c r="F678" t="s">
        <v>7397</v>
      </c>
      <c r="G678" t="s">
        <v>7398</v>
      </c>
      <c r="H678" t="s">
        <v>132</v>
      </c>
      <c r="I678" t="s">
        <v>7399</v>
      </c>
      <c r="J678" t="s">
        <v>134</v>
      </c>
      <c r="K678" t="s">
        <v>135</v>
      </c>
      <c r="L678" t="s">
        <v>7152</v>
      </c>
      <c r="M678" t="s">
        <v>3734</v>
      </c>
      <c r="N678" t="s">
        <v>705</v>
      </c>
      <c r="O678" t="s">
        <v>7400</v>
      </c>
      <c r="P678" t="s">
        <v>124</v>
      </c>
      <c r="Q678" t="s">
        <v>5323</v>
      </c>
      <c r="R678" t="s">
        <v>105</v>
      </c>
      <c r="S678" t="s">
        <v>264</v>
      </c>
      <c r="U678" t="s">
        <v>7401</v>
      </c>
      <c r="V678" t="s">
        <v>46</v>
      </c>
      <c r="W678" t="s">
        <v>7402</v>
      </c>
      <c r="X678" t="s">
        <v>7403</v>
      </c>
      <c r="Y678" t="s">
        <v>7404</v>
      </c>
      <c r="Z678" t="s">
        <v>44</v>
      </c>
      <c r="AA678" t="s">
        <v>349</v>
      </c>
    </row>
    <row r="679" spans="1:27">
      <c r="A679" t="s">
        <v>7405</v>
      </c>
      <c r="B679" t="s">
        <v>7406</v>
      </c>
      <c r="C679" t="s">
        <v>7407</v>
      </c>
      <c r="D679" t="s">
        <v>75</v>
      </c>
      <c r="E679" t="s">
        <v>76</v>
      </c>
      <c r="F679" t="s">
        <v>7408</v>
      </c>
      <c r="G679" t="s">
        <v>7409</v>
      </c>
      <c r="H679" t="s">
        <v>98</v>
      </c>
      <c r="I679" t="s">
        <v>245</v>
      </c>
      <c r="J679" t="s">
        <v>134</v>
      </c>
      <c r="K679" t="s">
        <v>135</v>
      </c>
      <c r="L679" t="s">
        <v>7410</v>
      </c>
      <c r="M679" t="s">
        <v>7411</v>
      </c>
      <c r="N679" t="s">
        <v>585</v>
      </c>
      <c r="O679" t="s">
        <v>7412</v>
      </c>
      <c r="P679" t="s">
        <v>111</v>
      </c>
      <c r="Q679" t="s">
        <v>761</v>
      </c>
      <c r="V679" t="s">
        <v>46</v>
      </c>
      <c r="W679" t="s">
        <v>7413</v>
      </c>
      <c r="Y679" t="s">
        <v>7414</v>
      </c>
      <c r="Z679" t="s">
        <v>44</v>
      </c>
      <c r="AA679" t="s">
        <v>349</v>
      </c>
    </row>
    <row r="680" spans="1:27">
      <c r="A680" t="s">
        <v>7415</v>
      </c>
      <c r="B680" t="s">
        <v>7416</v>
      </c>
      <c r="C680" t="s">
        <v>7417</v>
      </c>
      <c r="D680" t="s">
        <v>75</v>
      </c>
      <c r="E680" t="s">
        <v>76</v>
      </c>
      <c r="F680" t="s">
        <v>7418</v>
      </c>
      <c r="G680" t="s">
        <v>2124</v>
      </c>
      <c r="H680" t="s">
        <v>78</v>
      </c>
      <c r="I680" t="s">
        <v>5848</v>
      </c>
      <c r="J680" t="s">
        <v>134</v>
      </c>
      <c r="K680" t="s">
        <v>135</v>
      </c>
      <c r="L680" t="s">
        <v>412</v>
      </c>
      <c r="M680" t="s">
        <v>547</v>
      </c>
      <c r="N680" t="s">
        <v>2934</v>
      </c>
      <c r="O680" t="s">
        <v>88</v>
      </c>
      <c r="R680" t="s">
        <v>87</v>
      </c>
      <c r="U680" t="s">
        <v>7419</v>
      </c>
      <c r="V680" t="s">
        <v>46</v>
      </c>
      <c r="W680" t="s">
        <v>7420</v>
      </c>
      <c r="Y680" t="s">
        <v>7421</v>
      </c>
      <c r="Z680" t="s">
        <v>44</v>
      </c>
      <c r="AA680" t="s">
        <v>176</v>
      </c>
    </row>
    <row r="681" spans="1:27">
      <c r="A681" t="s">
        <v>7422</v>
      </c>
      <c r="B681" t="s">
        <v>7423</v>
      </c>
      <c r="C681" t="s">
        <v>7424</v>
      </c>
      <c r="D681" t="s">
        <v>130</v>
      </c>
      <c r="E681" t="s">
        <v>258</v>
      </c>
      <c r="F681" t="s">
        <v>7425</v>
      </c>
      <c r="G681" t="s">
        <v>7426</v>
      </c>
      <c r="H681" t="s">
        <v>78</v>
      </c>
      <c r="I681" t="s">
        <v>5909</v>
      </c>
      <c r="J681" t="s">
        <v>134</v>
      </c>
      <c r="K681" t="s">
        <v>135</v>
      </c>
      <c r="L681" t="s">
        <v>459</v>
      </c>
      <c r="M681" t="s">
        <v>905</v>
      </c>
      <c r="N681" t="s">
        <v>557</v>
      </c>
      <c r="V681" t="s">
        <v>46</v>
      </c>
      <c r="W681" t="s">
        <v>7427</v>
      </c>
      <c r="Y681" t="s">
        <v>7428</v>
      </c>
      <c r="Z681" t="s">
        <v>44</v>
      </c>
      <c r="AA681" t="s">
        <v>349</v>
      </c>
    </row>
    <row r="682" spans="1:27">
      <c r="A682" t="s">
        <v>7429</v>
      </c>
      <c r="B682" t="s">
        <v>7430</v>
      </c>
      <c r="C682" t="s">
        <v>7431</v>
      </c>
      <c r="D682" t="s">
        <v>75</v>
      </c>
      <c r="E682" t="s">
        <v>536</v>
      </c>
      <c r="F682" t="s">
        <v>7432</v>
      </c>
      <c r="G682" t="s">
        <v>4257</v>
      </c>
      <c r="H682" t="s">
        <v>98</v>
      </c>
      <c r="I682" t="s">
        <v>1034</v>
      </c>
      <c r="J682" t="s">
        <v>80</v>
      </c>
      <c r="K682" t="s">
        <v>81</v>
      </c>
      <c r="L682" t="s">
        <v>459</v>
      </c>
      <c r="M682" t="s">
        <v>101</v>
      </c>
      <c r="N682" t="s">
        <v>429</v>
      </c>
      <c r="O682" t="s">
        <v>88</v>
      </c>
      <c r="P682" t="s">
        <v>39</v>
      </c>
      <c r="Q682" t="s">
        <v>7433</v>
      </c>
      <c r="R682" t="s">
        <v>105</v>
      </c>
      <c r="S682" t="s">
        <v>2381</v>
      </c>
      <c r="T682" t="s">
        <v>88</v>
      </c>
      <c r="U682" t="s">
        <v>7434</v>
      </c>
      <c r="V682" t="s">
        <v>46</v>
      </c>
      <c r="W682" t="s">
        <v>7435</v>
      </c>
      <c r="Y682" t="s">
        <v>7436</v>
      </c>
      <c r="Z682" t="s">
        <v>44</v>
      </c>
      <c r="AA682" t="s">
        <v>45</v>
      </c>
    </row>
    <row r="683" spans="1:27">
      <c r="A683" t="s">
        <v>7437</v>
      </c>
      <c r="B683" t="s">
        <v>7438</v>
      </c>
      <c r="C683" t="s">
        <v>7439</v>
      </c>
      <c r="D683" t="s">
        <v>130</v>
      </c>
      <c r="E683" t="s">
        <v>76</v>
      </c>
      <c r="F683" t="s">
        <v>7440</v>
      </c>
      <c r="G683" t="s">
        <v>2496</v>
      </c>
      <c r="H683" t="s">
        <v>78</v>
      </c>
      <c r="I683" t="s">
        <v>7441</v>
      </c>
      <c r="J683" t="s">
        <v>134</v>
      </c>
      <c r="K683" t="s">
        <v>135</v>
      </c>
      <c r="L683" t="s">
        <v>474</v>
      </c>
      <c r="M683" t="s">
        <v>137</v>
      </c>
      <c r="N683" t="s">
        <v>429</v>
      </c>
      <c r="O683" t="s">
        <v>7442</v>
      </c>
      <c r="P683" t="s">
        <v>61</v>
      </c>
      <c r="Q683" t="s">
        <v>714</v>
      </c>
      <c r="S683" t="s">
        <v>88</v>
      </c>
      <c r="V683" t="s">
        <v>46</v>
      </c>
      <c r="W683" t="s">
        <v>7443</v>
      </c>
      <c r="Y683" t="s">
        <v>7444</v>
      </c>
      <c r="Z683" t="s">
        <v>44</v>
      </c>
      <c r="AA683" t="s">
        <v>118</v>
      </c>
    </row>
    <row r="684" spans="1:27">
      <c r="A684" t="s">
        <v>7445</v>
      </c>
      <c r="B684" t="s">
        <v>7446</v>
      </c>
      <c r="C684" t="s">
        <v>7447</v>
      </c>
      <c r="D684" t="s">
        <v>75</v>
      </c>
      <c r="E684" t="s">
        <v>76</v>
      </c>
      <c r="F684" t="s">
        <v>7448</v>
      </c>
      <c r="G684" t="s">
        <v>7449</v>
      </c>
      <c r="H684" t="s">
        <v>78</v>
      </c>
      <c r="I684" t="s">
        <v>3317</v>
      </c>
      <c r="J684" t="s">
        <v>134</v>
      </c>
      <c r="K684" t="s">
        <v>135</v>
      </c>
      <c r="L684" t="s">
        <v>489</v>
      </c>
      <c r="M684" t="s">
        <v>7450</v>
      </c>
      <c r="N684" t="s">
        <v>7451</v>
      </c>
      <c r="O684" t="s">
        <v>7452</v>
      </c>
      <c r="P684" t="s">
        <v>39</v>
      </c>
      <c r="Q684" t="s">
        <v>3043</v>
      </c>
      <c r="R684" t="s">
        <v>87</v>
      </c>
      <c r="S684" t="s">
        <v>88</v>
      </c>
      <c r="U684" t="s">
        <v>7453</v>
      </c>
      <c r="V684" t="s">
        <v>46</v>
      </c>
      <c r="W684" t="s">
        <v>7454</v>
      </c>
      <c r="X684" t="s">
        <v>7455</v>
      </c>
      <c r="Y684" t="s">
        <v>7456</v>
      </c>
      <c r="Z684" t="s">
        <v>44</v>
      </c>
      <c r="AA684" t="s">
        <v>156</v>
      </c>
    </row>
    <row r="685" spans="1:27">
      <c r="A685" t="s">
        <v>7457</v>
      </c>
      <c r="B685" t="s">
        <v>7458</v>
      </c>
      <c r="C685" t="s">
        <v>7459</v>
      </c>
      <c r="D685" t="s">
        <v>75</v>
      </c>
      <c r="E685" t="s">
        <v>471</v>
      </c>
      <c r="F685" t="s">
        <v>7460</v>
      </c>
      <c r="G685" t="s">
        <v>7461</v>
      </c>
      <c r="H685" t="s">
        <v>132</v>
      </c>
      <c r="I685" t="s">
        <v>7462</v>
      </c>
      <c r="J685" t="s">
        <v>134</v>
      </c>
      <c r="K685" t="s">
        <v>135</v>
      </c>
      <c r="L685" t="s">
        <v>319</v>
      </c>
      <c r="M685" t="s">
        <v>7463</v>
      </c>
      <c r="N685" t="s">
        <v>577</v>
      </c>
      <c r="O685" t="s">
        <v>88</v>
      </c>
      <c r="P685" t="s">
        <v>49</v>
      </c>
      <c r="Q685" t="s">
        <v>531</v>
      </c>
      <c r="V685" t="s">
        <v>46</v>
      </c>
      <c r="W685" t="s">
        <v>7464</v>
      </c>
      <c r="Y685" t="s">
        <v>7465</v>
      </c>
      <c r="Z685" t="s">
        <v>44</v>
      </c>
      <c r="AA685" t="s">
        <v>349</v>
      </c>
    </row>
    <row r="686" spans="1:27">
      <c r="A686" t="s">
        <v>7466</v>
      </c>
      <c r="B686" t="s">
        <v>7467</v>
      </c>
      <c r="C686" t="s">
        <v>7468</v>
      </c>
      <c r="D686" t="s">
        <v>75</v>
      </c>
      <c r="E686" t="s">
        <v>76</v>
      </c>
      <c r="F686" t="s">
        <v>7469</v>
      </c>
      <c r="G686" t="s">
        <v>7470</v>
      </c>
      <c r="H686" t="s">
        <v>98</v>
      </c>
      <c r="I686" t="s">
        <v>1914</v>
      </c>
      <c r="J686" t="s">
        <v>134</v>
      </c>
      <c r="K686" t="s">
        <v>135</v>
      </c>
      <c r="L686" t="s">
        <v>474</v>
      </c>
      <c r="M686" t="s">
        <v>5332</v>
      </c>
      <c r="N686" t="s">
        <v>84</v>
      </c>
      <c r="O686" t="s">
        <v>3753</v>
      </c>
      <c r="P686" t="s">
        <v>61</v>
      </c>
      <c r="Q686" t="s">
        <v>963</v>
      </c>
      <c r="V686" t="s">
        <v>46</v>
      </c>
      <c r="W686" t="s">
        <v>7471</v>
      </c>
      <c r="Y686" t="s">
        <v>7472</v>
      </c>
      <c r="Z686" t="s">
        <v>44</v>
      </c>
      <c r="AA686" t="s">
        <v>349</v>
      </c>
    </row>
    <row r="687" spans="1:27">
      <c r="A687" t="s">
        <v>7473</v>
      </c>
      <c r="B687" t="s">
        <v>7474</v>
      </c>
      <c r="C687" t="s">
        <v>7475</v>
      </c>
      <c r="D687" t="s">
        <v>75</v>
      </c>
      <c r="E687" t="s">
        <v>76</v>
      </c>
      <c r="F687" t="s">
        <v>7476</v>
      </c>
      <c r="G687" t="s">
        <v>7477</v>
      </c>
      <c r="H687" t="s">
        <v>98</v>
      </c>
      <c r="I687" t="s">
        <v>653</v>
      </c>
      <c r="J687" t="s">
        <v>134</v>
      </c>
      <c r="K687" t="s">
        <v>135</v>
      </c>
      <c r="L687" t="s">
        <v>261</v>
      </c>
      <c r="M687" t="s">
        <v>7478</v>
      </c>
      <c r="N687" t="s">
        <v>7479</v>
      </c>
      <c r="P687" t="s">
        <v>61</v>
      </c>
      <c r="Q687" t="s">
        <v>1197</v>
      </c>
      <c r="V687" t="s">
        <v>46</v>
      </c>
      <c r="W687" t="s">
        <v>7480</v>
      </c>
      <c r="Y687" t="s">
        <v>7481</v>
      </c>
      <c r="Z687" t="s">
        <v>44</v>
      </c>
      <c r="AA687" t="s">
        <v>349</v>
      </c>
    </row>
    <row r="688" spans="1:27">
      <c r="A688" t="s">
        <v>7482</v>
      </c>
      <c r="B688" t="s">
        <v>7483</v>
      </c>
      <c r="C688" t="s">
        <v>7484</v>
      </c>
      <c r="D688" t="s">
        <v>130</v>
      </c>
      <c r="E688" t="s">
        <v>76</v>
      </c>
      <c r="F688" t="s">
        <v>7485</v>
      </c>
      <c r="G688" t="s">
        <v>7486</v>
      </c>
      <c r="H688" t="s">
        <v>132</v>
      </c>
      <c r="I688" t="s">
        <v>99</v>
      </c>
      <c r="J688" t="s">
        <v>134</v>
      </c>
      <c r="K688" t="s">
        <v>135</v>
      </c>
      <c r="L688" t="s">
        <v>660</v>
      </c>
      <c r="M688" t="s">
        <v>303</v>
      </c>
      <c r="N688" t="s">
        <v>1195</v>
      </c>
      <c r="O688" t="s">
        <v>88</v>
      </c>
      <c r="P688" t="s">
        <v>56</v>
      </c>
      <c r="Q688" t="s">
        <v>660</v>
      </c>
      <c r="R688" t="s">
        <v>87</v>
      </c>
      <c r="T688" t="s">
        <v>307</v>
      </c>
      <c r="V688" t="s">
        <v>46</v>
      </c>
      <c r="W688" t="s">
        <v>7487</v>
      </c>
      <c r="Y688" t="s">
        <v>7488</v>
      </c>
      <c r="Z688" t="s">
        <v>44</v>
      </c>
      <c r="AA688" t="s">
        <v>274</v>
      </c>
    </row>
    <row r="689" spans="1:27">
      <c r="A689" t="s">
        <v>7489</v>
      </c>
      <c r="B689" t="s">
        <v>7490</v>
      </c>
      <c r="C689" t="s">
        <v>7491</v>
      </c>
      <c r="D689" t="s">
        <v>75</v>
      </c>
      <c r="E689" t="s">
        <v>76</v>
      </c>
      <c r="F689" t="s">
        <v>7492</v>
      </c>
      <c r="G689" t="s">
        <v>7493</v>
      </c>
      <c r="H689" t="s">
        <v>98</v>
      </c>
      <c r="I689" t="s">
        <v>1481</v>
      </c>
      <c r="J689" t="s">
        <v>134</v>
      </c>
      <c r="K689" t="s">
        <v>135</v>
      </c>
      <c r="L689" t="s">
        <v>3701</v>
      </c>
      <c r="M689" t="s">
        <v>303</v>
      </c>
      <c r="N689" t="s">
        <v>7494</v>
      </c>
      <c r="O689" t="s">
        <v>6412</v>
      </c>
      <c r="P689" t="s">
        <v>49</v>
      </c>
      <c r="Q689" t="s">
        <v>7495</v>
      </c>
      <c r="R689" t="s">
        <v>87</v>
      </c>
      <c r="S689" t="s">
        <v>306</v>
      </c>
      <c r="T689" t="s">
        <v>3211</v>
      </c>
      <c r="U689" t="s">
        <v>7496</v>
      </c>
      <c r="V689" t="s">
        <v>46</v>
      </c>
      <c r="W689" t="s">
        <v>7497</v>
      </c>
      <c r="Y689" t="s">
        <v>7498</v>
      </c>
      <c r="Z689" t="s">
        <v>44</v>
      </c>
      <c r="AA689" t="s">
        <v>274</v>
      </c>
    </row>
    <row r="690" spans="1:27">
      <c r="A690" t="s">
        <v>7499</v>
      </c>
      <c r="B690" t="s">
        <v>7500</v>
      </c>
      <c r="C690" t="s">
        <v>7501</v>
      </c>
      <c r="D690" t="s">
        <v>75</v>
      </c>
      <c r="E690" t="s">
        <v>76</v>
      </c>
      <c r="F690" t="s">
        <v>7502</v>
      </c>
      <c r="G690" t="s">
        <v>7503</v>
      </c>
      <c r="H690" t="s">
        <v>98</v>
      </c>
      <c r="I690" t="s">
        <v>2525</v>
      </c>
      <c r="J690" t="s">
        <v>134</v>
      </c>
      <c r="K690" t="s">
        <v>88</v>
      </c>
      <c r="L690" t="s">
        <v>1021</v>
      </c>
      <c r="M690" t="s">
        <v>7504</v>
      </c>
      <c r="N690" t="s">
        <v>4593</v>
      </c>
      <c r="O690" t="s">
        <v>7505</v>
      </c>
      <c r="P690" t="s">
        <v>141</v>
      </c>
      <c r="Q690" t="s">
        <v>7506</v>
      </c>
      <c r="R690" t="s">
        <v>87</v>
      </c>
      <c r="V690" t="s">
        <v>46</v>
      </c>
      <c r="W690" t="s">
        <v>7507</v>
      </c>
      <c r="Y690" t="s">
        <v>7508</v>
      </c>
      <c r="Z690" t="s">
        <v>44</v>
      </c>
      <c r="AA690" t="s">
        <v>349</v>
      </c>
    </row>
    <row r="691" spans="1:27">
      <c r="A691" t="s">
        <v>7509</v>
      </c>
      <c r="B691" t="s">
        <v>7510</v>
      </c>
      <c r="C691" t="s">
        <v>7511</v>
      </c>
      <c r="D691" t="s">
        <v>130</v>
      </c>
      <c r="E691" t="s">
        <v>554</v>
      </c>
      <c r="F691" t="s">
        <v>7512</v>
      </c>
      <c r="G691" t="s">
        <v>7513</v>
      </c>
      <c r="H691" t="s">
        <v>132</v>
      </c>
      <c r="I691" t="s">
        <v>7514</v>
      </c>
      <c r="J691" t="s">
        <v>134</v>
      </c>
      <c r="K691" t="s">
        <v>135</v>
      </c>
      <c r="L691" t="s">
        <v>1894</v>
      </c>
      <c r="M691" t="s">
        <v>5446</v>
      </c>
      <c r="N691" t="s">
        <v>1158</v>
      </c>
      <c r="O691" t="s">
        <v>7515</v>
      </c>
      <c r="P691" t="s">
        <v>64</v>
      </c>
      <c r="Q691" t="s">
        <v>660</v>
      </c>
      <c r="R691" t="s">
        <v>105</v>
      </c>
      <c r="S691" t="s">
        <v>264</v>
      </c>
      <c r="U691" t="s">
        <v>7516</v>
      </c>
      <c r="V691" t="s">
        <v>46</v>
      </c>
      <c r="W691" t="s">
        <v>7517</v>
      </c>
      <c r="Y691" t="s">
        <v>7518</v>
      </c>
      <c r="Z691" t="s">
        <v>44</v>
      </c>
      <c r="AA691" t="s">
        <v>349</v>
      </c>
    </row>
    <row r="692" spans="1:27">
      <c r="A692" t="s">
        <v>7519</v>
      </c>
      <c r="B692" t="s">
        <v>7520</v>
      </c>
      <c r="C692" t="s">
        <v>7521</v>
      </c>
      <c r="D692" t="s">
        <v>75</v>
      </c>
      <c r="E692" t="s">
        <v>554</v>
      </c>
      <c r="F692" t="s">
        <v>7522</v>
      </c>
      <c r="G692" t="s">
        <v>658</v>
      </c>
      <c r="H692" t="s">
        <v>681</v>
      </c>
      <c r="I692" t="s">
        <v>418</v>
      </c>
      <c r="J692" t="s">
        <v>134</v>
      </c>
      <c r="K692" t="s">
        <v>135</v>
      </c>
      <c r="L692" t="s">
        <v>683</v>
      </c>
      <c r="M692" t="s">
        <v>7523</v>
      </c>
      <c r="N692" t="s">
        <v>429</v>
      </c>
      <c r="O692" t="s">
        <v>88</v>
      </c>
      <c r="P692" t="s">
        <v>111</v>
      </c>
      <c r="Q692" t="s">
        <v>7524</v>
      </c>
      <c r="S692" t="s">
        <v>2381</v>
      </c>
      <c r="V692" t="s">
        <v>46</v>
      </c>
      <c r="W692" t="s">
        <v>7525</v>
      </c>
      <c r="Y692" t="s">
        <v>7526</v>
      </c>
      <c r="Z692" t="s">
        <v>44</v>
      </c>
      <c r="AA692" t="s">
        <v>349</v>
      </c>
    </row>
    <row r="693" spans="1:27">
      <c r="A693" t="s">
        <v>7527</v>
      </c>
      <c r="B693" t="s">
        <v>7528</v>
      </c>
      <c r="C693" t="s">
        <v>7529</v>
      </c>
      <c r="D693" t="s">
        <v>75</v>
      </c>
      <c r="E693" t="s">
        <v>76</v>
      </c>
      <c r="F693" t="s">
        <v>7530</v>
      </c>
      <c r="G693" t="s">
        <v>7531</v>
      </c>
      <c r="H693" t="s">
        <v>132</v>
      </c>
      <c r="I693" t="s">
        <v>245</v>
      </c>
      <c r="J693" t="s">
        <v>4374</v>
      </c>
      <c r="K693" t="s">
        <v>81</v>
      </c>
      <c r="L693" t="s">
        <v>1894</v>
      </c>
      <c r="M693" t="s">
        <v>1008</v>
      </c>
      <c r="N693" t="s">
        <v>7532</v>
      </c>
      <c r="O693" t="s">
        <v>1761</v>
      </c>
      <c r="P693" t="s">
        <v>56</v>
      </c>
      <c r="Q693" t="s">
        <v>7533</v>
      </c>
      <c r="R693" t="s">
        <v>87</v>
      </c>
      <c r="S693" t="s">
        <v>3165</v>
      </c>
      <c r="T693" t="s">
        <v>1025</v>
      </c>
      <c r="V693" t="s">
        <v>46</v>
      </c>
      <c r="W693" t="s">
        <v>7534</v>
      </c>
      <c r="Y693" t="s">
        <v>7535</v>
      </c>
      <c r="Z693" t="s">
        <v>44</v>
      </c>
      <c r="AA693" t="s">
        <v>349</v>
      </c>
    </row>
    <row r="694" spans="1:27">
      <c r="A694" t="s">
        <v>7536</v>
      </c>
      <c r="B694" t="s">
        <v>7537</v>
      </c>
      <c r="C694" t="s">
        <v>7538</v>
      </c>
      <c r="D694" t="s">
        <v>75</v>
      </c>
      <c r="E694" t="s">
        <v>76</v>
      </c>
      <c r="F694" t="s">
        <v>7539</v>
      </c>
      <c r="G694" t="s">
        <v>7540</v>
      </c>
      <c r="H694" t="s">
        <v>78</v>
      </c>
      <c r="I694" t="s">
        <v>245</v>
      </c>
      <c r="J694" t="s">
        <v>134</v>
      </c>
      <c r="K694" t="s">
        <v>135</v>
      </c>
      <c r="L694" t="s">
        <v>319</v>
      </c>
      <c r="M694" t="s">
        <v>7541</v>
      </c>
      <c r="N694" t="s">
        <v>320</v>
      </c>
      <c r="O694" t="s">
        <v>7442</v>
      </c>
      <c r="P694" t="s">
        <v>49</v>
      </c>
      <c r="Q694" t="s">
        <v>7542</v>
      </c>
      <c r="R694" t="s">
        <v>87</v>
      </c>
      <c r="T694" t="s">
        <v>88</v>
      </c>
      <c r="U694" t="s">
        <v>7543</v>
      </c>
      <c r="V694" t="s">
        <v>46</v>
      </c>
      <c r="W694" t="s">
        <v>7544</v>
      </c>
      <c r="X694" t="s">
        <v>7545</v>
      </c>
      <c r="Y694" t="s">
        <v>7546</v>
      </c>
      <c r="Z694" t="s">
        <v>44</v>
      </c>
      <c r="AA694" t="s">
        <v>349</v>
      </c>
    </row>
    <row r="695" spans="1:27">
      <c r="A695" t="s">
        <v>7547</v>
      </c>
      <c r="B695" t="s">
        <v>7548</v>
      </c>
      <c r="C695" t="s">
        <v>7549</v>
      </c>
      <c r="D695" t="s">
        <v>130</v>
      </c>
      <c r="E695" t="s">
        <v>554</v>
      </c>
      <c r="F695" t="s">
        <v>7550</v>
      </c>
      <c r="G695" t="s">
        <v>7551</v>
      </c>
      <c r="H695" t="s">
        <v>132</v>
      </c>
      <c r="I695" t="s">
        <v>7552</v>
      </c>
      <c r="J695" t="s">
        <v>134</v>
      </c>
      <c r="K695" t="s">
        <v>135</v>
      </c>
      <c r="L695" t="s">
        <v>474</v>
      </c>
      <c r="M695" t="s">
        <v>7553</v>
      </c>
      <c r="N695" t="s">
        <v>7554</v>
      </c>
      <c r="O695" t="s">
        <v>7555</v>
      </c>
      <c r="P695" t="s">
        <v>61</v>
      </c>
      <c r="Q695" t="s">
        <v>7556</v>
      </c>
      <c r="R695" t="s">
        <v>105</v>
      </c>
      <c r="V695" t="s">
        <v>46</v>
      </c>
      <c r="W695" t="s">
        <v>7557</v>
      </c>
      <c r="Y695" t="s">
        <v>7558</v>
      </c>
      <c r="Z695" t="s">
        <v>44</v>
      </c>
      <c r="AA695" t="s">
        <v>349</v>
      </c>
    </row>
    <row r="696" spans="1:27">
      <c r="A696" t="s">
        <v>7559</v>
      </c>
      <c r="B696" t="s">
        <v>7560</v>
      </c>
      <c r="C696" t="s">
        <v>7561</v>
      </c>
      <c r="D696" t="s">
        <v>75</v>
      </c>
      <c r="E696" t="s">
        <v>471</v>
      </c>
      <c r="F696" t="s">
        <v>7562</v>
      </c>
      <c r="G696" t="s">
        <v>7563</v>
      </c>
      <c r="H696" t="s">
        <v>98</v>
      </c>
      <c r="I696" t="s">
        <v>7564</v>
      </c>
      <c r="J696" t="s">
        <v>134</v>
      </c>
      <c r="K696" t="s">
        <v>135</v>
      </c>
      <c r="L696" t="s">
        <v>761</v>
      </c>
      <c r="M696" t="s">
        <v>247</v>
      </c>
      <c r="N696" t="s">
        <v>593</v>
      </c>
      <c r="O696" t="s">
        <v>7565</v>
      </c>
      <c r="P696" t="s">
        <v>111</v>
      </c>
      <c r="Q696" t="s">
        <v>7566</v>
      </c>
      <c r="R696" t="s">
        <v>105</v>
      </c>
      <c r="S696" t="s">
        <v>2082</v>
      </c>
      <c r="T696" t="s">
        <v>7567</v>
      </c>
      <c r="U696" t="s">
        <v>7568</v>
      </c>
      <c r="V696" t="s">
        <v>46</v>
      </c>
      <c r="W696" t="s">
        <v>7569</v>
      </c>
      <c r="X696" t="s">
        <v>7570</v>
      </c>
      <c r="Y696" t="s">
        <v>7571</v>
      </c>
      <c r="Z696" t="s">
        <v>44</v>
      </c>
      <c r="AA696" t="s">
        <v>196</v>
      </c>
    </row>
    <row r="697" spans="1:27">
      <c r="A697" t="s">
        <v>7572</v>
      </c>
      <c r="B697" t="s">
        <v>7573</v>
      </c>
      <c r="C697" t="s">
        <v>7574</v>
      </c>
      <c r="D697" t="s">
        <v>75</v>
      </c>
      <c r="E697" t="s">
        <v>536</v>
      </c>
      <c r="F697" t="s">
        <v>7575</v>
      </c>
      <c r="G697" t="s">
        <v>7576</v>
      </c>
      <c r="H697" t="s">
        <v>98</v>
      </c>
      <c r="I697" t="s">
        <v>245</v>
      </c>
      <c r="J697" t="s">
        <v>134</v>
      </c>
      <c r="K697" t="s">
        <v>135</v>
      </c>
      <c r="L697" t="s">
        <v>474</v>
      </c>
      <c r="M697" t="s">
        <v>1148</v>
      </c>
      <c r="N697" t="s">
        <v>783</v>
      </c>
      <c r="O697" t="s">
        <v>7577</v>
      </c>
      <c r="P697" t="s">
        <v>49</v>
      </c>
      <c r="Q697" t="s">
        <v>1092</v>
      </c>
      <c r="T697" t="s">
        <v>7578</v>
      </c>
      <c r="V697" t="s">
        <v>46</v>
      </c>
      <c r="W697" t="s">
        <v>7579</v>
      </c>
      <c r="Y697" t="s">
        <v>7580</v>
      </c>
      <c r="Z697" t="s">
        <v>44</v>
      </c>
      <c r="AA697" t="s">
        <v>349</v>
      </c>
    </row>
    <row r="698" spans="1:27">
      <c r="A698" t="s">
        <v>7581</v>
      </c>
      <c r="B698" t="s">
        <v>7582</v>
      </c>
      <c r="C698" t="s">
        <v>7583</v>
      </c>
      <c r="D698" t="s">
        <v>75</v>
      </c>
      <c r="E698" t="s">
        <v>76</v>
      </c>
      <c r="F698" t="s">
        <v>7584</v>
      </c>
      <c r="G698" t="s">
        <v>7585</v>
      </c>
      <c r="H698" t="s">
        <v>98</v>
      </c>
      <c r="I698" t="s">
        <v>418</v>
      </c>
      <c r="J698" t="s">
        <v>134</v>
      </c>
      <c r="K698" t="s">
        <v>135</v>
      </c>
      <c r="L698" t="s">
        <v>7586</v>
      </c>
      <c r="M698" t="s">
        <v>1705</v>
      </c>
      <c r="N698" t="s">
        <v>705</v>
      </c>
      <c r="O698" t="s">
        <v>1375</v>
      </c>
      <c r="P698" t="s">
        <v>149</v>
      </c>
      <c r="Q698" t="s">
        <v>1760</v>
      </c>
      <c r="R698" t="s">
        <v>1763</v>
      </c>
      <c r="S698" t="s">
        <v>7587</v>
      </c>
      <c r="T698" t="s">
        <v>7588</v>
      </c>
      <c r="U698" t="s">
        <v>7589</v>
      </c>
      <c r="V698" t="s">
        <v>46</v>
      </c>
      <c r="W698" t="s">
        <v>7590</v>
      </c>
      <c r="Y698" t="s">
        <v>7591</v>
      </c>
      <c r="Z698" t="s">
        <v>44</v>
      </c>
      <c r="AA698" t="s">
        <v>349</v>
      </c>
    </row>
    <row r="699" spans="1:27">
      <c r="A699" t="s">
        <v>7592</v>
      </c>
      <c r="B699" t="s">
        <v>7593</v>
      </c>
      <c r="C699" t="s">
        <v>7594</v>
      </c>
      <c r="D699" t="s">
        <v>75</v>
      </c>
      <c r="E699" t="s">
        <v>76</v>
      </c>
      <c r="F699" t="s">
        <v>7595</v>
      </c>
      <c r="G699" t="s">
        <v>7596</v>
      </c>
      <c r="H699" t="s">
        <v>132</v>
      </c>
      <c r="I699" t="s">
        <v>245</v>
      </c>
      <c r="J699" t="s">
        <v>134</v>
      </c>
      <c r="K699" t="s">
        <v>135</v>
      </c>
      <c r="L699" t="s">
        <v>474</v>
      </c>
      <c r="M699" t="s">
        <v>960</v>
      </c>
      <c r="N699" t="s">
        <v>7597</v>
      </c>
      <c r="P699" t="s">
        <v>39</v>
      </c>
      <c r="Q699" t="s">
        <v>1092</v>
      </c>
      <c r="V699" t="s">
        <v>46</v>
      </c>
      <c r="W699" t="s">
        <v>7598</v>
      </c>
      <c r="Y699" t="s">
        <v>7599</v>
      </c>
      <c r="Z699" t="s">
        <v>44</v>
      </c>
      <c r="AA699" t="s">
        <v>349</v>
      </c>
    </row>
    <row r="700" spans="1:27">
      <c r="A700" t="s">
        <v>7600</v>
      </c>
      <c r="B700" t="s">
        <v>7601</v>
      </c>
      <c r="C700" t="s">
        <v>7602</v>
      </c>
      <c r="D700" t="s">
        <v>130</v>
      </c>
      <c r="E700" t="s">
        <v>258</v>
      </c>
      <c r="F700" t="s">
        <v>7603</v>
      </c>
      <c r="G700" t="s">
        <v>7604</v>
      </c>
      <c r="H700" t="s">
        <v>132</v>
      </c>
      <c r="I700" t="s">
        <v>2641</v>
      </c>
      <c r="J700" t="s">
        <v>134</v>
      </c>
      <c r="K700" t="s">
        <v>135</v>
      </c>
      <c r="L700" t="s">
        <v>474</v>
      </c>
      <c r="M700" t="s">
        <v>137</v>
      </c>
      <c r="N700" t="s">
        <v>7605</v>
      </c>
      <c r="O700" t="s">
        <v>88</v>
      </c>
      <c r="P700" t="s">
        <v>61</v>
      </c>
      <c r="Q700" t="s">
        <v>1159</v>
      </c>
      <c r="R700" t="s">
        <v>105</v>
      </c>
      <c r="S700" t="s">
        <v>264</v>
      </c>
      <c r="U700" t="s">
        <v>7606</v>
      </c>
      <c r="V700" t="s">
        <v>46</v>
      </c>
      <c r="W700" t="s">
        <v>7607</v>
      </c>
      <c r="Y700" t="s">
        <v>7608</v>
      </c>
      <c r="Z700" t="s">
        <v>44</v>
      </c>
      <c r="AA700" t="s">
        <v>118</v>
      </c>
    </row>
    <row r="701" spans="1:27">
      <c r="A701" t="s">
        <v>7609</v>
      </c>
      <c r="B701" t="s">
        <v>7610</v>
      </c>
      <c r="C701" t="s">
        <v>7611</v>
      </c>
      <c r="D701" t="s">
        <v>75</v>
      </c>
      <c r="E701" t="s">
        <v>2638</v>
      </c>
      <c r="F701" t="s">
        <v>7612</v>
      </c>
      <c r="G701" t="s">
        <v>7613</v>
      </c>
      <c r="H701" t="s">
        <v>98</v>
      </c>
      <c r="I701" t="s">
        <v>4635</v>
      </c>
      <c r="J701" t="s">
        <v>134</v>
      </c>
      <c r="K701" t="s">
        <v>135</v>
      </c>
      <c r="L701" t="s">
        <v>703</v>
      </c>
      <c r="M701" t="s">
        <v>2083</v>
      </c>
      <c r="N701" t="s">
        <v>1489</v>
      </c>
      <c r="O701" t="s">
        <v>858</v>
      </c>
      <c r="P701" t="s">
        <v>111</v>
      </c>
      <c r="Q701" t="s">
        <v>7614</v>
      </c>
      <c r="V701" t="s">
        <v>46</v>
      </c>
      <c r="W701" t="s">
        <v>7615</v>
      </c>
      <c r="Y701" t="s">
        <v>7616</v>
      </c>
      <c r="Z701" t="s">
        <v>44</v>
      </c>
      <c r="AA701" t="s">
        <v>349</v>
      </c>
    </row>
    <row r="702" spans="1:27">
      <c r="A702" t="s">
        <v>7617</v>
      </c>
      <c r="B702" t="s">
        <v>7618</v>
      </c>
      <c r="C702" t="s">
        <v>7619</v>
      </c>
      <c r="D702" t="s">
        <v>130</v>
      </c>
      <c r="E702" t="s">
        <v>76</v>
      </c>
      <c r="F702" t="s">
        <v>7620</v>
      </c>
      <c r="G702" t="s">
        <v>7621</v>
      </c>
      <c r="H702" t="s">
        <v>98</v>
      </c>
      <c r="I702" t="s">
        <v>7622</v>
      </c>
      <c r="J702" t="s">
        <v>134</v>
      </c>
      <c r="K702" t="s">
        <v>88</v>
      </c>
      <c r="L702" t="s">
        <v>1883</v>
      </c>
      <c r="M702" t="s">
        <v>247</v>
      </c>
      <c r="N702" t="s">
        <v>429</v>
      </c>
      <c r="O702" t="s">
        <v>7623</v>
      </c>
      <c r="P702" t="s">
        <v>61</v>
      </c>
      <c r="Q702" t="s">
        <v>714</v>
      </c>
      <c r="R702" t="s">
        <v>105</v>
      </c>
      <c r="S702" t="s">
        <v>264</v>
      </c>
      <c r="U702" t="s">
        <v>7624</v>
      </c>
      <c r="V702" t="s">
        <v>46</v>
      </c>
      <c r="W702" t="s">
        <v>7625</v>
      </c>
      <c r="X702" t="s">
        <v>7626</v>
      </c>
      <c r="Y702" t="s">
        <v>7627</v>
      </c>
      <c r="Z702" t="s">
        <v>44</v>
      </c>
      <c r="AA702" t="s">
        <v>349</v>
      </c>
    </row>
    <row r="703" spans="1:27">
      <c r="A703" t="s">
        <v>7628</v>
      </c>
      <c r="B703" t="s">
        <v>7629</v>
      </c>
      <c r="C703" t="s">
        <v>7630</v>
      </c>
      <c r="D703" t="s">
        <v>75</v>
      </c>
      <c r="E703" t="s">
        <v>76</v>
      </c>
      <c r="F703" t="s">
        <v>7631</v>
      </c>
      <c r="G703" t="s">
        <v>7632</v>
      </c>
      <c r="H703" t="s">
        <v>132</v>
      </c>
      <c r="I703" t="s">
        <v>867</v>
      </c>
      <c r="J703" t="s">
        <v>134</v>
      </c>
      <c r="K703" t="s">
        <v>135</v>
      </c>
      <c r="L703" t="s">
        <v>474</v>
      </c>
      <c r="M703" t="s">
        <v>960</v>
      </c>
      <c r="N703" t="s">
        <v>481</v>
      </c>
      <c r="O703" t="s">
        <v>7633</v>
      </c>
      <c r="P703" t="s">
        <v>39</v>
      </c>
      <c r="Q703" t="s">
        <v>7634</v>
      </c>
      <c r="R703" t="s">
        <v>105</v>
      </c>
      <c r="S703" t="s">
        <v>6905</v>
      </c>
      <c r="V703" t="s">
        <v>46</v>
      </c>
      <c r="W703" t="s">
        <v>7635</v>
      </c>
      <c r="Y703" t="s">
        <v>7636</v>
      </c>
      <c r="Z703" t="s">
        <v>44</v>
      </c>
      <c r="AA703" t="s">
        <v>349</v>
      </c>
    </row>
    <row r="704" spans="1:27">
      <c r="A704" t="s">
        <v>7637</v>
      </c>
      <c r="B704" t="s">
        <v>7638</v>
      </c>
      <c r="C704" t="s">
        <v>7639</v>
      </c>
      <c r="D704" t="s">
        <v>75</v>
      </c>
      <c r="E704" t="s">
        <v>76</v>
      </c>
      <c r="F704" t="s">
        <v>7640</v>
      </c>
      <c r="G704" t="s">
        <v>7140</v>
      </c>
      <c r="H704" t="s">
        <v>98</v>
      </c>
      <c r="I704" t="s">
        <v>418</v>
      </c>
      <c r="J704" t="s">
        <v>134</v>
      </c>
      <c r="K704" t="s">
        <v>135</v>
      </c>
      <c r="L704" t="s">
        <v>660</v>
      </c>
      <c r="M704" t="s">
        <v>1181</v>
      </c>
      <c r="N704" t="s">
        <v>4421</v>
      </c>
      <c r="O704" t="s">
        <v>1761</v>
      </c>
      <c r="P704" t="s">
        <v>61</v>
      </c>
      <c r="Q704" t="s">
        <v>7641</v>
      </c>
      <c r="R704" t="s">
        <v>87</v>
      </c>
      <c r="V704" t="s">
        <v>46</v>
      </c>
      <c r="W704" t="s">
        <v>7642</v>
      </c>
      <c r="Y704" t="s">
        <v>7643</v>
      </c>
      <c r="Z704" t="s">
        <v>44</v>
      </c>
      <c r="AA704" t="s">
        <v>349</v>
      </c>
    </row>
    <row r="705" spans="1:27">
      <c r="A705" t="s">
        <v>7644</v>
      </c>
      <c r="B705" t="s">
        <v>7645</v>
      </c>
      <c r="C705" t="s">
        <v>7646</v>
      </c>
      <c r="D705" t="s">
        <v>130</v>
      </c>
      <c r="E705" t="s">
        <v>76</v>
      </c>
      <c r="F705" t="s">
        <v>7647</v>
      </c>
      <c r="G705" t="s">
        <v>7648</v>
      </c>
      <c r="H705" t="s">
        <v>132</v>
      </c>
      <c r="I705" t="s">
        <v>1524</v>
      </c>
      <c r="J705" t="s">
        <v>134</v>
      </c>
      <c r="K705" t="s">
        <v>135</v>
      </c>
      <c r="L705" t="s">
        <v>474</v>
      </c>
      <c r="M705" t="s">
        <v>1705</v>
      </c>
      <c r="N705" t="s">
        <v>577</v>
      </c>
      <c r="O705" t="s">
        <v>7649</v>
      </c>
      <c r="P705" t="s">
        <v>61</v>
      </c>
      <c r="Q705" t="s">
        <v>3277</v>
      </c>
      <c r="V705" t="s">
        <v>46</v>
      </c>
      <c r="W705" t="s">
        <v>7650</v>
      </c>
      <c r="Y705" t="s">
        <v>7651</v>
      </c>
      <c r="Z705" t="s">
        <v>44</v>
      </c>
      <c r="AA705" t="s">
        <v>349</v>
      </c>
    </row>
    <row r="706" spans="1:27">
      <c r="A706" t="s">
        <v>7652</v>
      </c>
      <c r="B706" t="s">
        <v>7653</v>
      </c>
      <c r="C706" t="s">
        <v>7654</v>
      </c>
      <c r="D706" t="s">
        <v>75</v>
      </c>
      <c r="E706" t="s">
        <v>76</v>
      </c>
      <c r="F706" t="s">
        <v>7655</v>
      </c>
      <c r="G706" t="s">
        <v>1609</v>
      </c>
      <c r="H706" t="s">
        <v>98</v>
      </c>
      <c r="I706" t="s">
        <v>7656</v>
      </c>
      <c r="J706" t="s">
        <v>134</v>
      </c>
      <c r="K706" t="s">
        <v>135</v>
      </c>
      <c r="L706" t="s">
        <v>660</v>
      </c>
      <c r="M706" t="s">
        <v>7657</v>
      </c>
      <c r="N706" t="s">
        <v>429</v>
      </c>
      <c r="O706" t="s">
        <v>88</v>
      </c>
      <c r="P706" t="s">
        <v>61</v>
      </c>
      <c r="Q706" t="s">
        <v>104</v>
      </c>
      <c r="R706" t="s">
        <v>105</v>
      </c>
      <c r="S706" t="s">
        <v>4148</v>
      </c>
      <c r="T706" t="s">
        <v>88</v>
      </c>
      <c r="V706" t="s">
        <v>46</v>
      </c>
      <c r="W706" t="s">
        <v>7658</v>
      </c>
      <c r="X706" t="s">
        <v>7659</v>
      </c>
      <c r="Y706" t="s">
        <v>7660</v>
      </c>
      <c r="Z706" t="s">
        <v>44</v>
      </c>
      <c r="AA706" t="s">
        <v>349</v>
      </c>
    </row>
    <row r="707" spans="1:27">
      <c r="A707" t="s">
        <v>7661</v>
      </c>
      <c r="B707" t="s">
        <v>7662</v>
      </c>
      <c r="C707" t="s">
        <v>7663</v>
      </c>
      <c r="D707" t="s">
        <v>75</v>
      </c>
      <c r="E707" t="s">
        <v>76</v>
      </c>
      <c r="F707" t="s">
        <v>7664</v>
      </c>
      <c r="G707" t="s">
        <v>7398</v>
      </c>
      <c r="H707" t="s">
        <v>78</v>
      </c>
      <c r="I707" t="s">
        <v>7665</v>
      </c>
      <c r="J707" t="s">
        <v>134</v>
      </c>
      <c r="K707" t="s">
        <v>88</v>
      </c>
      <c r="L707" t="s">
        <v>3508</v>
      </c>
      <c r="M707" t="s">
        <v>1320</v>
      </c>
      <c r="N707" t="s">
        <v>7666</v>
      </c>
      <c r="O707" t="s">
        <v>88</v>
      </c>
      <c r="P707" t="s">
        <v>64</v>
      </c>
      <c r="Q707" t="s">
        <v>7667</v>
      </c>
      <c r="V707" t="s">
        <v>46</v>
      </c>
      <c r="W707" t="s">
        <v>7668</v>
      </c>
      <c r="Y707" t="s">
        <v>7669</v>
      </c>
      <c r="Z707" t="s">
        <v>44</v>
      </c>
      <c r="AA707" t="s">
        <v>349</v>
      </c>
    </row>
    <row r="708" spans="1:27">
      <c r="A708" t="s">
        <v>7670</v>
      </c>
      <c r="B708" t="s">
        <v>7671</v>
      </c>
      <c r="C708" t="s">
        <v>7672</v>
      </c>
      <c r="D708" t="s">
        <v>130</v>
      </c>
      <c r="E708" t="s">
        <v>1713</v>
      </c>
      <c r="F708" t="s">
        <v>7673</v>
      </c>
      <c r="G708" t="s">
        <v>7674</v>
      </c>
      <c r="H708" t="s">
        <v>132</v>
      </c>
      <c r="I708" t="s">
        <v>830</v>
      </c>
      <c r="J708" t="s">
        <v>134</v>
      </c>
      <c r="K708" t="s">
        <v>135</v>
      </c>
      <c r="L708" t="s">
        <v>82</v>
      </c>
      <c r="M708" t="s">
        <v>6041</v>
      </c>
      <c r="N708" t="s">
        <v>3330</v>
      </c>
      <c r="O708" t="s">
        <v>88</v>
      </c>
      <c r="P708" t="s">
        <v>419</v>
      </c>
      <c r="Q708" t="s">
        <v>419</v>
      </c>
      <c r="T708" t="s">
        <v>7675</v>
      </c>
      <c r="U708" t="s">
        <v>7676</v>
      </c>
      <c r="V708" t="s">
        <v>46</v>
      </c>
      <c r="W708" t="s">
        <v>7677</v>
      </c>
      <c r="X708" t="s">
        <v>88</v>
      </c>
      <c r="Y708" t="s">
        <v>7678</v>
      </c>
      <c r="Z708" t="s">
        <v>44</v>
      </c>
      <c r="AA708" t="s">
        <v>196</v>
      </c>
    </row>
    <row r="709" spans="1:27">
      <c r="A709" t="s">
        <v>7679</v>
      </c>
      <c r="B709" t="s">
        <v>7680</v>
      </c>
      <c r="C709" t="s">
        <v>7272</v>
      </c>
      <c r="D709" t="s">
        <v>75</v>
      </c>
      <c r="E709" t="s">
        <v>554</v>
      </c>
      <c r="F709" t="s">
        <v>7681</v>
      </c>
      <c r="G709" t="s">
        <v>7682</v>
      </c>
      <c r="H709" t="s">
        <v>78</v>
      </c>
      <c r="I709" t="s">
        <v>7683</v>
      </c>
      <c r="J709" t="s">
        <v>134</v>
      </c>
      <c r="K709" t="s">
        <v>135</v>
      </c>
      <c r="L709" t="s">
        <v>319</v>
      </c>
      <c r="M709" t="s">
        <v>1181</v>
      </c>
      <c r="N709" t="s">
        <v>4421</v>
      </c>
      <c r="O709" t="s">
        <v>7684</v>
      </c>
      <c r="P709" t="s">
        <v>350</v>
      </c>
      <c r="Q709" t="s">
        <v>5100</v>
      </c>
      <c r="V709" t="s">
        <v>46</v>
      </c>
      <c r="W709" t="s">
        <v>7685</v>
      </c>
      <c r="X709" t="s">
        <v>7686</v>
      </c>
      <c r="Y709" t="s">
        <v>7687</v>
      </c>
      <c r="Z709" t="s">
        <v>44</v>
      </c>
      <c r="AA709" t="s">
        <v>349</v>
      </c>
    </row>
    <row r="710" spans="1:27">
      <c r="A710" t="s">
        <v>7688</v>
      </c>
      <c r="B710" t="s">
        <v>7689</v>
      </c>
      <c r="C710" t="s">
        <v>7690</v>
      </c>
      <c r="D710" t="s">
        <v>130</v>
      </c>
      <c r="E710" t="s">
        <v>76</v>
      </c>
      <c r="F710" t="s">
        <v>7691</v>
      </c>
      <c r="G710" t="s">
        <v>4569</v>
      </c>
      <c r="H710" t="s">
        <v>78</v>
      </c>
      <c r="I710" t="s">
        <v>7692</v>
      </c>
      <c r="J710" t="s">
        <v>134</v>
      </c>
      <c r="K710" t="s">
        <v>88</v>
      </c>
      <c r="L710" t="s">
        <v>3701</v>
      </c>
      <c r="M710" t="s">
        <v>7693</v>
      </c>
      <c r="N710" t="s">
        <v>7694</v>
      </c>
      <c r="O710" t="s">
        <v>88</v>
      </c>
      <c r="P710" t="s">
        <v>56</v>
      </c>
      <c r="Q710" t="s">
        <v>893</v>
      </c>
      <c r="R710" t="s">
        <v>87</v>
      </c>
      <c r="S710" t="s">
        <v>88</v>
      </c>
      <c r="T710" t="s">
        <v>88</v>
      </c>
      <c r="U710" t="s">
        <v>7695</v>
      </c>
      <c r="V710" t="s">
        <v>46</v>
      </c>
      <c r="W710" t="s">
        <v>7696</v>
      </c>
      <c r="Y710" t="s">
        <v>7697</v>
      </c>
      <c r="Z710" t="s">
        <v>44</v>
      </c>
      <c r="AA710" t="s">
        <v>349</v>
      </c>
    </row>
    <row r="711" spans="1:27">
      <c r="A711" t="s">
        <v>7698</v>
      </c>
      <c r="B711" t="s">
        <v>7699</v>
      </c>
      <c r="C711" t="s">
        <v>7700</v>
      </c>
      <c r="D711" t="s">
        <v>75</v>
      </c>
      <c r="E711" t="s">
        <v>76</v>
      </c>
      <c r="F711" t="s">
        <v>7701</v>
      </c>
      <c r="G711" t="s">
        <v>2079</v>
      </c>
      <c r="H711" t="s">
        <v>78</v>
      </c>
      <c r="I711" t="s">
        <v>418</v>
      </c>
      <c r="J711" t="s">
        <v>134</v>
      </c>
      <c r="K711" t="s">
        <v>135</v>
      </c>
      <c r="L711" t="s">
        <v>474</v>
      </c>
      <c r="M711" t="s">
        <v>1705</v>
      </c>
      <c r="N711" t="s">
        <v>4421</v>
      </c>
      <c r="O711" t="s">
        <v>7702</v>
      </c>
      <c r="P711" t="s">
        <v>61</v>
      </c>
      <c r="Q711" t="s">
        <v>5038</v>
      </c>
      <c r="V711" t="s">
        <v>46</v>
      </c>
      <c r="W711" t="s">
        <v>7703</v>
      </c>
      <c r="Y711" t="s">
        <v>7704</v>
      </c>
      <c r="Z711" t="s">
        <v>44</v>
      </c>
      <c r="AA711" t="s">
        <v>349</v>
      </c>
    </row>
    <row r="712" spans="1:27">
      <c r="A712" t="s">
        <v>7705</v>
      </c>
      <c r="B712" t="s">
        <v>7706</v>
      </c>
      <c r="C712" t="s">
        <v>7707</v>
      </c>
      <c r="D712" t="s">
        <v>75</v>
      </c>
      <c r="E712" t="s">
        <v>76</v>
      </c>
      <c r="F712" t="s">
        <v>7708</v>
      </c>
      <c r="G712" t="s">
        <v>7709</v>
      </c>
      <c r="H712" t="s">
        <v>98</v>
      </c>
      <c r="I712" t="s">
        <v>7710</v>
      </c>
      <c r="J712" t="s">
        <v>80</v>
      </c>
      <c r="K712" t="s">
        <v>81</v>
      </c>
      <c r="L712" t="s">
        <v>302</v>
      </c>
      <c r="M712" t="s">
        <v>101</v>
      </c>
      <c r="N712" t="s">
        <v>6678</v>
      </c>
      <c r="O712" t="s">
        <v>88</v>
      </c>
      <c r="P712" t="s">
        <v>56</v>
      </c>
      <c r="Q712" t="s">
        <v>104</v>
      </c>
      <c r="R712" t="s">
        <v>765</v>
      </c>
      <c r="S712" t="s">
        <v>106</v>
      </c>
      <c r="T712" t="s">
        <v>7711</v>
      </c>
      <c r="U712" t="s">
        <v>7712</v>
      </c>
      <c r="V712" t="s">
        <v>46</v>
      </c>
      <c r="W712" t="s">
        <v>7713</v>
      </c>
      <c r="X712" t="s">
        <v>7714</v>
      </c>
      <c r="Y712" t="s">
        <v>7715</v>
      </c>
      <c r="Z712" t="s">
        <v>44</v>
      </c>
      <c r="AA712" t="s">
        <v>45</v>
      </c>
    </row>
    <row r="713" spans="1:27">
      <c r="A713" t="s">
        <v>7716</v>
      </c>
      <c r="B713" t="s">
        <v>7717</v>
      </c>
      <c r="C713" t="s">
        <v>7718</v>
      </c>
      <c r="D713" t="s">
        <v>130</v>
      </c>
      <c r="E713" t="s">
        <v>76</v>
      </c>
      <c r="F713" t="s">
        <v>7719</v>
      </c>
      <c r="G713" t="s">
        <v>7720</v>
      </c>
      <c r="H713" t="s">
        <v>132</v>
      </c>
      <c r="I713" t="s">
        <v>1924</v>
      </c>
      <c r="J713" t="s">
        <v>134</v>
      </c>
      <c r="K713" t="s">
        <v>135</v>
      </c>
      <c r="L713" t="s">
        <v>302</v>
      </c>
      <c r="M713" t="s">
        <v>2378</v>
      </c>
      <c r="N713" t="s">
        <v>7721</v>
      </c>
      <c r="O713" t="s">
        <v>88</v>
      </c>
      <c r="P713" t="s">
        <v>56</v>
      </c>
      <c r="Q713" t="s">
        <v>7722</v>
      </c>
      <c r="V713" t="s">
        <v>46</v>
      </c>
      <c r="W713" t="s">
        <v>7723</v>
      </c>
      <c r="Y713" t="s">
        <v>7724</v>
      </c>
      <c r="Z713" t="s">
        <v>44</v>
      </c>
      <c r="AA713" t="s">
        <v>349</v>
      </c>
    </row>
    <row r="714" spans="1:27">
      <c r="A714" t="s">
        <v>7725</v>
      </c>
      <c r="B714" t="s">
        <v>7726</v>
      </c>
      <c r="C714" t="s">
        <v>7727</v>
      </c>
      <c r="D714" t="s">
        <v>130</v>
      </c>
      <c r="E714" t="s">
        <v>76</v>
      </c>
      <c r="F714" t="s">
        <v>7728</v>
      </c>
      <c r="G714" t="s">
        <v>7729</v>
      </c>
      <c r="H714" t="s">
        <v>98</v>
      </c>
      <c r="I714" t="s">
        <v>7730</v>
      </c>
      <c r="J714" t="s">
        <v>134</v>
      </c>
      <c r="K714" t="s">
        <v>135</v>
      </c>
      <c r="L714" t="s">
        <v>412</v>
      </c>
      <c r="M714" t="s">
        <v>539</v>
      </c>
      <c r="N714" t="s">
        <v>3129</v>
      </c>
      <c r="O714" t="s">
        <v>88</v>
      </c>
      <c r="U714" t="s">
        <v>7731</v>
      </c>
      <c r="V714" t="s">
        <v>46</v>
      </c>
      <c r="W714" t="s">
        <v>7732</v>
      </c>
      <c r="Y714" t="s">
        <v>7733</v>
      </c>
      <c r="Z714" t="s">
        <v>44</v>
      </c>
      <c r="AA714" t="s">
        <v>176</v>
      </c>
    </row>
    <row r="715" spans="1:27">
      <c r="A715" t="s">
        <v>7734</v>
      </c>
      <c r="B715" t="s">
        <v>7735</v>
      </c>
      <c r="C715" t="s">
        <v>7736</v>
      </c>
      <c r="D715" t="s">
        <v>75</v>
      </c>
      <c r="E715" t="s">
        <v>76</v>
      </c>
      <c r="F715" t="s">
        <v>7737</v>
      </c>
      <c r="G715" t="s">
        <v>7738</v>
      </c>
      <c r="H715" t="s">
        <v>78</v>
      </c>
      <c r="I715" t="s">
        <v>3507</v>
      </c>
      <c r="J715" t="s">
        <v>134</v>
      </c>
      <c r="K715" t="s">
        <v>135</v>
      </c>
      <c r="L715" t="s">
        <v>319</v>
      </c>
      <c r="M715" t="s">
        <v>738</v>
      </c>
      <c r="N715" t="s">
        <v>84</v>
      </c>
      <c r="O715" t="s">
        <v>88</v>
      </c>
      <c r="P715" t="s">
        <v>39</v>
      </c>
      <c r="Q715" t="s">
        <v>2996</v>
      </c>
      <c r="V715" t="s">
        <v>46</v>
      </c>
      <c r="W715" t="s">
        <v>7739</v>
      </c>
      <c r="Y715" t="s">
        <v>7740</v>
      </c>
      <c r="Z715" t="s">
        <v>44</v>
      </c>
      <c r="AA715" t="s">
        <v>349</v>
      </c>
    </row>
    <row r="716" spans="1:27">
      <c r="A716" t="s">
        <v>7741</v>
      </c>
      <c r="B716" t="s">
        <v>7742</v>
      </c>
      <c r="C716" t="s">
        <v>7743</v>
      </c>
      <c r="D716" t="s">
        <v>75</v>
      </c>
      <c r="E716" t="s">
        <v>76</v>
      </c>
      <c r="F716" t="s">
        <v>7744</v>
      </c>
      <c r="G716" t="s">
        <v>5659</v>
      </c>
      <c r="H716" t="s">
        <v>78</v>
      </c>
      <c r="I716" t="s">
        <v>5848</v>
      </c>
      <c r="J716" t="s">
        <v>134</v>
      </c>
      <c r="K716" t="s">
        <v>135</v>
      </c>
      <c r="L716" t="s">
        <v>459</v>
      </c>
      <c r="M716" t="s">
        <v>1461</v>
      </c>
      <c r="N716" t="s">
        <v>7745</v>
      </c>
      <c r="O716" t="s">
        <v>7746</v>
      </c>
      <c r="P716" t="s">
        <v>39</v>
      </c>
      <c r="Q716" t="s">
        <v>461</v>
      </c>
      <c r="U716" t="s">
        <v>7747</v>
      </c>
      <c r="V716" t="s">
        <v>46</v>
      </c>
      <c r="W716" t="s">
        <v>7748</v>
      </c>
      <c r="Y716" t="s">
        <v>7749</v>
      </c>
      <c r="Z716" t="s">
        <v>44</v>
      </c>
      <c r="AA716" t="s">
        <v>349</v>
      </c>
    </row>
    <row r="717" spans="1:27">
      <c r="A717" t="s">
        <v>7750</v>
      </c>
      <c r="B717" t="s">
        <v>7751</v>
      </c>
      <c r="C717" t="s">
        <v>7752</v>
      </c>
      <c r="D717" t="s">
        <v>130</v>
      </c>
      <c r="E717" t="s">
        <v>258</v>
      </c>
      <c r="F717" t="s">
        <v>7753</v>
      </c>
      <c r="G717" t="s">
        <v>7754</v>
      </c>
      <c r="H717" t="s">
        <v>78</v>
      </c>
      <c r="I717" t="s">
        <v>7755</v>
      </c>
      <c r="J717" t="s">
        <v>134</v>
      </c>
      <c r="K717" t="s">
        <v>135</v>
      </c>
      <c r="L717" t="s">
        <v>261</v>
      </c>
      <c r="M717" t="s">
        <v>514</v>
      </c>
      <c r="N717" t="s">
        <v>481</v>
      </c>
      <c r="O717" t="s">
        <v>7756</v>
      </c>
      <c r="P717" t="s">
        <v>56</v>
      </c>
      <c r="Q717" t="s">
        <v>305</v>
      </c>
      <c r="U717" t="s">
        <v>7757</v>
      </c>
      <c r="V717" t="s">
        <v>46</v>
      </c>
      <c r="W717" t="s">
        <v>7758</v>
      </c>
      <c r="X717" t="s">
        <v>7759</v>
      </c>
      <c r="Y717" t="s">
        <v>7760</v>
      </c>
      <c r="Z717" t="s">
        <v>44</v>
      </c>
      <c r="AA717" t="s">
        <v>156</v>
      </c>
    </row>
    <row r="718" spans="1:27">
      <c r="A718" t="s">
        <v>7761</v>
      </c>
      <c r="B718" t="s">
        <v>7762</v>
      </c>
      <c r="C718" t="s">
        <v>7763</v>
      </c>
      <c r="D718" t="s">
        <v>75</v>
      </c>
      <c r="E718" t="s">
        <v>76</v>
      </c>
      <c r="F718" t="s">
        <v>7764</v>
      </c>
      <c r="G718" t="s">
        <v>7765</v>
      </c>
      <c r="H718" t="s">
        <v>78</v>
      </c>
      <c r="I718" t="s">
        <v>418</v>
      </c>
      <c r="J718" t="s">
        <v>134</v>
      </c>
      <c r="K718" t="s">
        <v>135</v>
      </c>
      <c r="L718" t="s">
        <v>584</v>
      </c>
      <c r="M718" t="s">
        <v>905</v>
      </c>
      <c r="N718" t="s">
        <v>429</v>
      </c>
      <c r="O718" t="s">
        <v>88</v>
      </c>
      <c r="P718" t="s">
        <v>61</v>
      </c>
      <c r="Q718" t="s">
        <v>7766</v>
      </c>
      <c r="V718" t="s">
        <v>46</v>
      </c>
      <c r="W718" t="s">
        <v>7767</v>
      </c>
      <c r="Y718" t="s">
        <v>7768</v>
      </c>
      <c r="Z718" t="s">
        <v>44</v>
      </c>
      <c r="AA718" t="s">
        <v>349</v>
      </c>
    </row>
    <row r="719" spans="1:27">
      <c r="A719" t="s">
        <v>7769</v>
      </c>
      <c r="B719" t="s">
        <v>7770</v>
      </c>
      <c r="C719" t="s">
        <v>7771</v>
      </c>
      <c r="D719" t="s">
        <v>130</v>
      </c>
      <c r="E719" t="s">
        <v>76</v>
      </c>
      <c r="F719" t="s">
        <v>7772</v>
      </c>
      <c r="G719" t="s">
        <v>7773</v>
      </c>
      <c r="H719" t="s">
        <v>132</v>
      </c>
      <c r="I719" t="s">
        <v>1471</v>
      </c>
      <c r="J719" t="s">
        <v>134</v>
      </c>
      <c r="K719" t="s">
        <v>135</v>
      </c>
      <c r="L719" t="s">
        <v>513</v>
      </c>
      <c r="M719" t="s">
        <v>5293</v>
      </c>
      <c r="N719" t="s">
        <v>429</v>
      </c>
      <c r="O719" t="s">
        <v>88</v>
      </c>
      <c r="P719" t="s">
        <v>39</v>
      </c>
      <c r="Q719" t="s">
        <v>7774</v>
      </c>
      <c r="R719" t="s">
        <v>87</v>
      </c>
      <c r="S719" t="s">
        <v>88</v>
      </c>
      <c r="V719" t="s">
        <v>46</v>
      </c>
      <c r="W719" t="s">
        <v>7775</v>
      </c>
      <c r="Y719" t="s">
        <v>7776</v>
      </c>
      <c r="Z719" t="s">
        <v>44</v>
      </c>
      <c r="AA719" t="s">
        <v>349</v>
      </c>
    </row>
    <row r="720" spans="1:27">
      <c r="A720" t="s">
        <v>7777</v>
      </c>
      <c r="B720" t="s">
        <v>7778</v>
      </c>
      <c r="C720" t="s">
        <v>7779</v>
      </c>
      <c r="D720" t="s">
        <v>130</v>
      </c>
      <c r="E720" t="s">
        <v>76</v>
      </c>
      <c r="F720" t="s">
        <v>7780</v>
      </c>
      <c r="G720" t="s">
        <v>7781</v>
      </c>
      <c r="H720" t="s">
        <v>132</v>
      </c>
      <c r="I720" t="s">
        <v>2050</v>
      </c>
      <c r="J720" t="s">
        <v>134</v>
      </c>
      <c r="K720" t="s">
        <v>135</v>
      </c>
      <c r="L720" t="s">
        <v>319</v>
      </c>
      <c r="M720" t="s">
        <v>7782</v>
      </c>
      <c r="N720" t="s">
        <v>481</v>
      </c>
      <c r="O720" t="s">
        <v>7783</v>
      </c>
      <c r="P720" t="s">
        <v>49</v>
      </c>
      <c r="Q720" t="s">
        <v>7784</v>
      </c>
      <c r="U720" t="s">
        <v>7785</v>
      </c>
      <c r="V720" t="s">
        <v>46</v>
      </c>
      <c r="W720" t="s">
        <v>7786</v>
      </c>
      <c r="Y720" t="s">
        <v>7787</v>
      </c>
      <c r="Z720" t="s">
        <v>44</v>
      </c>
      <c r="AA720" t="s">
        <v>349</v>
      </c>
    </row>
    <row r="721" spans="1:27">
      <c r="A721" t="s">
        <v>7788</v>
      </c>
      <c r="B721" t="s">
        <v>7789</v>
      </c>
      <c r="C721" t="s">
        <v>7790</v>
      </c>
      <c r="D721" t="s">
        <v>75</v>
      </c>
      <c r="E721" t="s">
        <v>76</v>
      </c>
      <c r="F721" t="s">
        <v>7791</v>
      </c>
      <c r="G721" t="s">
        <v>3380</v>
      </c>
      <c r="H721" t="s">
        <v>78</v>
      </c>
      <c r="I721" t="s">
        <v>7792</v>
      </c>
      <c r="J721" t="s">
        <v>134</v>
      </c>
      <c r="K721" t="s">
        <v>135</v>
      </c>
      <c r="L721" t="s">
        <v>489</v>
      </c>
      <c r="M721" t="s">
        <v>137</v>
      </c>
      <c r="N721" t="s">
        <v>5198</v>
      </c>
      <c r="O721" t="s">
        <v>7793</v>
      </c>
      <c r="P721" t="s">
        <v>39</v>
      </c>
      <c r="Q721" t="s">
        <v>461</v>
      </c>
      <c r="R721" t="s">
        <v>323</v>
      </c>
      <c r="S721" t="s">
        <v>7794</v>
      </c>
      <c r="T721" t="s">
        <v>7795</v>
      </c>
      <c r="U721" t="s">
        <v>7796</v>
      </c>
      <c r="V721" t="s">
        <v>46</v>
      </c>
      <c r="W721" t="s">
        <v>7797</v>
      </c>
      <c r="X721" t="s">
        <v>7798</v>
      </c>
      <c r="Y721" t="s">
        <v>7799</v>
      </c>
      <c r="Z721" t="s">
        <v>44</v>
      </c>
      <c r="AA721" t="s">
        <v>118</v>
      </c>
    </row>
    <row r="722" spans="1:27">
      <c r="A722" t="s">
        <v>7800</v>
      </c>
      <c r="B722" t="s">
        <v>7801</v>
      </c>
      <c r="C722" t="s">
        <v>7802</v>
      </c>
      <c r="D722" t="s">
        <v>75</v>
      </c>
      <c r="E722" t="s">
        <v>258</v>
      </c>
      <c r="F722" t="s">
        <v>7803</v>
      </c>
      <c r="G722" t="s">
        <v>6573</v>
      </c>
      <c r="H722" t="s">
        <v>132</v>
      </c>
      <c r="I722" t="s">
        <v>3873</v>
      </c>
      <c r="J722" t="s">
        <v>134</v>
      </c>
      <c r="K722" t="s">
        <v>135</v>
      </c>
      <c r="L722" t="s">
        <v>319</v>
      </c>
      <c r="M722" t="s">
        <v>7804</v>
      </c>
      <c r="N722" t="s">
        <v>1195</v>
      </c>
      <c r="O722" t="s">
        <v>7805</v>
      </c>
      <c r="P722" t="s">
        <v>49</v>
      </c>
      <c r="Q722" t="s">
        <v>531</v>
      </c>
      <c r="U722" t="s">
        <v>7806</v>
      </c>
      <c r="V722" t="s">
        <v>46</v>
      </c>
      <c r="W722" t="s">
        <v>7807</v>
      </c>
      <c r="Y722" t="s">
        <v>7808</v>
      </c>
      <c r="Z722" t="s">
        <v>44</v>
      </c>
      <c r="AA722" t="s">
        <v>349</v>
      </c>
    </row>
    <row r="723" spans="1:27">
      <c r="A723" t="s">
        <v>7809</v>
      </c>
      <c r="B723" t="s">
        <v>7810</v>
      </c>
      <c r="C723" t="s">
        <v>7811</v>
      </c>
      <c r="D723" t="s">
        <v>75</v>
      </c>
      <c r="E723" t="s">
        <v>76</v>
      </c>
      <c r="F723" t="s">
        <v>7812</v>
      </c>
      <c r="G723" t="s">
        <v>7813</v>
      </c>
      <c r="H723" t="s">
        <v>132</v>
      </c>
      <c r="I723" t="s">
        <v>245</v>
      </c>
      <c r="J723" t="s">
        <v>134</v>
      </c>
      <c r="K723" t="s">
        <v>135</v>
      </c>
      <c r="L723" t="s">
        <v>319</v>
      </c>
      <c r="M723" t="s">
        <v>2378</v>
      </c>
      <c r="N723" t="s">
        <v>84</v>
      </c>
      <c r="O723" t="s">
        <v>88</v>
      </c>
      <c r="P723" t="s">
        <v>39</v>
      </c>
      <c r="Q723" t="s">
        <v>3153</v>
      </c>
      <c r="R723" t="s">
        <v>87</v>
      </c>
      <c r="S723" t="s">
        <v>88</v>
      </c>
      <c r="T723" t="s">
        <v>1025</v>
      </c>
      <c r="U723" t="s">
        <v>7814</v>
      </c>
      <c r="V723" t="s">
        <v>46</v>
      </c>
      <c r="W723" t="s">
        <v>7815</v>
      </c>
      <c r="Y723" t="s">
        <v>7816</v>
      </c>
      <c r="Z723" t="s">
        <v>44</v>
      </c>
      <c r="AA723" t="s">
        <v>349</v>
      </c>
    </row>
    <row r="724" spans="1:27">
      <c r="A724" t="s">
        <v>7817</v>
      </c>
      <c r="B724" t="s">
        <v>7818</v>
      </c>
      <c r="C724" t="s">
        <v>7819</v>
      </c>
      <c r="D724" t="s">
        <v>130</v>
      </c>
      <c r="E724" t="s">
        <v>76</v>
      </c>
      <c r="F724" t="s">
        <v>7820</v>
      </c>
      <c r="G724" t="s">
        <v>7821</v>
      </c>
      <c r="H724" t="s">
        <v>98</v>
      </c>
      <c r="I724" t="s">
        <v>653</v>
      </c>
      <c r="J724" t="s">
        <v>134</v>
      </c>
      <c r="K724" t="s">
        <v>81</v>
      </c>
      <c r="L724" t="s">
        <v>1963</v>
      </c>
      <c r="M724" t="s">
        <v>1008</v>
      </c>
      <c r="N724" t="s">
        <v>1158</v>
      </c>
      <c r="P724" t="s">
        <v>141</v>
      </c>
      <c r="Q724" t="s">
        <v>7822</v>
      </c>
      <c r="V724" t="s">
        <v>46</v>
      </c>
      <c r="W724" t="s">
        <v>7823</v>
      </c>
      <c r="Y724" t="s">
        <v>7824</v>
      </c>
      <c r="Z724" t="s">
        <v>44</v>
      </c>
      <c r="AA724" t="s">
        <v>349</v>
      </c>
    </row>
    <row r="725" spans="1:27">
      <c r="A725" t="s">
        <v>7825</v>
      </c>
      <c r="B725" t="s">
        <v>7826</v>
      </c>
      <c r="C725" t="s">
        <v>7827</v>
      </c>
      <c r="D725" t="s">
        <v>75</v>
      </c>
      <c r="E725" t="s">
        <v>76</v>
      </c>
      <c r="F725" t="s">
        <v>7828</v>
      </c>
      <c r="G725" t="s">
        <v>7829</v>
      </c>
      <c r="H725" t="s">
        <v>78</v>
      </c>
      <c r="I725" t="s">
        <v>418</v>
      </c>
      <c r="J725" t="s">
        <v>134</v>
      </c>
      <c r="K725" t="s">
        <v>135</v>
      </c>
      <c r="L725" t="s">
        <v>261</v>
      </c>
      <c r="M725" t="s">
        <v>3151</v>
      </c>
      <c r="N725" t="s">
        <v>684</v>
      </c>
      <c r="O725" t="s">
        <v>7830</v>
      </c>
      <c r="P725" t="s">
        <v>56</v>
      </c>
      <c r="Q725" t="s">
        <v>5592</v>
      </c>
      <c r="U725" t="s">
        <v>7831</v>
      </c>
      <c r="V725" t="s">
        <v>46</v>
      </c>
      <c r="W725" t="s">
        <v>7832</v>
      </c>
      <c r="Y725" t="s">
        <v>7833</v>
      </c>
      <c r="Z725" t="s">
        <v>44</v>
      </c>
      <c r="AA725" t="s">
        <v>349</v>
      </c>
    </row>
    <row r="726" spans="1:27">
      <c r="A726" t="s">
        <v>7834</v>
      </c>
      <c r="B726" t="s">
        <v>7835</v>
      </c>
      <c r="C726" t="s">
        <v>7836</v>
      </c>
      <c r="D726" t="s">
        <v>75</v>
      </c>
      <c r="E726" t="s">
        <v>554</v>
      </c>
      <c r="F726" t="s">
        <v>7837</v>
      </c>
      <c r="G726" t="s">
        <v>6084</v>
      </c>
      <c r="H726" t="s">
        <v>98</v>
      </c>
      <c r="I726" t="s">
        <v>7838</v>
      </c>
      <c r="J726" t="s">
        <v>134</v>
      </c>
      <c r="K726" t="s">
        <v>135</v>
      </c>
      <c r="L726" t="s">
        <v>302</v>
      </c>
      <c r="M726" t="s">
        <v>7839</v>
      </c>
      <c r="N726" t="s">
        <v>7840</v>
      </c>
      <c r="O726" t="s">
        <v>7841</v>
      </c>
      <c r="P726" t="s">
        <v>61</v>
      </c>
      <c r="Q726" t="s">
        <v>7842</v>
      </c>
      <c r="V726" t="s">
        <v>46</v>
      </c>
      <c r="W726" t="s">
        <v>7843</v>
      </c>
      <c r="Y726" t="s">
        <v>7844</v>
      </c>
      <c r="Z726" t="s">
        <v>44</v>
      </c>
      <c r="AA726" t="s">
        <v>349</v>
      </c>
    </row>
    <row r="727" spans="1:27">
      <c r="A727" t="s">
        <v>7845</v>
      </c>
      <c r="B727" t="s">
        <v>7846</v>
      </c>
      <c r="C727" t="s">
        <v>7847</v>
      </c>
      <c r="D727" t="s">
        <v>75</v>
      </c>
      <c r="E727" t="s">
        <v>76</v>
      </c>
      <c r="F727" t="s">
        <v>7848</v>
      </c>
      <c r="G727" t="s">
        <v>2815</v>
      </c>
      <c r="H727" t="s">
        <v>78</v>
      </c>
      <c r="I727" t="s">
        <v>1471</v>
      </c>
      <c r="J727" t="s">
        <v>134</v>
      </c>
      <c r="K727" t="s">
        <v>135</v>
      </c>
      <c r="L727" t="s">
        <v>489</v>
      </c>
      <c r="M727" t="s">
        <v>303</v>
      </c>
      <c r="N727" t="s">
        <v>3061</v>
      </c>
      <c r="O727" t="s">
        <v>88</v>
      </c>
      <c r="P727" t="s">
        <v>39</v>
      </c>
      <c r="Q727" t="s">
        <v>7849</v>
      </c>
      <c r="R727" t="s">
        <v>323</v>
      </c>
      <c r="S727" t="s">
        <v>306</v>
      </c>
      <c r="T727" t="s">
        <v>307</v>
      </c>
      <c r="V727" t="s">
        <v>46</v>
      </c>
      <c r="W727" t="s">
        <v>7850</v>
      </c>
      <c r="Y727" t="s">
        <v>7851</v>
      </c>
      <c r="Z727" t="s">
        <v>44</v>
      </c>
      <c r="AA727" t="s">
        <v>274</v>
      </c>
    </row>
    <row r="728" spans="1:27">
      <c r="A728" t="s">
        <v>7852</v>
      </c>
      <c r="B728" t="s">
        <v>7853</v>
      </c>
      <c r="C728" t="s">
        <v>7854</v>
      </c>
      <c r="D728" t="s">
        <v>75</v>
      </c>
      <c r="E728" t="s">
        <v>76</v>
      </c>
      <c r="F728" t="s">
        <v>7855</v>
      </c>
      <c r="G728" t="s">
        <v>7856</v>
      </c>
      <c r="H728" t="s">
        <v>132</v>
      </c>
      <c r="I728" t="s">
        <v>3541</v>
      </c>
      <c r="J728" t="s">
        <v>134</v>
      </c>
      <c r="K728" t="s">
        <v>135</v>
      </c>
      <c r="L728" t="s">
        <v>660</v>
      </c>
      <c r="M728" t="s">
        <v>857</v>
      </c>
      <c r="N728" t="s">
        <v>1489</v>
      </c>
      <c r="O728" t="s">
        <v>88</v>
      </c>
      <c r="P728" t="s">
        <v>39</v>
      </c>
      <c r="Q728" t="s">
        <v>808</v>
      </c>
      <c r="V728" t="s">
        <v>46</v>
      </c>
      <c r="W728" t="s">
        <v>7857</v>
      </c>
      <c r="Y728" t="s">
        <v>7858</v>
      </c>
      <c r="Z728" t="s">
        <v>44</v>
      </c>
      <c r="AA728" t="s">
        <v>349</v>
      </c>
    </row>
    <row r="729" spans="1:27">
      <c r="A729" t="s">
        <v>7859</v>
      </c>
      <c r="B729" t="s">
        <v>7860</v>
      </c>
      <c r="C729" t="s">
        <v>7861</v>
      </c>
      <c r="D729" t="s">
        <v>130</v>
      </c>
      <c r="E729" t="s">
        <v>554</v>
      </c>
      <c r="F729" t="s">
        <v>7862</v>
      </c>
      <c r="G729" t="s">
        <v>7863</v>
      </c>
      <c r="H729" t="s">
        <v>78</v>
      </c>
      <c r="I729" t="s">
        <v>3317</v>
      </c>
      <c r="J729" t="s">
        <v>134</v>
      </c>
      <c r="K729" t="s">
        <v>135</v>
      </c>
      <c r="L729" t="s">
        <v>319</v>
      </c>
      <c r="M729" t="s">
        <v>7864</v>
      </c>
      <c r="N729" t="s">
        <v>1195</v>
      </c>
      <c r="O729" t="s">
        <v>88</v>
      </c>
      <c r="V729" t="s">
        <v>46</v>
      </c>
      <c r="W729" t="s">
        <v>7865</v>
      </c>
      <c r="Y729" t="s">
        <v>7866</v>
      </c>
      <c r="Z729" t="s">
        <v>44</v>
      </c>
      <c r="AA729" t="s">
        <v>196</v>
      </c>
    </row>
    <row r="730" spans="1:27">
      <c r="A730" t="s">
        <v>7867</v>
      </c>
      <c r="B730" t="s">
        <v>7868</v>
      </c>
      <c r="C730" t="s">
        <v>7869</v>
      </c>
      <c r="D730" t="s">
        <v>75</v>
      </c>
      <c r="E730" t="s">
        <v>258</v>
      </c>
      <c r="F730" t="s">
        <v>7870</v>
      </c>
      <c r="G730" t="s">
        <v>7871</v>
      </c>
      <c r="H730" t="s">
        <v>78</v>
      </c>
      <c r="I730" t="s">
        <v>7872</v>
      </c>
      <c r="J730" t="s">
        <v>80</v>
      </c>
      <c r="K730" t="s">
        <v>81</v>
      </c>
      <c r="L730" t="s">
        <v>82</v>
      </c>
      <c r="M730" t="s">
        <v>101</v>
      </c>
      <c r="N730" t="s">
        <v>577</v>
      </c>
      <c r="O730" t="s">
        <v>88</v>
      </c>
      <c r="P730" t="s">
        <v>64</v>
      </c>
      <c r="Q730" t="s">
        <v>7873</v>
      </c>
      <c r="R730" t="s">
        <v>87</v>
      </c>
      <c r="V730" t="s">
        <v>46</v>
      </c>
      <c r="W730" t="s">
        <v>7874</v>
      </c>
      <c r="Y730" t="s">
        <v>7875</v>
      </c>
      <c r="Z730" t="s">
        <v>44</v>
      </c>
      <c r="AA730" t="s">
        <v>45</v>
      </c>
    </row>
    <row r="731" spans="1:27">
      <c r="A731" t="s">
        <v>7876</v>
      </c>
      <c r="B731" t="s">
        <v>7877</v>
      </c>
      <c r="C731" t="s">
        <v>7878</v>
      </c>
      <c r="D731" t="s">
        <v>130</v>
      </c>
      <c r="E731" t="s">
        <v>554</v>
      </c>
      <c r="F731" t="s">
        <v>7879</v>
      </c>
      <c r="G731" t="s">
        <v>5589</v>
      </c>
      <c r="H731" t="s">
        <v>681</v>
      </c>
      <c r="I731" t="s">
        <v>4050</v>
      </c>
      <c r="J731" t="s">
        <v>80</v>
      </c>
      <c r="K731" t="s">
        <v>81</v>
      </c>
      <c r="L731" t="s">
        <v>459</v>
      </c>
      <c r="M731" t="s">
        <v>101</v>
      </c>
      <c r="N731" t="s">
        <v>577</v>
      </c>
      <c r="O731" t="s">
        <v>88</v>
      </c>
      <c r="R731" t="s">
        <v>87</v>
      </c>
      <c r="S731" t="s">
        <v>88</v>
      </c>
      <c r="U731" t="s">
        <v>7880</v>
      </c>
      <c r="V731" t="s">
        <v>46</v>
      </c>
      <c r="W731" t="s">
        <v>7881</v>
      </c>
      <c r="Y731" t="s">
        <v>7882</v>
      </c>
      <c r="Z731" t="s">
        <v>44</v>
      </c>
      <c r="AA731" t="s">
        <v>45</v>
      </c>
    </row>
    <row r="732" spans="1:27">
      <c r="A732" t="s">
        <v>7883</v>
      </c>
      <c r="B732" t="s">
        <v>7884</v>
      </c>
      <c r="C732" t="s">
        <v>7885</v>
      </c>
      <c r="D732" t="s">
        <v>75</v>
      </c>
      <c r="E732" t="s">
        <v>76</v>
      </c>
      <c r="F732" t="s">
        <v>7886</v>
      </c>
      <c r="G732" t="s">
        <v>3690</v>
      </c>
      <c r="H732" t="s">
        <v>132</v>
      </c>
      <c r="I732" t="s">
        <v>4542</v>
      </c>
      <c r="J732" t="s">
        <v>134</v>
      </c>
      <c r="K732" t="s">
        <v>135</v>
      </c>
      <c r="L732" t="s">
        <v>319</v>
      </c>
      <c r="M732" t="s">
        <v>7887</v>
      </c>
      <c r="N732" t="s">
        <v>481</v>
      </c>
      <c r="O732" t="s">
        <v>1761</v>
      </c>
      <c r="P732" t="s">
        <v>49</v>
      </c>
      <c r="Q732" t="s">
        <v>808</v>
      </c>
      <c r="R732" t="s">
        <v>87</v>
      </c>
      <c r="S732" t="s">
        <v>88</v>
      </c>
      <c r="T732" t="s">
        <v>7888</v>
      </c>
      <c r="V732" t="s">
        <v>46</v>
      </c>
      <c r="W732" t="s">
        <v>7889</v>
      </c>
      <c r="Y732" t="s">
        <v>7890</v>
      </c>
      <c r="Z732" t="s">
        <v>44</v>
      </c>
      <c r="AA732" t="s">
        <v>349</v>
      </c>
    </row>
    <row r="733" spans="1:27">
      <c r="A733" t="s">
        <v>7891</v>
      </c>
      <c r="B733" t="s">
        <v>7892</v>
      </c>
      <c r="C733" t="s">
        <v>7893</v>
      </c>
      <c r="D733" t="s">
        <v>130</v>
      </c>
      <c r="E733" t="s">
        <v>2638</v>
      </c>
      <c r="F733" t="s">
        <v>7894</v>
      </c>
      <c r="G733" t="s">
        <v>7895</v>
      </c>
      <c r="H733" t="s">
        <v>98</v>
      </c>
      <c r="I733" t="s">
        <v>7896</v>
      </c>
      <c r="J733" t="s">
        <v>134</v>
      </c>
      <c r="K733" t="s">
        <v>135</v>
      </c>
      <c r="L733" t="s">
        <v>474</v>
      </c>
      <c r="M733" t="s">
        <v>7897</v>
      </c>
      <c r="N733" t="s">
        <v>481</v>
      </c>
      <c r="O733" t="s">
        <v>7898</v>
      </c>
      <c r="P733" t="s">
        <v>61</v>
      </c>
      <c r="Q733" t="s">
        <v>1092</v>
      </c>
      <c r="R733" t="s">
        <v>105</v>
      </c>
      <c r="S733" t="s">
        <v>4379</v>
      </c>
      <c r="T733" t="s">
        <v>446</v>
      </c>
      <c r="U733" t="s">
        <v>7899</v>
      </c>
      <c r="V733" t="s">
        <v>46</v>
      </c>
      <c r="W733" t="s">
        <v>7900</v>
      </c>
      <c r="X733" t="s">
        <v>7901</v>
      </c>
      <c r="Y733" t="s">
        <v>7902</v>
      </c>
      <c r="Z733" t="s">
        <v>44</v>
      </c>
      <c r="AA733" t="s">
        <v>349</v>
      </c>
    </row>
    <row r="734" spans="1:27">
      <c r="A734" t="s">
        <v>199</v>
      </c>
      <c r="B734" t="s">
        <v>581</v>
      </c>
      <c r="C734" t="s">
        <v>202</v>
      </c>
      <c r="D734" t="s">
        <v>130</v>
      </c>
      <c r="E734" t="s">
        <v>76</v>
      </c>
      <c r="F734" t="s">
        <v>203</v>
      </c>
      <c r="G734" t="s">
        <v>582</v>
      </c>
      <c r="H734" t="s">
        <v>98</v>
      </c>
      <c r="I734" t="s">
        <v>583</v>
      </c>
      <c r="J734" t="s">
        <v>134</v>
      </c>
      <c r="K734" t="s">
        <v>135</v>
      </c>
      <c r="L734" t="s">
        <v>584</v>
      </c>
      <c r="M734" t="s">
        <v>247</v>
      </c>
      <c r="N734" t="s">
        <v>585</v>
      </c>
      <c r="O734" t="s">
        <v>586</v>
      </c>
      <c r="P734" t="s">
        <v>61</v>
      </c>
      <c r="Q734" t="s">
        <v>587</v>
      </c>
      <c r="R734" t="s">
        <v>105</v>
      </c>
      <c r="S734" t="s">
        <v>264</v>
      </c>
      <c r="U734" t="s">
        <v>588</v>
      </c>
      <c r="V734" t="s">
        <v>46</v>
      </c>
      <c r="W734" t="s">
        <v>589</v>
      </c>
      <c r="Y734" t="s">
        <v>590</v>
      </c>
      <c r="Z734" t="s">
        <v>44</v>
      </c>
      <c r="AA734" t="s">
        <v>196</v>
      </c>
    </row>
    <row r="735" spans="1:27">
      <c r="A735" t="s">
        <v>7903</v>
      </c>
      <c r="B735" t="s">
        <v>7904</v>
      </c>
      <c r="C735" t="s">
        <v>7905</v>
      </c>
      <c r="D735" t="s">
        <v>75</v>
      </c>
      <c r="E735" t="s">
        <v>791</v>
      </c>
      <c r="F735" t="s">
        <v>7906</v>
      </c>
      <c r="G735" t="s">
        <v>7907</v>
      </c>
      <c r="H735" t="s">
        <v>132</v>
      </c>
      <c r="I735" t="s">
        <v>7908</v>
      </c>
      <c r="J735" t="s">
        <v>134</v>
      </c>
      <c r="K735" t="s">
        <v>135</v>
      </c>
      <c r="L735" t="s">
        <v>302</v>
      </c>
      <c r="M735" t="s">
        <v>1123</v>
      </c>
      <c r="N735" t="s">
        <v>7909</v>
      </c>
      <c r="O735" t="s">
        <v>88</v>
      </c>
      <c r="P735" t="s">
        <v>56</v>
      </c>
      <c r="Q735" t="s">
        <v>305</v>
      </c>
      <c r="R735" t="s">
        <v>105</v>
      </c>
      <c r="V735" t="s">
        <v>46</v>
      </c>
      <c r="W735" t="s">
        <v>7910</v>
      </c>
      <c r="X735" t="s">
        <v>7911</v>
      </c>
      <c r="Y735" t="s">
        <v>7912</v>
      </c>
      <c r="Z735" t="s">
        <v>44</v>
      </c>
      <c r="AA735" t="s">
        <v>349</v>
      </c>
    </row>
    <row r="736" spans="1:27">
      <c r="A736" t="s">
        <v>7913</v>
      </c>
      <c r="B736" t="s">
        <v>7914</v>
      </c>
      <c r="C736" t="s">
        <v>7915</v>
      </c>
      <c r="D736" t="s">
        <v>130</v>
      </c>
      <c r="E736" t="s">
        <v>536</v>
      </c>
      <c r="F736" t="s">
        <v>7916</v>
      </c>
      <c r="G736" t="s">
        <v>5974</v>
      </c>
      <c r="H736" t="s">
        <v>78</v>
      </c>
      <c r="I736" t="s">
        <v>1034</v>
      </c>
      <c r="J736" t="s">
        <v>134</v>
      </c>
      <c r="K736" t="s">
        <v>135</v>
      </c>
      <c r="L736" t="s">
        <v>319</v>
      </c>
      <c r="M736" t="s">
        <v>2664</v>
      </c>
      <c r="N736" t="s">
        <v>2456</v>
      </c>
      <c r="O736" t="s">
        <v>88</v>
      </c>
      <c r="P736" t="s">
        <v>39</v>
      </c>
      <c r="U736" t="s">
        <v>7917</v>
      </c>
      <c r="V736" t="s">
        <v>46</v>
      </c>
      <c r="W736" t="s">
        <v>7918</v>
      </c>
      <c r="Y736" t="s">
        <v>7919</v>
      </c>
      <c r="Z736" t="s">
        <v>44</v>
      </c>
      <c r="AA736" t="s">
        <v>349</v>
      </c>
    </row>
    <row r="737" spans="1:27">
      <c r="A737" t="s">
        <v>7920</v>
      </c>
      <c r="B737" t="s">
        <v>7921</v>
      </c>
      <c r="C737" t="s">
        <v>7922</v>
      </c>
      <c r="D737" t="s">
        <v>75</v>
      </c>
      <c r="E737" t="s">
        <v>76</v>
      </c>
      <c r="F737" t="s">
        <v>7923</v>
      </c>
      <c r="G737" t="s">
        <v>7924</v>
      </c>
      <c r="H737" t="s">
        <v>98</v>
      </c>
      <c r="I737" t="s">
        <v>938</v>
      </c>
      <c r="J737" t="s">
        <v>134</v>
      </c>
      <c r="K737" t="s">
        <v>135</v>
      </c>
      <c r="L737" t="s">
        <v>1021</v>
      </c>
      <c r="M737" t="s">
        <v>303</v>
      </c>
      <c r="N737" t="s">
        <v>1195</v>
      </c>
      <c r="O737" t="s">
        <v>7925</v>
      </c>
      <c r="P737" t="s">
        <v>61</v>
      </c>
      <c r="Q737" t="s">
        <v>7926</v>
      </c>
      <c r="V737" t="s">
        <v>46</v>
      </c>
      <c r="W737" t="s">
        <v>7927</v>
      </c>
      <c r="Y737" t="s">
        <v>7928</v>
      </c>
      <c r="Z737" t="s">
        <v>44</v>
      </c>
      <c r="AA737" t="s">
        <v>349</v>
      </c>
    </row>
    <row r="738" spans="1:27">
      <c r="A738" t="s">
        <v>7929</v>
      </c>
      <c r="B738" t="s">
        <v>7930</v>
      </c>
      <c r="C738" t="s">
        <v>7931</v>
      </c>
      <c r="D738" t="s">
        <v>75</v>
      </c>
      <c r="E738" t="s">
        <v>76</v>
      </c>
      <c r="F738" t="s">
        <v>7932</v>
      </c>
      <c r="G738" t="s">
        <v>7933</v>
      </c>
      <c r="H738" t="s">
        <v>78</v>
      </c>
      <c r="I738" t="s">
        <v>2356</v>
      </c>
      <c r="J738" t="s">
        <v>134</v>
      </c>
      <c r="K738" t="s">
        <v>135</v>
      </c>
      <c r="L738" t="s">
        <v>584</v>
      </c>
      <c r="M738" t="s">
        <v>1112</v>
      </c>
      <c r="N738" t="s">
        <v>7934</v>
      </c>
      <c r="O738" t="s">
        <v>7935</v>
      </c>
      <c r="P738" t="s">
        <v>39</v>
      </c>
      <c r="Q738" t="s">
        <v>7936</v>
      </c>
      <c r="R738" t="s">
        <v>87</v>
      </c>
      <c r="S738" t="s">
        <v>338</v>
      </c>
      <c r="T738" t="s">
        <v>7937</v>
      </c>
      <c r="V738" t="s">
        <v>46</v>
      </c>
      <c r="W738" t="s">
        <v>7938</v>
      </c>
      <c r="Y738" t="s">
        <v>7939</v>
      </c>
      <c r="Z738" t="s">
        <v>44</v>
      </c>
      <c r="AA738" t="s">
        <v>349</v>
      </c>
    </row>
    <row r="739" spans="1:27">
      <c r="A739" t="s">
        <v>7940</v>
      </c>
      <c r="B739" t="s">
        <v>7941</v>
      </c>
      <c r="C739" t="s">
        <v>7942</v>
      </c>
      <c r="D739" t="s">
        <v>75</v>
      </c>
      <c r="E739" t="s">
        <v>76</v>
      </c>
      <c r="F739" t="s">
        <v>7943</v>
      </c>
      <c r="G739" t="s">
        <v>7944</v>
      </c>
      <c r="H739" t="s">
        <v>98</v>
      </c>
      <c r="I739" t="s">
        <v>7945</v>
      </c>
      <c r="J739" t="s">
        <v>134</v>
      </c>
      <c r="K739" t="s">
        <v>135</v>
      </c>
      <c r="L739" t="s">
        <v>474</v>
      </c>
      <c r="M739" t="s">
        <v>7946</v>
      </c>
      <c r="N739" t="s">
        <v>84</v>
      </c>
      <c r="O739" t="s">
        <v>7947</v>
      </c>
      <c r="P739" t="s">
        <v>61</v>
      </c>
      <c r="Q739" t="s">
        <v>7948</v>
      </c>
      <c r="R739" t="s">
        <v>87</v>
      </c>
      <c r="S739" t="s">
        <v>88</v>
      </c>
      <c r="T739" t="s">
        <v>7949</v>
      </c>
      <c r="U739" t="s">
        <v>7950</v>
      </c>
      <c r="V739" t="s">
        <v>46</v>
      </c>
      <c r="W739" t="s">
        <v>7951</v>
      </c>
      <c r="Y739" t="s">
        <v>7952</v>
      </c>
      <c r="Z739" t="s">
        <v>44</v>
      </c>
      <c r="AA739" t="s">
        <v>349</v>
      </c>
    </row>
    <row r="740" spans="1:27">
      <c r="A740" t="s">
        <v>7953</v>
      </c>
      <c r="B740" t="s">
        <v>7954</v>
      </c>
      <c r="C740" t="s">
        <v>7955</v>
      </c>
      <c r="D740" t="s">
        <v>130</v>
      </c>
      <c r="E740" t="s">
        <v>76</v>
      </c>
      <c r="F740" t="s">
        <v>7956</v>
      </c>
      <c r="G740" t="s">
        <v>7957</v>
      </c>
      <c r="H740" t="s">
        <v>132</v>
      </c>
      <c r="I740" t="s">
        <v>1362</v>
      </c>
      <c r="J740" t="s">
        <v>134</v>
      </c>
      <c r="K740" t="s">
        <v>135</v>
      </c>
      <c r="L740" t="s">
        <v>82</v>
      </c>
      <c r="M740" t="s">
        <v>247</v>
      </c>
      <c r="N740" t="s">
        <v>1195</v>
      </c>
      <c r="O740" t="s">
        <v>88</v>
      </c>
      <c r="V740" t="s">
        <v>46</v>
      </c>
      <c r="W740" t="s">
        <v>7958</v>
      </c>
      <c r="Y740" t="s">
        <v>7959</v>
      </c>
      <c r="Z740" t="s">
        <v>44</v>
      </c>
      <c r="AA740" t="s">
        <v>196</v>
      </c>
    </row>
    <row r="741" spans="1:27">
      <c r="A741" t="s">
        <v>7960</v>
      </c>
      <c r="B741" t="s">
        <v>7961</v>
      </c>
      <c r="C741" t="s">
        <v>7962</v>
      </c>
      <c r="D741" t="s">
        <v>75</v>
      </c>
      <c r="E741" t="s">
        <v>76</v>
      </c>
      <c r="F741" t="s">
        <v>7963</v>
      </c>
      <c r="G741" t="s">
        <v>7964</v>
      </c>
      <c r="H741" t="s">
        <v>132</v>
      </c>
      <c r="I741" t="s">
        <v>7965</v>
      </c>
      <c r="J741" t="s">
        <v>134</v>
      </c>
      <c r="K741" t="s">
        <v>88</v>
      </c>
      <c r="L741" t="s">
        <v>2194</v>
      </c>
      <c r="M741" t="s">
        <v>303</v>
      </c>
      <c r="N741" t="s">
        <v>4593</v>
      </c>
      <c r="O741" t="s">
        <v>7966</v>
      </c>
      <c r="P741" t="s">
        <v>64</v>
      </c>
      <c r="Q741" t="s">
        <v>7967</v>
      </c>
      <c r="R741" t="s">
        <v>87</v>
      </c>
      <c r="T741" t="s">
        <v>307</v>
      </c>
      <c r="U741" t="s">
        <v>7968</v>
      </c>
      <c r="V741" t="s">
        <v>46</v>
      </c>
      <c r="W741" t="s">
        <v>7969</v>
      </c>
      <c r="Y741" t="s">
        <v>7970</v>
      </c>
      <c r="Z741" t="s">
        <v>44</v>
      </c>
      <c r="AA741" t="s">
        <v>349</v>
      </c>
    </row>
    <row r="742" spans="1:27">
      <c r="A742" t="s">
        <v>7971</v>
      </c>
      <c r="B742" t="s">
        <v>7972</v>
      </c>
      <c r="C742" t="s">
        <v>7973</v>
      </c>
      <c r="D742" t="s">
        <v>130</v>
      </c>
      <c r="E742" t="s">
        <v>76</v>
      </c>
      <c r="F742" t="s">
        <v>7974</v>
      </c>
      <c r="G742" t="s">
        <v>7975</v>
      </c>
      <c r="H742" t="s">
        <v>98</v>
      </c>
      <c r="I742" t="s">
        <v>938</v>
      </c>
      <c r="J742" t="s">
        <v>134</v>
      </c>
      <c r="K742" t="s">
        <v>135</v>
      </c>
      <c r="L742" t="s">
        <v>412</v>
      </c>
      <c r="M742" t="s">
        <v>5332</v>
      </c>
      <c r="N742" t="s">
        <v>557</v>
      </c>
      <c r="O742" t="s">
        <v>7976</v>
      </c>
      <c r="P742" t="s">
        <v>56</v>
      </c>
      <c r="Q742" t="s">
        <v>1184</v>
      </c>
      <c r="R742" t="s">
        <v>87</v>
      </c>
      <c r="T742" t="s">
        <v>307</v>
      </c>
      <c r="U742" t="s">
        <v>7977</v>
      </c>
      <c r="V742" t="s">
        <v>46</v>
      </c>
      <c r="W742" t="s">
        <v>7978</v>
      </c>
      <c r="X742" t="s">
        <v>7979</v>
      </c>
      <c r="Y742" t="s">
        <v>7980</v>
      </c>
      <c r="Z742" t="s">
        <v>44</v>
      </c>
      <c r="AA742" t="s">
        <v>349</v>
      </c>
    </row>
    <row r="743" spans="1:27">
      <c r="A743" t="s">
        <v>7981</v>
      </c>
      <c r="B743" t="s">
        <v>7982</v>
      </c>
      <c r="C743" t="s">
        <v>7983</v>
      </c>
      <c r="D743" t="s">
        <v>130</v>
      </c>
      <c r="E743" t="s">
        <v>258</v>
      </c>
      <c r="F743" t="s">
        <v>7984</v>
      </c>
      <c r="G743" t="s">
        <v>7985</v>
      </c>
      <c r="H743" t="s">
        <v>98</v>
      </c>
      <c r="I743" t="s">
        <v>2223</v>
      </c>
      <c r="J743" t="s">
        <v>134</v>
      </c>
      <c r="K743" t="s">
        <v>135</v>
      </c>
      <c r="L743" t="s">
        <v>246</v>
      </c>
      <c r="M743" t="s">
        <v>2757</v>
      </c>
      <c r="N743" t="s">
        <v>7986</v>
      </c>
      <c r="O743" t="s">
        <v>88</v>
      </c>
      <c r="P743" t="s">
        <v>39</v>
      </c>
      <c r="Q743" t="s">
        <v>1092</v>
      </c>
      <c r="R743" t="s">
        <v>87</v>
      </c>
      <c r="S743" t="s">
        <v>88</v>
      </c>
      <c r="U743" t="s">
        <v>7987</v>
      </c>
      <c r="V743" t="s">
        <v>46</v>
      </c>
      <c r="W743" t="s">
        <v>7988</v>
      </c>
      <c r="X743" t="s">
        <v>7989</v>
      </c>
      <c r="Y743" t="s">
        <v>7990</v>
      </c>
      <c r="Z743" t="s">
        <v>44</v>
      </c>
      <c r="AA743" t="s">
        <v>349</v>
      </c>
    </row>
    <row r="744" spans="1:27">
      <c r="A744" t="s">
        <v>7991</v>
      </c>
      <c r="B744" t="s">
        <v>7992</v>
      </c>
      <c r="C744" t="s">
        <v>2899</v>
      </c>
      <c r="D744" t="s">
        <v>130</v>
      </c>
      <c r="E744" t="s">
        <v>76</v>
      </c>
      <c r="F744" t="s">
        <v>7993</v>
      </c>
      <c r="G744" t="s">
        <v>7994</v>
      </c>
      <c r="H744" t="s">
        <v>98</v>
      </c>
      <c r="I744" t="s">
        <v>867</v>
      </c>
      <c r="J744" t="s">
        <v>134</v>
      </c>
      <c r="K744" t="s">
        <v>135</v>
      </c>
      <c r="L744" t="s">
        <v>261</v>
      </c>
      <c r="M744" t="s">
        <v>2378</v>
      </c>
      <c r="N744" t="s">
        <v>7995</v>
      </c>
      <c r="O744" t="s">
        <v>7996</v>
      </c>
      <c r="P744" t="s">
        <v>49</v>
      </c>
      <c r="Q744" t="s">
        <v>3763</v>
      </c>
      <c r="R744" t="s">
        <v>87</v>
      </c>
      <c r="S744" t="s">
        <v>88</v>
      </c>
      <c r="T744" t="s">
        <v>88</v>
      </c>
      <c r="U744" t="s">
        <v>7997</v>
      </c>
      <c r="V744" t="s">
        <v>46</v>
      </c>
      <c r="W744" t="s">
        <v>7998</v>
      </c>
      <c r="X744" t="s">
        <v>88</v>
      </c>
      <c r="Y744" t="s">
        <v>7999</v>
      </c>
      <c r="Z744" t="s">
        <v>44</v>
      </c>
      <c r="AA744" t="s">
        <v>349</v>
      </c>
    </row>
    <row r="745" spans="1:27">
      <c r="A745" t="s">
        <v>8000</v>
      </c>
      <c r="B745" t="s">
        <v>8001</v>
      </c>
      <c r="C745" t="s">
        <v>8002</v>
      </c>
      <c r="D745" t="s">
        <v>75</v>
      </c>
      <c r="E745" t="s">
        <v>76</v>
      </c>
      <c r="F745" t="s">
        <v>8003</v>
      </c>
      <c r="G745" t="s">
        <v>8004</v>
      </c>
      <c r="H745" t="s">
        <v>78</v>
      </c>
      <c r="I745" t="s">
        <v>867</v>
      </c>
      <c r="J745" t="s">
        <v>134</v>
      </c>
      <c r="K745" t="s">
        <v>135</v>
      </c>
      <c r="L745" t="s">
        <v>489</v>
      </c>
      <c r="M745" t="s">
        <v>4811</v>
      </c>
      <c r="N745" t="s">
        <v>8005</v>
      </c>
      <c r="O745" t="s">
        <v>8006</v>
      </c>
      <c r="P745" t="s">
        <v>39</v>
      </c>
      <c r="Q745" t="s">
        <v>8007</v>
      </c>
      <c r="R745" t="s">
        <v>87</v>
      </c>
      <c r="S745" t="s">
        <v>88</v>
      </c>
      <c r="T745" t="s">
        <v>88</v>
      </c>
      <c r="U745" t="s">
        <v>8008</v>
      </c>
      <c r="V745" t="s">
        <v>46</v>
      </c>
      <c r="W745" t="s">
        <v>8009</v>
      </c>
      <c r="Y745" t="s">
        <v>8010</v>
      </c>
      <c r="Z745" t="s">
        <v>44</v>
      </c>
      <c r="AA745" t="s">
        <v>349</v>
      </c>
    </row>
    <row r="746" spans="1:27">
      <c r="A746" t="s">
        <v>8011</v>
      </c>
      <c r="B746" t="s">
        <v>8012</v>
      </c>
      <c r="C746" t="s">
        <v>8013</v>
      </c>
      <c r="D746" t="s">
        <v>130</v>
      </c>
      <c r="E746" t="s">
        <v>536</v>
      </c>
      <c r="F746" t="s">
        <v>8014</v>
      </c>
      <c r="G746" t="s">
        <v>8015</v>
      </c>
      <c r="H746" t="s">
        <v>132</v>
      </c>
      <c r="I746" t="s">
        <v>8016</v>
      </c>
      <c r="J746" t="s">
        <v>134</v>
      </c>
      <c r="K746" t="s">
        <v>135</v>
      </c>
      <c r="L746" t="s">
        <v>660</v>
      </c>
      <c r="M746" t="s">
        <v>137</v>
      </c>
      <c r="N746" t="s">
        <v>8017</v>
      </c>
      <c r="O746" t="s">
        <v>8018</v>
      </c>
      <c r="P746" t="s">
        <v>64</v>
      </c>
      <c r="Q746" t="s">
        <v>660</v>
      </c>
      <c r="V746" t="s">
        <v>46</v>
      </c>
      <c r="W746" t="s">
        <v>8019</v>
      </c>
      <c r="Y746" t="s">
        <v>8020</v>
      </c>
      <c r="Z746" t="s">
        <v>44</v>
      </c>
      <c r="AA746" t="s">
        <v>118</v>
      </c>
    </row>
    <row r="747" spans="1:27">
      <c r="A747" t="s">
        <v>8021</v>
      </c>
      <c r="B747" t="s">
        <v>8022</v>
      </c>
      <c r="C747" t="s">
        <v>8023</v>
      </c>
      <c r="D747" t="s">
        <v>75</v>
      </c>
      <c r="E747" t="s">
        <v>76</v>
      </c>
      <c r="F747" t="s">
        <v>8024</v>
      </c>
      <c r="G747" t="s">
        <v>8025</v>
      </c>
      <c r="H747" t="s">
        <v>78</v>
      </c>
      <c r="I747" t="s">
        <v>512</v>
      </c>
      <c r="J747" t="s">
        <v>134</v>
      </c>
      <c r="K747" t="s">
        <v>135</v>
      </c>
      <c r="L747" t="s">
        <v>459</v>
      </c>
      <c r="M747" t="s">
        <v>8026</v>
      </c>
      <c r="N747" t="s">
        <v>1945</v>
      </c>
      <c r="O747" t="s">
        <v>8027</v>
      </c>
      <c r="P747" t="s">
        <v>39</v>
      </c>
      <c r="Q747" t="s">
        <v>3682</v>
      </c>
      <c r="R747" t="s">
        <v>87</v>
      </c>
      <c r="S747" t="s">
        <v>88</v>
      </c>
      <c r="T747" t="s">
        <v>1025</v>
      </c>
      <c r="U747" t="s">
        <v>8028</v>
      </c>
      <c r="V747" t="s">
        <v>46</v>
      </c>
      <c r="W747" t="s">
        <v>8029</v>
      </c>
      <c r="Y747" t="s">
        <v>8030</v>
      </c>
      <c r="Z747" t="s">
        <v>44</v>
      </c>
      <c r="AA747" t="s">
        <v>349</v>
      </c>
    </row>
    <row r="748" spans="1:27">
      <c r="A748" t="s">
        <v>8031</v>
      </c>
      <c r="B748" t="s">
        <v>8032</v>
      </c>
      <c r="C748" t="s">
        <v>8033</v>
      </c>
      <c r="D748" t="s">
        <v>130</v>
      </c>
      <c r="E748" t="s">
        <v>76</v>
      </c>
      <c r="F748" t="s">
        <v>8034</v>
      </c>
      <c r="G748" t="s">
        <v>5457</v>
      </c>
      <c r="H748" t="s">
        <v>132</v>
      </c>
      <c r="I748" t="s">
        <v>1471</v>
      </c>
      <c r="J748" t="s">
        <v>134</v>
      </c>
      <c r="K748" t="s">
        <v>135</v>
      </c>
      <c r="L748" t="s">
        <v>474</v>
      </c>
      <c r="M748" t="s">
        <v>1181</v>
      </c>
      <c r="N748" t="s">
        <v>8035</v>
      </c>
      <c r="O748" t="s">
        <v>8036</v>
      </c>
      <c r="P748" t="s">
        <v>61</v>
      </c>
      <c r="Q748" t="s">
        <v>474</v>
      </c>
      <c r="R748" t="s">
        <v>87</v>
      </c>
      <c r="U748" t="s">
        <v>8037</v>
      </c>
      <c r="V748" t="s">
        <v>46</v>
      </c>
      <c r="W748" t="s">
        <v>8038</v>
      </c>
      <c r="X748" t="s">
        <v>8039</v>
      </c>
      <c r="Y748" t="s">
        <v>8040</v>
      </c>
      <c r="Z748" t="s">
        <v>44</v>
      </c>
      <c r="AA748" t="s">
        <v>349</v>
      </c>
    </row>
    <row r="749" spans="1:27">
      <c r="A749" t="s">
        <v>8041</v>
      </c>
      <c r="B749" t="s">
        <v>8042</v>
      </c>
      <c r="C749" t="s">
        <v>8043</v>
      </c>
      <c r="D749" t="s">
        <v>75</v>
      </c>
      <c r="E749" t="s">
        <v>76</v>
      </c>
      <c r="F749" t="s">
        <v>8044</v>
      </c>
      <c r="G749" t="s">
        <v>8045</v>
      </c>
      <c r="H749" t="s">
        <v>98</v>
      </c>
      <c r="I749" t="s">
        <v>2525</v>
      </c>
      <c r="J749" t="s">
        <v>134</v>
      </c>
      <c r="K749" t="s">
        <v>135</v>
      </c>
      <c r="L749" t="s">
        <v>319</v>
      </c>
      <c r="M749" t="s">
        <v>2378</v>
      </c>
      <c r="N749" t="s">
        <v>2443</v>
      </c>
      <c r="O749" t="s">
        <v>88</v>
      </c>
      <c r="P749" t="s">
        <v>49</v>
      </c>
      <c r="Q749" t="s">
        <v>808</v>
      </c>
      <c r="V749" t="s">
        <v>46</v>
      </c>
      <c r="W749" t="s">
        <v>8046</v>
      </c>
      <c r="Y749" t="s">
        <v>8047</v>
      </c>
      <c r="Z749" t="s">
        <v>44</v>
      </c>
      <c r="AA749" t="s">
        <v>349</v>
      </c>
    </row>
    <row r="750" spans="1:27">
      <c r="A750" t="s">
        <v>8048</v>
      </c>
      <c r="B750" t="s">
        <v>8049</v>
      </c>
      <c r="C750" t="s">
        <v>8050</v>
      </c>
      <c r="D750" t="s">
        <v>130</v>
      </c>
      <c r="E750" t="s">
        <v>76</v>
      </c>
      <c r="F750" t="s">
        <v>8051</v>
      </c>
      <c r="G750" t="s">
        <v>8052</v>
      </c>
      <c r="H750" t="s">
        <v>132</v>
      </c>
      <c r="I750" t="s">
        <v>8053</v>
      </c>
      <c r="J750" t="s">
        <v>134</v>
      </c>
      <c r="K750" t="s">
        <v>88</v>
      </c>
      <c r="L750" t="s">
        <v>474</v>
      </c>
      <c r="M750" t="s">
        <v>960</v>
      </c>
      <c r="N750" t="s">
        <v>103</v>
      </c>
      <c r="O750" t="s">
        <v>8054</v>
      </c>
      <c r="P750" t="s">
        <v>49</v>
      </c>
      <c r="Q750" t="s">
        <v>8055</v>
      </c>
      <c r="U750" t="s">
        <v>8056</v>
      </c>
      <c r="V750" t="s">
        <v>46</v>
      </c>
      <c r="W750" t="s">
        <v>8057</v>
      </c>
      <c r="Y750" t="s">
        <v>8058</v>
      </c>
      <c r="Z750" t="s">
        <v>44</v>
      </c>
      <c r="AA750" t="s">
        <v>349</v>
      </c>
    </row>
    <row r="751" spans="1:27">
      <c r="A751" t="s">
        <v>8059</v>
      </c>
      <c r="B751" t="s">
        <v>8060</v>
      </c>
      <c r="C751" t="s">
        <v>8061</v>
      </c>
      <c r="D751" t="s">
        <v>130</v>
      </c>
      <c r="E751" t="s">
        <v>76</v>
      </c>
      <c r="F751" t="s">
        <v>8062</v>
      </c>
      <c r="G751" t="s">
        <v>8063</v>
      </c>
      <c r="H751" t="s">
        <v>98</v>
      </c>
      <c r="I751" t="s">
        <v>245</v>
      </c>
      <c r="J751" t="s">
        <v>134</v>
      </c>
      <c r="K751" t="s">
        <v>135</v>
      </c>
      <c r="L751" t="s">
        <v>302</v>
      </c>
      <c r="M751" t="s">
        <v>137</v>
      </c>
      <c r="N751" t="s">
        <v>661</v>
      </c>
      <c r="O751" t="s">
        <v>8064</v>
      </c>
      <c r="P751" t="s">
        <v>56</v>
      </c>
      <c r="Q751" t="s">
        <v>5368</v>
      </c>
      <c r="R751" t="s">
        <v>87</v>
      </c>
      <c r="U751" t="s">
        <v>8065</v>
      </c>
      <c r="V751" t="s">
        <v>46</v>
      </c>
      <c r="W751" t="s">
        <v>8066</v>
      </c>
      <c r="Y751" t="s">
        <v>8067</v>
      </c>
      <c r="Z751" t="s">
        <v>44</v>
      </c>
      <c r="AA751" t="s">
        <v>118</v>
      </c>
    </row>
    <row r="752" spans="1:27">
      <c r="A752" t="s">
        <v>8068</v>
      </c>
      <c r="B752" t="s">
        <v>8069</v>
      </c>
      <c r="C752" t="s">
        <v>292</v>
      </c>
      <c r="D752" t="s">
        <v>75</v>
      </c>
      <c r="E752" t="s">
        <v>791</v>
      </c>
      <c r="F752" t="s">
        <v>8070</v>
      </c>
      <c r="G752" t="s">
        <v>8071</v>
      </c>
      <c r="H752" t="s">
        <v>98</v>
      </c>
      <c r="I752" t="s">
        <v>418</v>
      </c>
      <c r="J752" t="s">
        <v>134</v>
      </c>
      <c r="K752" t="s">
        <v>135</v>
      </c>
      <c r="L752" t="s">
        <v>319</v>
      </c>
      <c r="M752" t="s">
        <v>905</v>
      </c>
      <c r="N752" t="s">
        <v>577</v>
      </c>
      <c r="O752" t="s">
        <v>88</v>
      </c>
      <c r="P752" t="s">
        <v>39</v>
      </c>
      <c r="Q752" t="s">
        <v>8072</v>
      </c>
      <c r="T752" t="s">
        <v>7578</v>
      </c>
      <c r="U752" t="s">
        <v>8073</v>
      </c>
      <c r="V752" t="s">
        <v>46</v>
      </c>
      <c r="W752" t="s">
        <v>8074</v>
      </c>
      <c r="Y752" t="s">
        <v>8075</v>
      </c>
      <c r="Z752" t="s">
        <v>44</v>
      </c>
      <c r="AA752" t="s">
        <v>349</v>
      </c>
    </row>
    <row r="753" spans="1:27">
      <c r="A753" t="s">
        <v>8076</v>
      </c>
      <c r="B753" t="s">
        <v>8077</v>
      </c>
      <c r="C753" t="s">
        <v>8078</v>
      </c>
      <c r="D753" t="s">
        <v>130</v>
      </c>
      <c r="E753" t="s">
        <v>76</v>
      </c>
      <c r="F753" t="s">
        <v>8079</v>
      </c>
      <c r="G753" t="s">
        <v>8080</v>
      </c>
      <c r="H753" t="s">
        <v>98</v>
      </c>
      <c r="I753" t="s">
        <v>938</v>
      </c>
      <c r="J753" t="s">
        <v>134</v>
      </c>
      <c r="K753" t="s">
        <v>135</v>
      </c>
      <c r="L753" t="s">
        <v>683</v>
      </c>
      <c r="M753" t="s">
        <v>704</v>
      </c>
      <c r="N753" t="s">
        <v>3129</v>
      </c>
      <c r="O753" t="s">
        <v>1761</v>
      </c>
      <c r="P753" t="s">
        <v>64</v>
      </c>
      <c r="Q753" t="s">
        <v>8081</v>
      </c>
      <c r="S753" t="s">
        <v>88</v>
      </c>
      <c r="U753" t="s">
        <v>8082</v>
      </c>
      <c r="V753" t="s">
        <v>46</v>
      </c>
      <c r="W753" t="s">
        <v>8083</v>
      </c>
      <c r="Y753" t="s">
        <v>8084</v>
      </c>
      <c r="Z753" t="s">
        <v>44</v>
      </c>
      <c r="AA753" t="s">
        <v>349</v>
      </c>
    </row>
    <row r="754" spans="1:27">
      <c r="A754" t="s">
        <v>8085</v>
      </c>
      <c r="B754" t="s">
        <v>8086</v>
      </c>
      <c r="C754" t="s">
        <v>8087</v>
      </c>
      <c r="D754" t="s">
        <v>75</v>
      </c>
      <c r="E754" t="s">
        <v>76</v>
      </c>
      <c r="F754" t="s">
        <v>8088</v>
      </c>
      <c r="G754" t="s">
        <v>8089</v>
      </c>
      <c r="H754" t="s">
        <v>132</v>
      </c>
      <c r="I754" t="s">
        <v>245</v>
      </c>
      <c r="J754" t="s">
        <v>134</v>
      </c>
      <c r="K754" t="s">
        <v>135</v>
      </c>
      <c r="L754" t="s">
        <v>474</v>
      </c>
      <c r="M754" t="s">
        <v>1895</v>
      </c>
      <c r="N754" t="s">
        <v>429</v>
      </c>
      <c r="O754" t="s">
        <v>88</v>
      </c>
      <c r="P754" t="s">
        <v>49</v>
      </c>
      <c r="Q754" t="s">
        <v>8090</v>
      </c>
      <c r="R754" t="s">
        <v>87</v>
      </c>
      <c r="S754" t="s">
        <v>88</v>
      </c>
      <c r="T754" t="s">
        <v>307</v>
      </c>
      <c r="U754" t="s">
        <v>8091</v>
      </c>
      <c r="V754" t="s">
        <v>46</v>
      </c>
      <c r="W754" t="s">
        <v>8092</v>
      </c>
      <c r="X754" t="s">
        <v>88</v>
      </c>
      <c r="Y754" t="s">
        <v>8093</v>
      </c>
      <c r="Z754" t="s">
        <v>44</v>
      </c>
      <c r="AA754" t="s">
        <v>349</v>
      </c>
    </row>
    <row r="755" spans="1:27">
      <c r="A755" t="s">
        <v>8094</v>
      </c>
      <c r="B755" t="s">
        <v>8095</v>
      </c>
      <c r="C755" t="s">
        <v>8096</v>
      </c>
      <c r="D755" t="s">
        <v>75</v>
      </c>
      <c r="E755" t="s">
        <v>554</v>
      </c>
      <c r="F755" t="s">
        <v>8097</v>
      </c>
      <c r="G755" t="s">
        <v>8098</v>
      </c>
      <c r="H755" t="s">
        <v>132</v>
      </c>
      <c r="I755" t="s">
        <v>8099</v>
      </c>
      <c r="J755" t="s">
        <v>134</v>
      </c>
      <c r="K755" t="s">
        <v>135</v>
      </c>
      <c r="L755" t="s">
        <v>319</v>
      </c>
      <c r="M755" t="s">
        <v>303</v>
      </c>
      <c r="N755" t="s">
        <v>1195</v>
      </c>
      <c r="O755" t="s">
        <v>8100</v>
      </c>
      <c r="P755" t="s">
        <v>39</v>
      </c>
      <c r="Q755" t="s">
        <v>808</v>
      </c>
      <c r="T755" t="s">
        <v>307</v>
      </c>
      <c r="V755" t="s">
        <v>46</v>
      </c>
      <c r="W755" t="s">
        <v>8101</v>
      </c>
      <c r="Y755" t="s">
        <v>8102</v>
      </c>
      <c r="Z755" t="s">
        <v>44</v>
      </c>
      <c r="AA755" t="s">
        <v>274</v>
      </c>
    </row>
    <row r="756" spans="1:27">
      <c r="A756" t="s">
        <v>8103</v>
      </c>
      <c r="B756" t="s">
        <v>8104</v>
      </c>
      <c r="C756" t="s">
        <v>2718</v>
      </c>
      <c r="D756" t="s">
        <v>130</v>
      </c>
      <c r="E756" t="s">
        <v>258</v>
      </c>
      <c r="F756" t="s">
        <v>8105</v>
      </c>
      <c r="G756" t="s">
        <v>8106</v>
      </c>
      <c r="H756" t="s">
        <v>132</v>
      </c>
      <c r="I756" t="s">
        <v>8107</v>
      </c>
      <c r="J756" t="s">
        <v>134</v>
      </c>
      <c r="K756" t="s">
        <v>135</v>
      </c>
      <c r="L756" t="s">
        <v>474</v>
      </c>
      <c r="M756" t="s">
        <v>2890</v>
      </c>
      <c r="N756" t="s">
        <v>654</v>
      </c>
      <c r="O756" t="s">
        <v>88</v>
      </c>
      <c r="P756" t="s">
        <v>61</v>
      </c>
      <c r="Q756" t="s">
        <v>474</v>
      </c>
      <c r="R756" t="s">
        <v>323</v>
      </c>
      <c r="S756" t="s">
        <v>88</v>
      </c>
      <c r="U756" t="s">
        <v>8108</v>
      </c>
      <c r="V756" t="s">
        <v>46</v>
      </c>
      <c r="W756" t="s">
        <v>8109</v>
      </c>
      <c r="Y756" t="s">
        <v>8110</v>
      </c>
      <c r="Z756" t="s">
        <v>44</v>
      </c>
      <c r="AA756" t="s">
        <v>349</v>
      </c>
    </row>
    <row r="757" spans="1:27">
      <c r="A757" t="s">
        <v>8111</v>
      </c>
      <c r="B757" t="s">
        <v>8112</v>
      </c>
      <c r="C757" t="s">
        <v>8113</v>
      </c>
      <c r="D757" t="s">
        <v>130</v>
      </c>
      <c r="E757" t="s">
        <v>554</v>
      </c>
      <c r="F757" t="s">
        <v>8114</v>
      </c>
      <c r="G757" t="s">
        <v>8115</v>
      </c>
      <c r="H757" t="s">
        <v>78</v>
      </c>
      <c r="I757" t="s">
        <v>133</v>
      </c>
      <c r="J757" t="s">
        <v>134</v>
      </c>
      <c r="K757" t="s">
        <v>135</v>
      </c>
      <c r="L757" t="s">
        <v>444</v>
      </c>
      <c r="M757" t="s">
        <v>539</v>
      </c>
      <c r="N757" t="s">
        <v>2701</v>
      </c>
      <c r="O757" t="s">
        <v>88</v>
      </c>
      <c r="P757" t="s">
        <v>419</v>
      </c>
      <c r="R757" t="s">
        <v>87</v>
      </c>
      <c r="S757" t="s">
        <v>88</v>
      </c>
      <c r="T757" t="s">
        <v>446</v>
      </c>
      <c r="U757" t="s">
        <v>8116</v>
      </c>
      <c r="V757" t="s">
        <v>46</v>
      </c>
      <c r="W757" t="s">
        <v>8117</v>
      </c>
      <c r="Y757" t="s">
        <v>8118</v>
      </c>
      <c r="Z757" t="s">
        <v>44</v>
      </c>
      <c r="AA757" t="s">
        <v>176</v>
      </c>
    </row>
    <row r="758" spans="1:27">
      <c r="A758" t="s">
        <v>8119</v>
      </c>
      <c r="B758" t="s">
        <v>8120</v>
      </c>
      <c r="C758" t="s">
        <v>8121</v>
      </c>
      <c r="D758" t="s">
        <v>130</v>
      </c>
      <c r="E758" t="s">
        <v>258</v>
      </c>
      <c r="F758" t="s">
        <v>8122</v>
      </c>
      <c r="G758" t="s">
        <v>8123</v>
      </c>
      <c r="H758" t="s">
        <v>78</v>
      </c>
      <c r="I758" t="s">
        <v>8124</v>
      </c>
      <c r="J758" t="s">
        <v>134</v>
      </c>
      <c r="K758" t="s">
        <v>135</v>
      </c>
      <c r="L758" t="s">
        <v>459</v>
      </c>
      <c r="M758" t="s">
        <v>1276</v>
      </c>
      <c r="N758" t="s">
        <v>5521</v>
      </c>
      <c r="O758" t="s">
        <v>88</v>
      </c>
      <c r="P758" t="s">
        <v>39</v>
      </c>
      <c r="Q758" t="s">
        <v>833</v>
      </c>
      <c r="R758" t="s">
        <v>87</v>
      </c>
      <c r="S758" t="s">
        <v>88</v>
      </c>
      <c r="V758" t="s">
        <v>46</v>
      </c>
      <c r="W758" t="s">
        <v>8125</v>
      </c>
      <c r="X758" t="s">
        <v>8126</v>
      </c>
      <c r="Y758" t="s">
        <v>8127</v>
      </c>
      <c r="Z758" t="s">
        <v>44</v>
      </c>
      <c r="AA758" t="s">
        <v>349</v>
      </c>
    </row>
    <row r="759" spans="1:27">
      <c r="A759" t="s">
        <v>8128</v>
      </c>
      <c r="B759" t="s">
        <v>8129</v>
      </c>
      <c r="C759" t="s">
        <v>8130</v>
      </c>
      <c r="D759" t="s">
        <v>130</v>
      </c>
      <c r="E759" t="s">
        <v>76</v>
      </c>
      <c r="F759" t="s">
        <v>8131</v>
      </c>
      <c r="G759" t="s">
        <v>8132</v>
      </c>
      <c r="H759" t="s">
        <v>98</v>
      </c>
      <c r="I759" t="s">
        <v>418</v>
      </c>
      <c r="J759" t="s">
        <v>134</v>
      </c>
      <c r="K759" t="s">
        <v>135</v>
      </c>
      <c r="L759" t="s">
        <v>412</v>
      </c>
      <c r="M759" t="s">
        <v>247</v>
      </c>
      <c r="N759" t="s">
        <v>481</v>
      </c>
      <c r="O759" t="s">
        <v>88</v>
      </c>
      <c r="P759" t="s">
        <v>419</v>
      </c>
      <c r="Q759" t="s">
        <v>419</v>
      </c>
      <c r="R759" t="s">
        <v>87</v>
      </c>
      <c r="S759" t="s">
        <v>88</v>
      </c>
      <c r="U759" t="s">
        <v>8133</v>
      </c>
      <c r="V759" t="s">
        <v>46</v>
      </c>
      <c r="W759" t="s">
        <v>8134</v>
      </c>
      <c r="X759" t="s">
        <v>8135</v>
      </c>
      <c r="Y759" t="s">
        <v>8136</v>
      </c>
      <c r="Z759" t="s">
        <v>44</v>
      </c>
      <c r="AA759" t="s">
        <v>196</v>
      </c>
    </row>
    <row r="760" spans="1:27">
      <c r="A760" t="s">
        <v>8137</v>
      </c>
      <c r="B760" t="s">
        <v>8138</v>
      </c>
      <c r="C760" t="s">
        <v>8139</v>
      </c>
      <c r="D760" t="s">
        <v>75</v>
      </c>
      <c r="E760" t="s">
        <v>814</v>
      </c>
      <c r="F760" t="s">
        <v>8140</v>
      </c>
      <c r="G760" t="s">
        <v>8141</v>
      </c>
      <c r="H760" t="s">
        <v>681</v>
      </c>
      <c r="I760" t="s">
        <v>8142</v>
      </c>
      <c r="J760" t="s">
        <v>134</v>
      </c>
      <c r="K760" t="s">
        <v>135</v>
      </c>
      <c r="L760" t="s">
        <v>474</v>
      </c>
      <c r="M760" t="s">
        <v>539</v>
      </c>
      <c r="N760" t="s">
        <v>3129</v>
      </c>
      <c r="O760" t="s">
        <v>8143</v>
      </c>
      <c r="P760" t="s">
        <v>49</v>
      </c>
      <c r="Q760" t="s">
        <v>8144</v>
      </c>
      <c r="R760" t="s">
        <v>87</v>
      </c>
      <c r="T760" t="s">
        <v>1025</v>
      </c>
      <c r="U760" t="s">
        <v>8145</v>
      </c>
      <c r="V760" t="s">
        <v>46</v>
      </c>
      <c r="W760" t="s">
        <v>8146</v>
      </c>
      <c r="Y760" t="s">
        <v>8147</v>
      </c>
      <c r="Z760" t="s">
        <v>44</v>
      </c>
      <c r="AA760" t="s">
        <v>176</v>
      </c>
    </row>
    <row r="761" spans="1:27">
      <c r="A761" t="s">
        <v>8148</v>
      </c>
      <c r="B761" t="s">
        <v>8149</v>
      </c>
      <c r="C761" t="s">
        <v>8150</v>
      </c>
      <c r="D761" t="s">
        <v>75</v>
      </c>
      <c r="E761" t="s">
        <v>554</v>
      </c>
      <c r="F761" t="s">
        <v>8151</v>
      </c>
      <c r="G761" t="s">
        <v>8152</v>
      </c>
      <c r="H761" t="s">
        <v>78</v>
      </c>
      <c r="I761" t="s">
        <v>8153</v>
      </c>
      <c r="J761" t="s">
        <v>134</v>
      </c>
      <c r="K761" t="s">
        <v>135</v>
      </c>
      <c r="L761" t="s">
        <v>459</v>
      </c>
      <c r="M761" t="s">
        <v>8154</v>
      </c>
      <c r="N761" t="s">
        <v>577</v>
      </c>
      <c r="O761" t="s">
        <v>8155</v>
      </c>
      <c r="P761" t="s">
        <v>39</v>
      </c>
      <c r="Q761" t="s">
        <v>459</v>
      </c>
      <c r="R761" t="s">
        <v>105</v>
      </c>
      <c r="S761" t="s">
        <v>338</v>
      </c>
      <c r="T761" t="s">
        <v>8156</v>
      </c>
      <c r="U761" t="s">
        <v>8157</v>
      </c>
      <c r="V761" t="s">
        <v>46</v>
      </c>
      <c r="W761" t="s">
        <v>8158</v>
      </c>
      <c r="Y761" t="s">
        <v>8159</v>
      </c>
      <c r="Z761" t="s">
        <v>44</v>
      </c>
      <c r="AA761" t="s">
        <v>349</v>
      </c>
    </row>
    <row r="762" spans="1:27">
      <c r="A762" t="s">
        <v>8160</v>
      </c>
      <c r="B762" t="s">
        <v>8161</v>
      </c>
      <c r="C762" t="s">
        <v>8162</v>
      </c>
      <c r="D762" t="s">
        <v>130</v>
      </c>
      <c r="E762" t="s">
        <v>76</v>
      </c>
      <c r="F762" t="s">
        <v>8163</v>
      </c>
      <c r="G762" t="s">
        <v>8164</v>
      </c>
      <c r="H762" t="s">
        <v>132</v>
      </c>
      <c r="I762" t="s">
        <v>8165</v>
      </c>
      <c r="J762" t="s">
        <v>134</v>
      </c>
      <c r="K762" t="s">
        <v>88</v>
      </c>
      <c r="L762" t="s">
        <v>1021</v>
      </c>
      <c r="M762" t="s">
        <v>960</v>
      </c>
      <c r="N762" t="s">
        <v>4593</v>
      </c>
      <c r="O762" t="s">
        <v>8166</v>
      </c>
      <c r="P762" t="s">
        <v>61</v>
      </c>
      <c r="Q762" t="s">
        <v>8167</v>
      </c>
      <c r="V762" t="s">
        <v>46</v>
      </c>
      <c r="W762" t="s">
        <v>8168</v>
      </c>
      <c r="X762" t="s">
        <v>8169</v>
      </c>
      <c r="Y762" t="s">
        <v>8170</v>
      </c>
      <c r="Z762" t="s">
        <v>44</v>
      </c>
      <c r="AA762" t="s">
        <v>349</v>
      </c>
    </row>
    <row r="763" spans="1:27">
      <c r="A763" t="s">
        <v>8171</v>
      </c>
      <c r="B763" t="s">
        <v>8172</v>
      </c>
      <c r="C763" t="s">
        <v>8173</v>
      </c>
      <c r="D763" t="s">
        <v>130</v>
      </c>
      <c r="E763" t="s">
        <v>76</v>
      </c>
      <c r="F763" t="s">
        <v>8174</v>
      </c>
      <c r="G763" t="s">
        <v>3540</v>
      </c>
      <c r="H763" t="s">
        <v>132</v>
      </c>
      <c r="I763" t="s">
        <v>2356</v>
      </c>
      <c r="J763" t="s">
        <v>134</v>
      </c>
      <c r="K763" t="s">
        <v>135</v>
      </c>
      <c r="L763" t="s">
        <v>459</v>
      </c>
      <c r="M763" t="s">
        <v>8175</v>
      </c>
      <c r="N763" t="s">
        <v>2631</v>
      </c>
      <c r="O763" t="s">
        <v>8176</v>
      </c>
      <c r="Q763" t="s">
        <v>459</v>
      </c>
      <c r="V763" t="s">
        <v>46</v>
      </c>
      <c r="W763" t="s">
        <v>8177</v>
      </c>
      <c r="Y763" t="s">
        <v>8178</v>
      </c>
      <c r="Z763" t="s">
        <v>44</v>
      </c>
      <c r="AA763" t="s">
        <v>349</v>
      </c>
    </row>
    <row r="764" spans="1:27">
      <c r="A764" t="s">
        <v>8179</v>
      </c>
      <c r="B764" t="s">
        <v>8180</v>
      </c>
      <c r="C764" t="s">
        <v>8181</v>
      </c>
      <c r="D764" t="s">
        <v>75</v>
      </c>
      <c r="E764" t="s">
        <v>76</v>
      </c>
      <c r="F764" t="s">
        <v>8182</v>
      </c>
      <c r="G764" t="s">
        <v>8183</v>
      </c>
      <c r="H764" t="s">
        <v>98</v>
      </c>
      <c r="I764" t="s">
        <v>1254</v>
      </c>
      <c r="J764" t="s">
        <v>134</v>
      </c>
      <c r="K764" t="s">
        <v>135</v>
      </c>
      <c r="L764" t="s">
        <v>319</v>
      </c>
      <c r="M764" t="s">
        <v>3060</v>
      </c>
      <c r="N764" t="s">
        <v>429</v>
      </c>
      <c r="O764" t="s">
        <v>88</v>
      </c>
      <c r="P764" t="s">
        <v>49</v>
      </c>
      <c r="Q764" t="s">
        <v>8184</v>
      </c>
      <c r="R764" t="s">
        <v>105</v>
      </c>
      <c r="S764" t="s">
        <v>264</v>
      </c>
      <c r="T764" t="s">
        <v>8185</v>
      </c>
      <c r="U764" t="s">
        <v>8186</v>
      </c>
      <c r="V764" t="s">
        <v>46</v>
      </c>
      <c r="W764" t="s">
        <v>8187</v>
      </c>
      <c r="Y764" t="s">
        <v>8188</v>
      </c>
      <c r="Z764" t="s">
        <v>44</v>
      </c>
      <c r="AA764" t="s">
        <v>349</v>
      </c>
    </row>
    <row r="765" spans="1:27">
      <c r="A765" t="s">
        <v>8189</v>
      </c>
      <c r="B765" t="s">
        <v>8190</v>
      </c>
      <c r="C765" t="s">
        <v>8191</v>
      </c>
      <c r="D765" t="s">
        <v>130</v>
      </c>
      <c r="E765" t="s">
        <v>554</v>
      </c>
      <c r="F765" t="s">
        <v>8192</v>
      </c>
      <c r="G765" t="s">
        <v>8193</v>
      </c>
      <c r="H765" t="s">
        <v>78</v>
      </c>
      <c r="I765" t="s">
        <v>1147</v>
      </c>
      <c r="J765" t="s">
        <v>134</v>
      </c>
      <c r="K765" t="s">
        <v>135</v>
      </c>
      <c r="L765" t="s">
        <v>319</v>
      </c>
      <c r="M765" t="s">
        <v>6792</v>
      </c>
      <c r="N765" t="s">
        <v>429</v>
      </c>
      <c r="O765" t="s">
        <v>8194</v>
      </c>
      <c r="P765" t="s">
        <v>39</v>
      </c>
      <c r="Q765" t="s">
        <v>2243</v>
      </c>
      <c r="V765" t="s">
        <v>46</v>
      </c>
      <c r="W765" t="s">
        <v>8195</v>
      </c>
      <c r="Y765" t="s">
        <v>8196</v>
      </c>
      <c r="Z765" t="s">
        <v>44</v>
      </c>
      <c r="AA765" t="s">
        <v>349</v>
      </c>
    </row>
    <row r="766" spans="1:27">
      <c r="A766" t="s">
        <v>8197</v>
      </c>
      <c r="B766" t="s">
        <v>8198</v>
      </c>
      <c r="C766" t="s">
        <v>8199</v>
      </c>
      <c r="D766" t="s">
        <v>130</v>
      </c>
      <c r="E766" t="s">
        <v>76</v>
      </c>
      <c r="F766" t="s">
        <v>8200</v>
      </c>
      <c r="G766" t="s">
        <v>8201</v>
      </c>
      <c r="H766" t="s">
        <v>78</v>
      </c>
      <c r="I766" t="s">
        <v>8202</v>
      </c>
      <c r="J766" t="s">
        <v>134</v>
      </c>
      <c r="K766" t="s">
        <v>135</v>
      </c>
      <c r="L766" t="s">
        <v>82</v>
      </c>
      <c r="M766" t="s">
        <v>6041</v>
      </c>
      <c r="N766" t="s">
        <v>3330</v>
      </c>
      <c r="O766" t="s">
        <v>8203</v>
      </c>
      <c r="Q766" t="s">
        <v>8204</v>
      </c>
      <c r="R766" t="s">
        <v>87</v>
      </c>
      <c r="S766" t="s">
        <v>88</v>
      </c>
      <c r="U766" t="s">
        <v>8205</v>
      </c>
      <c r="V766" t="s">
        <v>46</v>
      </c>
      <c r="W766" t="s">
        <v>8206</v>
      </c>
      <c r="Y766" t="s">
        <v>8207</v>
      </c>
      <c r="Z766" t="s">
        <v>44</v>
      </c>
      <c r="AA766" t="s">
        <v>196</v>
      </c>
    </row>
    <row r="767" spans="1:27">
      <c r="A767" t="s">
        <v>8208</v>
      </c>
      <c r="B767" t="s">
        <v>8209</v>
      </c>
      <c r="C767" t="s">
        <v>8210</v>
      </c>
      <c r="D767" t="s">
        <v>75</v>
      </c>
      <c r="E767" t="s">
        <v>554</v>
      </c>
      <c r="F767" t="s">
        <v>8211</v>
      </c>
      <c r="G767" t="s">
        <v>8212</v>
      </c>
      <c r="H767" t="s">
        <v>98</v>
      </c>
      <c r="I767" t="s">
        <v>8213</v>
      </c>
      <c r="J767" t="s">
        <v>134</v>
      </c>
      <c r="K767" t="s">
        <v>135</v>
      </c>
      <c r="L767" t="s">
        <v>261</v>
      </c>
      <c r="M767" t="s">
        <v>8214</v>
      </c>
      <c r="N767" t="s">
        <v>2665</v>
      </c>
      <c r="O767" t="s">
        <v>8215</v>
      </c>
      <c r="P767" t="s">
        <v>56</v>
      </c>
      <c r="Q767" t="s">
        <v>305</v>
      </c>
      <c r="V767" t="s">
        <v>46</v>
      </c>
      <c r="W767" t="s">
        <v>8216</v>
      </c>
      <c r="Y767" t="s">
        <v>8217</v>
      </c>
      <c r="Z767" t="s">
        <v>44</v>
      </c>
      <c r="AA767" t="s">
        <v>349</v>
      </c>
    </row>
    <row r="768" spans="1:27">
      <c r="A768" t="s">
        <v>8218</v>
      </c>
      <c r="B768" t="s">
        <v>8219</v>
      </c>
      <c r="C768" t="s">
        <v>8220</v>
      </c>
      <c r="D768" t="s">
        <v>75</v>
      </c>
      <c r="E768" t="s">
        <v>76</v>
      </c>
      <c r="F768" t="s">
        <v>8221</v>
      </c>
      <c r="G768" t="s">
        <v>8222</v>
      </c>
      <c r="H768" t="s">
        <v>132</v>
      </c>
      <c r="I768" t="s">
        <v>133</v>
      </c>
      <c r="J768" t="s">
        <v>134</v>
      </c>
      <c r="K768" t="s">
        <v>135</v>
      </c>
      <c r="L768" t="s">
        <v>489</v>
      </c>
      <c r="M768" t="s">
        <v>2816</v>
      </c>
      <c r="N768" t="s">
        <v>1374</v>
      </c>
      <c r="O768" t="s">
        <v>8223</v>
      </c>
      <c r="P768" t="s">
        <v>39</v>
      </c>
      <c r="Q768" t="s">
        <v>6300</v>
      </c>
      <c r="V768" t="s">
        <v>46</v>
      </c>
      <c r="W768" t="s">
        <v>8224</v>
      </c>
      <c r="Y768" t="s">
        <v>8225</v>
      </c>
      <c r="Z768" t="s">
        <v>44</v>
      </c>
      <c r="AA768" t="s">
        <v>349</v>
      </c>
    </row>
    <row r="769" spans="1:27">
      <c r="A769" t="s">
        <v>8226</v>
      </c>
      <c r="B769" t="s">
        <v>8227</v>
      </c>
      <c r="C769" t="s">
        <v>8228</v>
      </c>
      <c r="D769" t="s">
        <v>75</v>
      </c>
      <c r="E769" t="s">
        <v>258</v>
      </c>
      <c r="F769" t="s">
        <v>8229</v>
      </c>
      <c r="G769" t="s">
        <v>8230</v>
      </c>
      <c r="H769" t="s">
        <v>78</v>
      </c>
      <c r="I769" t="s">
        <v>8231</v>
      </c>
      <c r="J769" t="s">
        <v>134</v>
      </c>
      <c r="K769" t="s">
        <v>135</v>
      </c>
      <c r="L769" t="s">
        <v>319</v>
      </c>
      <c r="M769" t="s">
        <v>704</v>
      </c>
      <c r="N769" t="s">
        <v>2622</v>
      </c>
      <c r="O769" t="s">
        <v>8232</v>
      </c>
      <c r="P769" t="s">
        <v>49</v>
      </c>
      <c r="Q769" t="s">
        <v>808</v>
      </c>
      <c r="S769" t="s">
        <v>1048</v>
      </c>
      <c r="T769" t="s">
        <v>8233</v>
      </c>
      <c r="V769" t="s">
        <v>46</v>
      </c>
      <c r="W769" t="s">
        <v>8234</v>
      </c>
      <c r="Y769" t="s">
        <v>8235</v>
      </c>
      <c r="Z769" t="s">
        <v>44</v>
      </c>
      <c r="AA769" t="s">
        <v>349</v>
      </c>
    </row>
    <row r="770" spans="1:27">
      <c r="A770" t="s">
        <v>8236</v>
      </c>
      <c r="B770" t="s">
        <v>8237</v>
      </c>
      <c r="C770" t="s">
        <v>8238</v>
      </c>
      <c r="D770" t="s">
        <v>75</v>
      </c>
      <c r="E770" t="s">
        <v>76</v>
      </c>
      <c r="F770" t="s">
        <v>8239</v>
      </c>
      <c r="G770" t="s">
        <v>8240</v>
      </c>
      <c r="H770" t="s">
        <v>132</v>
      </c>
      <c r="I770" t="s">
        <v>418</v>
      </c>
      <c r="J770" t="s">
        <v>134</v>
      </c>
      <c r="K770" t="s">
        <v>135</v>
      </c>
      <c r="L770" t="s">
        <v>302</v>
      </c>
      <c r="M770" t="s">
        <v>1895</v>
      </c>
      <c r="N770" t="s">
        <v>8241</v>
      </c>
      <c r="O770" t="s">
        <v>8242</v>
      </c>
      <c r="P770" t="s">
        <v>56</v>
      </c>
      <c r="Q770" t="s">
        <v>261</v>
      </c>
      <c r="R770" t="s">
        <v>87</v>
      </c>
      <c r="V770" t="s">
        <v>46</v>
      </c>
      <c r="W770" t="s">
        <v>8243</v>
      </c>
      <c r="Y770" t="s">
        <v>8244</v>
      </c>
      <c r="Z770" t="s">
        <v>44</v>
      </c>
      <c r="AA770" t="s">
        <v>349</v>
      </c>
    </row>
    <row r="771" spans="1:27">
      <c r="A771" t="s">
        <v>8245</v>
      </c>
      <c r="B771" t="s">
        <v>8246</v>
      </c>
      <c r="C771" t="s">
        <v>8247</v>
      </c>
      <c r="D771" t="s">
        <v>130</v>
      </c>
      <c r="E771" t="s">
        <v>76</v>
      </c>
      <c r="F771" t="s">
        <v>8248</v>
      </c>
      <c r="G771" t="s">
        <v>8249</v>
      </c>
      <c r="H771" t="s">
        <v>132</v>
      </c>
      <c r="I771" t="s">
        <v>8250</v>
      </c>
      <c r="J771" t="s">
        <v>80</v>
      </c>
      <c r="K771" t="s">
        <v>81</v>
      </c>
      <c r="L771" t="s">
        <v>319</v>
      </c>
      <c r="M771" t="s">
        <v>83</v>
      </c>
      <c r="N771" t="s">
        <v>84</v>
      </c>
      <c r="O771" t="s">
        <v>8251</v>
      </c>
      <c r="P771" t="s">
        <v>49</v>
      </c>
      <c r="Q771" t="s">
        <v>3153</v>
      </c>
      <c r="R771" t="s">
        <v>105</v>
      </c>
      <c r="S771" t="s">
        <v>1048</v>
      </c>
      <c r="T771" t="s">
        <v>8252</v>
      </c>
      <c r="V771" t="s">
        <v>46</v>
      </c>
      <c r="W771" t="s">
        <v>8253</v>
      </c>
      <c r="Y771" t="s">
        <v>8254</v>
      </c>
      <c r="Z771" t="s">
        <v>44</v>
      </c>
      <c r="AA771" t="s">
        <v>45</v>
      </c>
    </row>
    <row r="772" spans="1:27">
      <c r="A772" t="s">
        <v>8255</v>
      </c>
      <c r="B772" t="s">
        <v>8256</v>
      </c>
      <c r="C772" t="s">
        <v>8257</v>
      </c>
      <c r="D772" t="s">
        <v>130</v>
      </c>
      <c r="E772" t="s">
        <v>76</v>
      </c>
      <c r="F772" t="s">
        <v>8258</v>
      </c>
      <c r="G772" t="s">
        <v>7738</v>
      </c>
      <c r="H772" t="s">
        <v>98</v>
      </c>
      <c r="I772" t="s">
        <v>1882</v>
      </c>
      <c r="J772" t="s">
        <v>134</v>
      </c>
      <c r="K772" t="s">
        <v>135</v>
      </c>
      <c r="L772" t="s">
        <v>474</v>
      </c>
      <c r="M772" t="s">
        <v>5619</v>
      </c>
      <c r="N772" t="s">
        <v>8259</v>
      </c>
      <c r="O772" t="s">
        <v>8260</v>
      </c>
      <c r="P772" t="s">
        <v>39</v>
      </c>
      <c r="Q772" t="s">
        <v>3359</v>
      </c>
      <c r="V772" t="s">
        <v>46</v>
      </c>
      <c r="W772" t="s">
        <v>8261</v>
      </c>
      <c r="X772" t="s">
        <v>8262</v>
      </c>
      <c r="Y772" t="s">
        <v>8263</v>
      </c>
      <c r="Z772" t="s">
        <v>44</v>
      </c>
      <c r="AA772" t="s">
        <v>349</v>
      </c>
    </row>
    <row r="773" spans="1:27">
      <c r="A773" t="s">
        <v>8264</v>
      </c>
      <c r="B773" t="s">
        <v>8265</v>
      </c>
      <c r="C773" t="s">
        <v>8266</v>
      </c>
      <c r="D773" t="s">
        <v>75</v>
      </c>
      <c r="E773" t="s">
        <v>471</v>
      </c>
      <c r="F773" t="s">
        <v>8267</v>
      </c>
      <c r="G773" t="s">
        <v>8268</v>
      </c>
      <c r="H773" t="s">
        <v>98</v>
      </c>
      <c r="I773" t="s">
        <v>8269</v>
      </c>
      <c r="J773" t="s">
        <v>134</v>
      </c>
      <c r="K773" t="s">
        <v>135</v>
      </c>
      <c r="L773" t="s">
        <v>1021</v>
      </c>
      <c r="M773" t="s">
        <v>2255</v>
      </c>
      <c r="N773" t="s">
        <v>429</v>
      </c>
      <c r="O773" t="s">
        <v>88</v>
      </c>
      <c r="P773" t="s">
        <v>39</v>
      </c>
      <c r="Q773" t="s">
        <v>8270</v>
      </c>
      <c r="V773" t="s">
        <v>46</v>
      </c>
      <c r="W773" t="s">
        <v>8271</v>
      </c>
      <c r="Y773" t="s">
        <v>8272</v>
      </c>
      <c r="Z773" t="s">
        <v>44</v>
      </c>
      <c r="AA773" t="s">
        <v>349</v>
      </c>
    </row>
    <row r="774" spans="1:27">
      <c r="A774" t="s">
        <v>8273</v>
      </c>
      <c r="B774" t="s">
        <v>8274</v>
      </c>
      <c r="C774" t="s">
        <v>8275</v>
      </c>
      <c r="D774" t="s">
        <v>75</v>
      </c>
      <c r="E774" t="s">
        <v>76</v>
      </c>
      <c r="F774" t="s">
        <v>8276</v>
      </c>
      <c r="G774" t="s">
        <v>7531</v>
      </c>
      <c r="H774" t="s">
        <v>132</v>
      </c>
      <c r="I774" t="s">
        <v>6961</v>
      </c>
      <c r="J774" t="s">
        <v>134</v>
      </c>
      <c r="K774" t="s">
        <v>135</v>
      </c>
      <c r="L774" t="s">
        <v>261</v>
      </c>
      <c r="M774" t="s">
        <v>7946</v>
      </c>
      <c r="N774" t="s">
        <v>84</v>
      </c>
      <c r="O774" t="s">
        <v>8277</v>
      </c>
      <c r="P774" t="s">
        <v>49</v>
      </c>
      <c r="Q774" t="s">
        <v>3936</v>
      </c>
      <c r="T774" t="s">
        <v>8278</v>
      </c>
      <c r="V774" t="s">
        <v>46</v>
      </c>
      <c r="W774" t="s">
        <v>8279</v>
      </c>
      <c r="Y774" t="s">
        <v>8280</v>
      </c>
      <c r="Z774" t="s">
        <v>44</v>
      </c>
      <c r="AA774" t="s">
        <v>349</v>
      </c>
    </row>
    <row r="775" spans="1:27">
      <c r="A775" t="s">
        <v>8281</v>
      </c>
      <c r="B775" t="s">
        <v>8282</v>
      </c>
      <c r="C775" t="s">
        <v>8283</v>
      </c>
      <c r="D775" t="s">
        <v>75</v>
      </c>
      <c r="E775" t="s">
        <v>76</v>
      </c>
      <c r="F775" t="s">
        <v>8284</v>
      </c>
      <c r="G775" t="s">
        <v>8285</v>
      </c>
      <c r="H775" t="s">
        <v>132</v>
      </c>
      <c r="I775" t="s">
        <v>1434</v>
      </c>
      <c r="J775" t="s">
        <v>134</v>
      </c>
      <c r="K775" t="s">
        <v>135</v>
      </c>
      <c r="L775" t="s">
        <v>459</v>
      </c>
      <c r="M775" t="s">
        <v>4986</v>
      </c>
      <c r="N775" t="s">
        <v>84</v>
      </c>
      <c r="P775" t="s">
        <v>39</v>
      </c>
      <c r="Q775" t="s">
        <v>8286</v>
      </c>
      <c r="R775" t="s">
        <v>87</v>
      </c>
      <c r="T775" t="s">
        <v>8287</v>
      </c>
      <c r="V775" t="s">
        <v>46</v>
      </c>
      <c r="W775" t="s">
        <v>8288</v>
      </c>
      <c r="Y775" t="s">
        <v>8289</v>
      </c>
      <c r="Z775" t="s">
        <v>44</v>
      </c>
      <c r="AA775" t="s">
        <v>349</v>
      </c>
    </row>
    <row r="776" spans="1:27">
      <c r="A776" t="s">
        <v>8290</v>
      </c>
      <c r="B776" t="s">
        <v>8291</v>
      </c>
      <c r="C776" t="s">
        <v>8292</v>
      </c>
      <c r="D776" t="s">
        <v>75</v>
      </c>
      <c r="E776" t="s">
        <v>76</v>
      </c>
      <c r="F776" t="s">
        <v>8293</v>
      </c>
      <c r="G776" t="s">
        <v>7765</v>
      </c>
      <c r="H776" t="s">
        <v>78</v>
      </c>
      <c r="I776" t="s">
        <v>6961</v>
      </c>
      <c r="J776" t="s">
        <v>134</v>
      </c>
      <c r="K776" t="s">
        <v>135</v>
      </c>
      <c r="L776" t="s">
        <v>412</v>
      </c>
      <c r="M776" t="s">
        <v>8294</v>
      </c>
      <c r="N776" t="s">
        <v>84</v>
      </c>
      <c r="O776" t="s">
        <v>88</v>
      </c>
      <c r="U776" t="s">
        <v>8295</v>
      </c>
      <c r="V776" t="s">
        <v>46</v>
      </c>
      <c r="W776" t="s">
        <v>8296</v>
      </c>
      <c r="Y776" t="s">
        <v>8297</v>
      </c>
      <c r="Z776" t="s">
        <v>44</v>
      </c>
      <c r="AA776" t="s">
        <v>196</v>
      </c>
    </row>
    <row r="777" spans="1:27">
      <c r="A777" t="s">
        <v>8298</v>
      </c>
      <c r="B777" t="s">
        <v>8299</v>
      </c>
      <c r="C777" t="s">
        <v>8300</v>
      </c>
      <c r="D777" t="s">
        <v>75</v>
      </c>
      <c r="E777" t="s">
        <v>76</v>
      </c>
      <c r="F777" t="s">
        <v>8301</v>
      </c>
      <c r="G777" t="s">
        <v>8302</v>
      </c>
      <c r="H777" t="s">
        <v>78</v>
      </c>
      <c r="I777" t="s">
        <v>8303</v>
      </c>
      <c r="J777" t="s">
        <v>134</v>
      </c>
      <c r="K777" t="s">
        <v>88</v>
      </c>
      <c r="L777" t="s">
        <v>261</v>
      </c>
      <c r="M777" t="s">
        <v>6755</v>
      </c>
      <c r="N777" t="s">
        <v>705</v>
      </c>
      <c r="O777" t="s">
        <v>88</v>
      </c>
      <c r="P777" t="s">
        <v>64</v>
      </c>
      <c r="Q777" t="s">
        <v>660</v>
      </c>
      <c r="R777" t="s">
        <v>87</v>
      </c>
      <c r="T777" t="s">
        <v>307</v>
      </c>
      <c r="U777" t="s">
        <v>8304</v>
      </c>
      <c r="V777" t="s">
        <v>46</v>
      </c>
      <c r="W777" t="s">
        <v>8305</v>
      </c>
      <c r="Y777" t="s">
        <v>8306</v>
      </c>
      <c r="Z777" t="s">
        <v>44</v>
      </c>
      <c r="AA777" t="s">
        <v>349</v>
      </c>
    </row>
    <row r="778" spans="1:27">
      <c r="A778" t="s">
        <v>8307</v>
      </c>
      <c r="B778" t="s">
        <v>8308</v>
      </c>
      <c r="C778" t="s">
        <v>8309</v>
      </c>
      <c r="D778" t="s">
        <v>130</v>
      </c>
      <c r="E778" t="s">
        <v>76</v>
      </c>
      <c r="F778" t="s">
        <v>8310</v>
      </c>
      <c r="G778" t="s">
        <v>8311</v>
      </c>
      <c r="H778" t="s">
        <v>98</v>
      </c>
      <c r="I778" t="s">
        <v>8312</v>
      </c>
      <c r="J778" t="s">
        <v>134</v>
      </c>
      <c r="K778" t="s">
        <v>135</v>
      </c>
      <c r="L778" t="s">
        <v>319</v>
      </c>
      <c r="M778" t="s">
        <v>539</v>
      </c>
      <c r="N778" t="s">
        <v>2665</v>
      </c>
      <c r="O778" t="s">
        <v>8313</v>
      </c>
      <c r="P778" t="s">
        <v>49</v>
      </c>
      <c r="Q778" t="s">
        <v>808</v>
      </c>
      <c r="U778" t="s">
        <v>8314</v>
      </c>
      <c r="V778" t="s">
        <v>46</v>
      </c>
      <c r="W778" t="s">
        <v>8315</v>
      </c>
      <c r="X778" t="s">
        <v>8316</v>
      </c>
      <c r="Y778" t="s">
        <v>8317</v>
      </c>
      <c r="Z778" t="s">
        <v>44</v>
      </c>
      <c r="AA778" t="s">
        <v>349</v>
      </c>
    </row>
    <row r="779" spans="1:27">
      <c r="A779" t="s">
        <v>8318</v>
      </c>
      <c r="B779" t="s">
        <v>8319</v>
      </c>
      <c r="C779" t="s">
        <v>8320</v>
      </c>
      <c r="D779" t="s">
        <v>75</v>
      </c>
      <c r="E779" t="s">
        <v>258</v>
      </c>
      <c r="F779" t="s">
        <v>8321</v>
      </c>
      <c r="G779" t="s">
        <v>8322</v>
      </c>
      <c r="H779" t="s">
        <v>132</v>
      </c>
      <c r="I779" t="s">
        <v>4269</v>
      </c>
      <c r="J779" t="s">
        <v>134</v>
      </c>
      <c r="K779" t="s">
        <v>135</v>
      </c>
      <c r="L779" t="s">
        <v>302</v>
      </c>
      <c r="M779" t="s">
        <v>3151</v>
      </c>
      <c r="N779" t="s">
        <v>7315</v>
      </c>
      <c r="O779" t="s">
        <v>8323</v>
      </c>
      <c r="P779" t="s">
        <v>61</v>
      </c>
      <c r="Q779" t="s">
        <v>8324</v>
      </c>
      <c r="R779" t="s">
        <v>87</v>
      </c>
      <c r="S779" t="s">
        <v>88</v>
      </c>
      <c r="T779" t="s">
        <v>88</v>
      </c>
      <c r="U779" t="s">
        <v>8325</v>
      </c>
      <c r="V779" t="s">
        <v>46</v>
      </c>
      <c r="W779" t="s">
        <v>8326</v>
      </c>
      <c r="X779" t="s">
        <v>88</v>
      </c>
      <c r="Y779" t="s">
        <v>8327</v>
      </c>
      <c r="Z779" t="s">
        <v>44</v>
      </c>
      <c r="AA779" t="s">
        <v>349</v>
      </c>
    </row>
    <row r="780" spans="1:27">
      <c r="A780" t="s">
        <v>8328</v>
      </c>
      <c r="B780" t="s">
        <v>8329</v>
      </c>
      <c r="C780" t="s">
        <v>8330</v>
      </c>
      <c r="D780" t="s">
        <v>130</v>
      </c>
      <c r="E780" t="s">
        <v>854</v>
      </c>
      <c r="F780" t="s">
        <v>8331</v>
      </c>
      <c r="G780" t="s">
        <v>8332</v>
      </c>
      <c r="H780" t="s">
        <v>132</v>
      </c>
      <c r="I780" t="s">
        <v>8333</v>
      </c>
      <c r="J780" t="s">
        <v>134</v>
      </c>
      <c r="K780" t="s">
        <v>135</v>
      </c>
      <c r="L780" t="s">
        <v>459</v>
      </c>
      <c r="M780" t="s">
        <v>247</v>
      </c>
      <c r="N780" t="s">
        <v>3129</v>
      </c>
      <c r="O780" t="s">
        <v>88</v>
      </c>
      <c r="R780" t="s">
        <v>87</v>
      </c>
      <c r="S780" t="s">
        <v>88</v>
      </c>
      <c r="T780" t="s">
        <v>88</v>
      </c>
      <c r="U780" t="s">
        <v>88</v>
      </c>
      <c r="V780" t="s">
        <v>46</v>
      </c>
      <c r="W780" t="s">
        <v>8334</v>
      </c>
      <c r="Y780" t="s">
        <v>8335</v>
      </c>
      <c r="Z780" t="s">
        <v>44</v>
      </c>
      <c r="AA780" t="s">
        <v>196</v>
      </c>
    </row>
    <row r="781" spans="1:27">
      <c r="A781" t="s">
        <v>8336</v>
      </c>
      <c r="B781" t="s">
        <v>8337</v>
      </c>
      <c r="C781" t="s">
        <v>8338</v>
      </c>
      <c r="D781" t="s">
        <v>130</v>
      </c>
      <c r="E781" t="s">
        <v>76</v>
      </c>
      <c r="F781" t="s">
        <v>8339</v>
      </c>
      <c r="G781" t="s">
        <v>8340</v>
      </c>
      <c r="H781" t="s">
        <v>132</v>
      </c>
      <c r="I781" t="s">
        <v>8341</v>
      </c>
      <c r="J781" t="s">
        <v>134</v>
      </c>
      <c r="K781" t="s">
        <v>135</v>
      </c>
      <c r="L781" t="s">
        <v>474</v>
      </c>
      <c r="M781" t="s">
        <v>8342</v>
      </c>
      <c r="N781" t="s">
        <v>84</v>
      </c>
      <c r="O781" t="s">
        <v>8343</v>
      </c>
      <c r="P781" t="s">
        <v>49</v>
      </c>
      <c r="Q781" t="s">
        <v>8344</v>
      </c>
      <c r="V781" t="s">
        <v>46</v>
      </c>
      <c r="W781" t="s">
        <v>8345</v>
      </c>
      <c r="Y781" t="s">
        <v>8346</v>
      </c>
      <c r="Z781" t="s">
        <v>44</v>
      </c>
      <c r="AA781" t="s">
        <v>349</v>
      </c>
    </row>
    <row r="782" spans="1:27">
      <c r="A782" t="s">
        <v>8347</v>
      </c>
      <c r="B782" t="s">
        <v>8348</v>
      </c>
      <c r="C782" t="s">
        <v>8349</v>
      </c>
      <c r="D782" t="s">
        <v>75</v>
      </c>
      <c r="E782" t="s">
        <v>76</v>
      </c>
      <c r="F782" t="s">
        <v>8350</v>
      </c>
      <c r="G782" t="s">
        <v>8351</v>
      </c>
      <c r="H782" t="s">
        <v>78</v>
      </c>
      <c r="I782" t="s">
        <v>2356</v>
      </c>
      <c r="J782" t="s">
        <v>134</v>
      </c>
      <c r="K782" t="s">
        <v>135</v>
      </c>
      <c r="L782" t="s">
        <v>660</v>
      </c>
      <c r="M782" t="s">
        <v>8352</v>
      </c>
      <c r="N782" t="s">
        <v>8353</v>
      </c>
      <c r="O782" t="s">
        <v>88</v>
      </c>
      <c r="P782" t="s">
        <v>56</v>
      </c>
      <c r="Q782" t="s">
        <v>8354</v>
      </c>
      <c r="R782" t="s">
        <v>87</v>
      </c>
      <c r="V782" t="s">
        <v>46</v>
      </c>
      <c r="W782" t="s">
        <v>8355</v>
      </c>
      <c r="Y782" t="s">
        <v>8356</v>
      </c>
      <c r="Z782" t="s">
        <v>44</v>
      </c>
      <c r="AA782" t="s">
        <v>349</v>
      </c>
    </row>
    <row r="783" spans="1:27">
      <c r="A783" t="s">
        <v>8357</v>
      </c>
      <c r="B783" t="s">
        <v>8358</v>
      </c>
      <c r="C783" t="s">
        <v>8359</v>
      </c>
      <c r="D783" t="s">
        <v>130</v>
      </c>
      <c r="E783" t="s">
        <v>814</v>
      </c>
      <c r="F783" t="s">
        <v>8360</v>
      </c>
      <c r="G783" t="s">
        <v>8361</v>
      </c>
      <c r="H783" t="s">
        <v>98</v>
      </c>
      <c r="I783" t="s">
        <v>260</v>
      </c>
      <c r="J783" t="s">
        <v>134</v>
      </c>
      <c r="K783" t="s">
        <v>135</v>
      </c>
      <c r="L783" t="s">
        <v>474</v>
      </c>
      <c r="M783" t="s">
        <v>960</v>
      </c>
      <c r="N783" t="s">
        <v>1945</v>
      </c>
      <c r="O783" t="s">
        <v>8362</v>
      </c>
      <c r="P783" t="s">
        <v>49</v>
      </c>
      <c r="Q783" t="s">
        <v>8363</v>
      </c>
      <c r="V783" t="s">
        <v>46</v>
      </c>
      <c r="W783" t="s">
        <v>8364</v>
      </c>
      <c r="Y783" t="s">
        <v>8365</v>
      </c>
      <c r="Z783" t="s">
        <v>44</v>
      </c>
      <c r="AA783" t="s">
        <v>349</v>
      </c>
    </row>
    <row r="784" spans="1:27">
      <c r="A784" t="s">
        <v>8366</v>
      </c>
      <c r="B784" t="s">
        <v>8367</v>
      </c>
      <c r="C784" t="s">
        <v>8368</v>
      </c>
      <c r="D784" t="s">
        <v>130</v>
      </c>
      <c r="E784" t="s">
        <v>814</v>
      </c>
      <c r="F784" t="s">
        <v>8369</v>
      </c>
      <c r="G784" t="s">
        <v>6717</v>
      </c>
      <c r="H784" t="s">
        <v>78</v>
      </c>
      <c r="I784" t="s">
        <v>3092</v>
      </c>
      <c r="J784" t="s">
        <v>134</v>
      </c>
      <c r="K784" t="s">
        <v>135</v>
      </c>
      <c r="L784" t="s">
        <v>319</v>
      </c>
      <c r="M784" t="s">
        <v>818</v>
      </c>
      <c r="N784" t="s">
        <v>84</v>
      </c>
      <c r="O784" t="s">
        <v>8370</v>
      </c>
      <c r="P784" t="s">
        <v>49</v>
      </c>
      <c r="Q784" t="s">
        <v>319</v>
      </c>
      <c r="V784" t="s">
        <v>46</v>
      </c>
      <c r="W784" t="s">
        <v>8371</v>
      </c>
      <c r="Y784" t="s">
        <v>8372</v>
      </c>
      <c r="Z784" t="s">
        <v>44</v>
      </c>
      <c r="AA784" t="s">
        <v>349</v>
      </c>
    </row>
    <row r="785" spans="1:27">
      <c r="A785" t="s">
        <v>8373</v>
      </c>
      <c r="B785" t="s">
        <v>8374</v>
      </c>
      <c r="C785" t="s">
        <v>8375</v>
      </c>
      <c r="D785" t="s">
        <v>130</v>
      </c>
      <c r="E785" t="s">
        <v>791</v>
      </c>
      <c r="F785" t="s">
        <v>8376</v>
      </c>
      <c r="G785" t="s">
        <v>8377</v>
      </c>
      <c r="H785" t="s">
        <v>681</v>
      </c>
      <c r="I785" t="s">
        <v>1045</v>
      </c>
      <c r="J785" t="s">
        <v>134</v>
      </c>
      <c r="K785" t="s">
        <v>88</v>
      </c>
      <c r="L785" t="s">
        <v>8378</v>
      </c>
      <c r="M785" t="s">
        <v>1871</v>
      </c>
      <c r="N785" t="s">
        <v>481</v>
      </c>
      <c r="O785" t="s">
        <v>8379</v>
      </c>
      <c r="P785" t="s">
        <v>39</v>
      </c>
      <c r="Q785" t="s">
        <v>8380</v>
      </c>
      <c r="V785" t="s">
        <v>46</v>
      </c>
      <c r="W785" t="s">
        <v>8381</v>
      </c>
      <c r="Y785" t="s">
        <v>8382</v>
      </c>
      <c r="Z785" t="s">
        <v>44</v>
      </c>
      <c r="AA785" t="s">
        <v>349</v>
      </c>
    </row>
    <row r="786" spans="1:27">
      <c r="A786" t="s">
        <v>8383</v>
      </c>
      <c r="B786" t="s">
        <v>8384</v>
      </c>
      <c r="C786" t="s">
        <v>8385</v>
      </c>
      <c r="D786" t="s">
        <v>75</v>
      </c>
      <c r="E786" t="s">
        <v>76</v>
      </c>
      <c r="F786" t="s">
        <v>8386</v>
      </c>
      <c r="G786" t="s">
        <v>8387</v>
      </c>
      <c r="H786" t="s">
        <v>98</v>
      </c>
      <c r="I786" t="s">
        <v>418</v>
      </c>
      <c r="J786" t="s">
        <v>134</v>
      </c>
      <c r="K786" t="s">
        <v>135</v>
      </c>
      <c r="L786" t="s">
        <v>683</v>
      </c>
      <c r="M786" t="s">
        <v>5560</v>
      </c>
      <c r="N786" t="s">
        <v>429</v>
      </c>
      <c r="O786" t="s">
        <v>8388</v>
      </c>
      <c r="P786" t="s">
        <v>111</v>
      </c>
      <c r="Q786" t="s">
        <v>8389</v>
      </c>
      <c r="R786" t="s">
        <v>765</v>
      </c>
      <c r="S786" t="s">
        <v>1424</v>
      </c>
      <c r="V786" t="s">
        <v>46</v>
      </c>
      <c r="W786" t="s">
        <v>8390</v>
      </c>
      <c r="Y786" t="s">
        <v>8391</v>
      </c>
      <c r="Z786" t="s">
        <v>44</v>
      </c>
      <c r="AA786" t="s">
        <v>349</v>
      </c>
    </row>
    <row r="787" spans="1:27">
      <c r="A787" t="s">
        <v>8392</v>
      </c>
      <c r="B787" t="s">
        <v>8393</v>
      </c>
      <c r="C787" t="s">
        <v>8394</v>
      </c>
      <c r="D787" t="s">
        <v>75</v>
      </c>
      <c r="E787" t="s">
        <v>76</v>
      </c>
      <c r="F787" t="s">
        <v>8395</v>
      </c>
      <c r="G787" t="s">
        <v>8396</v>
      </c>
      <c r="H787" t="s">
        <v>132</v>
      </c>
      <c r="I787" t="s">
        <v>712</v>
      </c>
      <c r="J787" t="s">
        <v>134</v>
      </c>
      <c r="K787" t="s">
        <v>88</v>
      </c>
      <c r="L787" t="s">
        <v>660</v>
      </c>
      <c r="M787" t="s">
        <v>960</v>
      </c>
      <c r="N787" t="s">
        <v>1706</v>
      </c>
      <c r="O787" t="s">
        <v>88</v>
      </c>
      <c r="P787" t="s">
        <v>164</v>
      </c>
      <c r="Q787" t="s">
        <v>8397</v>
      </c>
      <c r="R787" t="s">
        <v>87</v>
      </c>
      <c r="S787" t="s">
        <v>1048</v>
      </c>
      <c r="T787" t="s">
        <v>1025</v>
      </c>
      <c r="U787" t="s">
        <v>8398</v>
      </c>
      <c r="V787" t="s">
        <v>46</v>
      </c>
      <c r="W787" t="s">
        <v>8399</v>
      </c>
      <c r="X787" t="s">
        <v>8400</v>
      </c>
      <c r="Y787" t="s">
        <v>8401</v>
      </c>
      <c r="Z787" t="s">
        <v>44</v>
      </c>
      <c r="AA787" t="s">
        <v>349</v>
      </c>
    </row>
    <row r="788" spans="1:27">
      <c r="A788" t="s">
        <v>8402</v>
      </c>
      <c r="B788" t="s">
        <v>8403</v>
      </c>
      <c r="C788" t="s">
        <v>8404</v>
      </c>
      <c r="D788" t="s">
        <v>75</v>
      </c>
      <c r="E788" t="s">
        <v>258</v>
      </c>
      <c r="F788" t="s">
        <v>8405</v>
      </c>
      <c r="G788" t="s">
        <v>8406</v>
      </c>
      <c r="H788" t="s">
        <v>78</v>
      </c>
      <c r="I788" t="s">
        <v>4962</v>
      </c>
      <c r="J788" t="s">
        <v>134</v>
      </c>
      <c r="K788" t="s">
        <v>135</v>
      </c>
      <c r="L788" t="s">
        <v>412</v>
      </c>
      <c r="M788" t="s">
        <v>539</v>
      </c>
      <c r="N788" t="s">
        <v>1945</v>
      </c>
      <c r="O788" t="s">
        <v>88</v>
      </c>
      <c r="T788" t="s">
        <v>3190</v>
      </c>
      <c r="U788" t="s">
        <v>8407</v>
      </c>
      <c r="V788" t="s">
        <v>46</v>
      </c>
      <c r="W788" t="s">
        <v>8408</v>
      </c>
      <c r="Y788" t="s">
        <v>8409</v>
      </c>
      <c r="Z788" t="s">
        <v>44</v>
      </c>
      <c r="AA788" t="s">
        <v>176</v>
      </c>
    </row>
    <row r="789" spans="1:27">
      <c r="A789" t="s">
        <v>8410</v>
      </c>
      <c r="B789" t="s">
        <v>8411</v>
      </c>
      <c r="C789" t="s">
        <v>8412</v>
      </c>
      <c r="D789" t="s">
        <v>75</v>
      </c>
      <c r="E789" t="s">
        <v>76</v>
      </c>
      <c r="F789" t="s">
        <v>8413</v>
      </c>
      <c r="G789" t="s">
        <v>6509</v>
      </c>
      <c r="H789" t="s">
        <v>132</v>
      </c>
      <c r="I789" t="s">
        <v>1759</v>
      </c>
      <c r="J789" t="s">
        <v>134</v>
      </c>
      <c r="K789" t="s">
        <v>88</v>
      </c>
      <c r="L789" t="s">
        <v>489</v>
      </c>
      <c r="M789" t="s">
        <v>6755</v>
      </c>
      <c r="N789" t="s">
        <v>577</v>
      </c>
      <c r="O789" t="s">
        <v>88</v>
      </c>
      <c r="P789" t="s">
        <v>49</v>
      </c>
      <c r="Q789" t="s">
        <v>5048</v>
      </c>
      <c r="R789" t="s">
        <v>87</v>
      </c>
      <c r="S789" t="s">
        <v>88</v>
      </c>
      <c r="T789" t="s">
        <v>307</v>
      </c>
      <c r="U789" t="s">
        <v>8414</v>
      </c>
      <c r="V789" t="s">
        <v>46</v>
      </c>
      <c r="W789" t="s">
        <v>8415</v>
      </c>
      <c r="Y789" t="s">
        <v>8416</v>
      </c>
      <c r="Z789" t="s">
        <v>44</v>
      </c>
      <c r="AA789" t="s">
        <v>349</v>
      </c>
    </row>
    <row r="790" spans="1:27">
      <c r="A790" t="s">
        <v>8417</v>
      </c>
      <c r="B790" t="s">
        <v>8418</v>
      </c>
      <c r="C790" t="s">
        <v>8419</v>
      </c>
      <c r="D790" t="s">
        <v>130</v>
      </c>
      <c r="E790" t="s">
        <v>76</v>
      </c>
      <c r="F790" t="s">
        <v>8420</v>
      </c>
      <c r="G790" t="s">
        <v>8421</v>
      </c>
      <c r="H790" t="s">
        <v>98</v>
      </c>
      <c r="I790" t="s">
        <v>2912</v>
      </c>
      <c r="J790" t="s">
        <v>134</v>
      </c>
      <c r="K790" t="s">
        <v>135</v>
      </c>
      <c r="L790" t="s">
        <v>703</v>
      </c>
      <c r="M790" t="s">
        <v>1181</v>
      </c>
      <c r="N790" t="s">
        <v>4675</v>
      </c>
      <c r="O790" t="s">
        <v>8422</v>
      </c>
      <c r="P790" t="s">
        <v>39</v>
      </c>
      <c r="Q790" t="s">
        <v>3999</v>
      </c>
      <c r="R790" t="s">
        <v>87</v>
      </c>
      <c r="S790" t="s">
        <v>88</v>
      </c>
      <c r="T790" t="s">
        <v>88</v>
      </c>
      <c r="U790" t="s">
        <v>8423</v>
      </c>
      <c r="V790" t="s">
        <v>549</v>
      </c>
      <c r="W790" t="s">
        <v>8424</v>
      </c>
      <c r="X790" t="s">
        <v>8425</v>
      </c>
      <c r="Y790" t="s">
        <v>8426</v>
      </c>
      <c r="Z790" t="s">
        <v>44</v>
      </c>
      <c r="AA790" t="s">
        <v>349</v>
      </c>
    </row>
    <row r="791" spans="1:27">
      <c r="A791" t="s">
        <v>8427</v>
      </c>
      <c r="B791" t="s">
        <v>8428</v>
      </c>
      <c r="C791" t="s">
        <v>8429</v>
      </c>
      <c r="D791" t="s">
        <v>75</v>
      </c>
      <c r="E791" t="s">
        <v>554</v>
      </c>
      <c r="F791" t="s">
        <v>8430</v>
      </c>
      <c r="G791" t="s">
        <v>8431</v>
      </c>
      <c r="H791" t="s">
        <v>132</v>
      </c>
      <c r="I791" t="s">
        <v>8432</v>
      </c>
      <c r="J791" t="s">
        <v>134</v>
      </c>
      <c r="K791" t="s">
        <v>88</v>
      </c>
      <c r="L791" t="s">
        <v>683</v>
      </c>
      <c r="M791" t="s">
        <v>738</v>
      </c>
      <c r="N791" t="s">
        <v>2693</v>
      </c>
      <c r="O791" t="s">
        <v>8433</v>
      </c>
      <c r="P791" t="s">
        <v>119</v>
      </c>
      <c r="Q791" t="s">
        <v>942</v>
      </c>
      <c r="R791" t="s">
        <v>87</v>
      </c>
      <c r="T791" t="s">
        <v>4573</v>
      </c>
      <c r="U791" t="s">
        <v>8434</v>
      </c>
      <c r="V791" t="s">
        <v>46</v>
      </c>
      <c r="W791" t="s">
        <v>8435</v>
      </c>
      <c r="Y791" t="s">
        <v>8436</v>
      </c>
      <c r="Z791" t="s">
        <v>44</v>
      </c>
      <c r="AA791" t="s">
        <v>349</v>
      </c>
    </row>
    <row r="792" spans="1:27">
      <c r="A792" t="s">
        <v>8437</v>
      </c>
      <c r="B792" t="s">
        <v>8438</v>
      </c>
      <c r="C792" t="s">
        <v>8439</v>
      </c>
      <c r="D792" t="s">
        <v>75</v>
      </c>
      <c r="E792" t="s">
        <v>76</v>
      </c>
      <c r="F792" t="s">
        <v>8440</v>
      </c>
      <c r="G792" t="s">
        <v>8441</v>
      </c>
      <c r="H792" t="s">
        <v>98</v>
      </c>
      <c r="I792" t="s">
        <v>418</v>
      </c>
      <c r="J792" t="s">
        <v>134</v>
      </c>
      <c r="K792" t="s">
        <v>135</v>
      </c>
      <c r="L792" t="s">
        <v>683</v>
      </c>
      <c r="M792" t="s">
        <v>3151</v>
      </c>
      <c r="N792" t="s">
        <v>429</v>
      </c>
      <c r="O792" t="s">
        <v>88</v>
      </c>
      <c r="P792" t="s">
        <v>119</v>
      </c>
      <c r="Q792" t="s">
        <v>8442</v>
      </c>
      <c r="R792" t="s">
        <v>87</v>
      </c>
      <c r="V792" t="s">
        <v>46</v>
      </c>
      <c r="W792" t="s">
        <v>8443</v>
      </c>
      <c r="Y792" t="s">
        <v>8444</v>
      </c>
      <c r="Z792" t="s">
        <v>44</v>
      </c>
      <c r="AA792" t="s">
        <v>349</v>
      </c>
    </row>
    <row r="793" spans="1:27">
      <c r="A793" t="s">
        <v>8445</v>
      </c>
      <c r="B793" t="s">
        <v>8446</v>
      </c>
      <c r="C793" t="s">
        <v>8447</v>
      </c>
      <c r="D793" t="s">
        <v>130</v>
      </c>
      <c r="E793" t="s">
        <v>76</v>
      </c>
      <c r="F793" t="s">
        <v>8448</v>
      </c>
      <c r="G793" t="s">
        <v>2440</v>
      </c>
      <c r="H793" t="s">
        <v>78</v>
      </c>
      <c r="I793" t="s">
        <v>4200</v>
      </c>
      <c r="J793" t="s">
        <v>134</v>
      </c>
      <c r="K793" t="s">
        <v>135</v>
      </c>
      <c r="L793" t="s">
        <v>474</v>
      </c>
      <c r="M793" t="s">
        <v>1148</v>
      </c>
      <c r="N793" t="s">
        <v>4421</v>
      </c>
      <c r="P793" t="s">
        <v>61</v>
      </c>
      <c r="Q793" t="s">
        <v>714</v>
      </c>
      <c r="V793" t="s">
        <v>46</v>
      </c>
      <c r="W793" t="s">
        <v>8449</v>
      </c>
      <c r="Y793" t="s">
        <v>8450</v>
      </c>
      <c r="Z793" t="s">
        <v>44</v>
      </c>
      <c r="AA793" t="s">
        <v>349</v>
      </c>
    </row>
    <row r="794" spans="1:27">
      <c r="A794" t="s">
        <v>8451</v>
      </c>
      <c r="B794" t="s">
        <v>8452</v>
      </c>
      <c r="C794" t="s">
        <v>8453</v>
      </c>
      <c r="D794" t="s">
        <v>130</v>
      </c>
      <c r="E794" t="s">
        <v>554</v>
      </c>
      <c r="F794" t="s">
        <v>8454</v>
      </c>
      <c r="G794" t="s">
        <v>1575</v>
      </c>
      <c r="H794" t="s">
        <v>78</v>
      </c>
      <c r="I794" t="s">
        <v>418</v>
      </c>
      <c r="J794" t="s">
        <v>134</v>
      </c>
      <c r="K794" t="s">
        <v>88</v>
      </c>
      <c r="L794" t="s">
        <v>459</v>
      </c>
      <c r="M794" t="s">
        <v>8455</v>
      </c>
      <c r="N794" t="s">
        <v>7995</v>
      </c>
      <c r="O794" t="s">
        <v>8456</v>
      </c>
      <c r="P794" t="s">
        <v>39</v>
      </c>
      <c r="Q794" t="s">
        <v>459</v>
      </c>
      <c r="R794" t="s">
        <v>87</v>
      </c>
      <c r="S794" t="s">
        <v>88</v>
      </c>
      <c r="T794" t="s">
        <v>88</v>
      </c>
      <c r="U794" t="s">
        <v>8457</v>
      </c>
      <c r="V794" t="s">
        <v>46</v>
      </c>
      <c r="W794" t="s">
        <v>8458</v>
      </c>
      <c r="X794" t="s">
        <v>88</v>
      </c>
      <c r="Y794" t="s">
        <v>8459</v>
      </c>
      <c r="Z794" t="s">
        <v>44</v>
      </c>
      <c r="AA794" t="s">
        <v>349</v>
      </c>
    </row>
    <row r="795" spans="1:27">
      <c r="A795" t="s">
        <v>8460</v>
      </c>
      <c r="B795" t="s">
        <v>8461</v>
      </c>
      <c r="C795" t="s">
        <v>8462</v>
      </c>
      <c r="D795" t="s">
        <v>75</v>
      </c>
      <c r="E795" t="s">
        <v>76</v>
      </c>
      <c r="F795" t="s">
        <v>8463</v>
      </c>
      <c r="G795" t="s">
        <v>3434</v>
      </c>
      <c r="H795" t="s">
        <v>132</v>
      </c>
      <c r="I795" t="s">
        <v>8464</v>
      </c>
      <c r="J795" t="s">
        <v>134</v>
      </c>
      <c r="K795" t="s">
        <v>135</v>
      </c>
      <c r="L795" t="s">
        <v>3913</v>
      </c>
      <c r="M795" t="s">
        <v>939</v>
      </c>
      <c r="N795" t="s">
        <v>7995</v>
      </c>
      <c r="O795" t="s">
        <v>8465</v>
      </c>
      <c r="P795" t="s">
        <v>56</v>
      </c>
      <c r="Q795" t="s">
        <v>4098</v>
      </c>
      <c r="R795" t="s">
        <v>87</v>
      </c>
      <c r="S795" t="s">
        <v>8466</v>
      </c>
      <c r="V795" t="s">
        <v>46</v>
      </c>
      <c r="W795" t="s">
        <v>8467</v>
      </c>
      <c r="Y795" t="s">
        <v>8468</v>
      </c>
      <c r="Z795" t="s">
        <v>44</v>
      </c>
      <c r="AA795" t="s">
        <v>349</v>
      </c>
    </row>
    <row r="796" spans="1:27">
      <c r="A796" t="s">
        <v>8469</v>
      </c>
      <c r="B796" t="s">
        <v>8470</v>
      </c>
      <c r="C796" t="s">
        <v>8471</v>
      </c>
      <c r="D796" t="s">
        <v>75</v>
      </c>
      <c r="E796" t="s">
        <v>471</v>
      </c>
      <c r="F796" t="s">
        <v>8472</v>
      </c>
      <c r="G796" t="s">
        <v>8473</v>
      </c>
      <c r="H796" t="s">
        <v>98</v>
      </c>
      <c r="I796" t="s">
        <v>8474</v>
      </c>
      <c r="J796" t="s">
        <v>134</v>
      </c>
      <c r="K796" t="s">
        <v>135</v>
      </c>
      <c r="L796" t="s">
        <v>319</v>
      </c>
      <c r="M796" t="s">
        <v>303</v>
      </c>
      <c r="N796" t="s">
        <v>8475</v>
      </c>
      <c r="O796" t="s">
        <v>8476</v>
      </c>
      <c r="P796" t="s">
        <v>39</v>
      </c>
      <c r="Q796" t="s">
        <v>8477</v>
      </c>
      <c r="R796" t="s">
        <v>87</v>
      </c>
      <c r="S796" t="s">
        <v>306</v>
      </c>
      <c r="T796" t="s">
        <v>307</v>
      </c>
      <c r="V796" t="s">
        <v>46</v>
      </c>
      <c r="W796" t="s">
        <v>8478</v>
      </c>
      <c r="Y796" t="s">
        <v>8479</v>
      </c>
      <c r="Z796" t="s">
        <v>44</v>
      </c>
      <c r="AA796" t="s">
        <v>274</v>
      </c>
    </row>
    <row r="797" spans="1:27">
      <c r="A797" t="s">
        <v>8480</v>
      </c>
      <c r="B797" t="s">
        <v>8481</v>
      </c>
      <c r="C797" t="s">
        <v>8482</v>
      </c>
      <c r="D797" t="s">
        <v>130</v>
      </c>
      <c r="E797" t="s">
        <v>76</v>
      </c>
      <c r="F797" t="s">
        <v>8483</v>
      </c>
      <c r="G797" t="s">
        <v>2420</v>
      </c>
      <c r="H797" t="s">
        <v>98</v>
      </c>
      <c r="I797" t="s">
        <v>8484</v>
      </c>
      <c r="J797" t="s">
        <v>134</v>
      </c>
      <c r="K797" t="s">
        <v>135</v>
      </c>
      <c r="L797" t="s">
        <v>246</v>
      </c>
      <c r="M797" t="s">
        <v>247</v>
      </c>
      <c r="N797" t="s">
        <v>8485</v>
      </c>
      <c r="V797" t="s">
        <v>46</v>
      </c>
      <c r="W797" t="s">
        <v>8486</v>
      </c>
      <c r="Y797" t="s">
        <v>8487</v>
      </c>
      <c r="Z797" t="s">
        <v>44</v>
      </c>
      <c r="AA797" t="s">
        <v>196</v>
      </c>
    </row>
    <row r="798" spans="1:27">
      <c r="A798" t="s">
        <v>8488</v>
      </c>
      <c r="B798" t="s">
        <v>8489</v>
      </c>
      <c r="C798" t="s">
        <v>8490</v>
      </c>
      <c r="D798" t="s">
        <v>130</v>
      </c>
      <c r="E798" t="s">
        <v>76</v>
      </c>
      <c r="F798" t="s">
        <v>8491</v>
      </c>
      <c r="G798" t="s">
        <v>8492</v>
      </c>
      <c r="H798" t="s">
        <v>681</v>
      </c>
      <c r="I798" t="s">
        <v>1167</v>
      </c>
      <c r="J798" t="s">
        <v>134</v>
      </c>
      <c r="K798" t="s">
        <v>135</v>
      </c>
      <c r="L798" t="s">
        <v>261</v>
      </c>
      <c r="M798" t="s">
        <v>8493</v>
      </c>
      <c r="N798" t="s">
        <v>1945</v>
      </c>
      <c r="O798" t="s">
        <v>8494</v>
      </c>
      <c r="P798" t="s">
        <v>49</v>
      </c>
      <c r="Q798" t="s">
        <v>8495</v>
      </c>
      <c r="U798" t="s">
        <v>8496</v>
      </c>
      <c r="V798" t="s">
        <v>46</v>
      </c>
      <c r="W798" t="s">
        <v>8497</v>
      </c>
      <c r="Y798" t="s">
        <v>8498</v>
      </c>
      <c r="Z798" t="s">
        <v>44</v>
      </c>
      <c r="AA798" t="s">
        <v>349</v>
      </c>
    </row>
    <row r="799" spans="1:27">
      <c r="A799" t="s">
        <v>8499</v>
      </c>
      <c r="B799" t="s">
        <v>8500</v>
      </c>
      <c r="C799" t="s">
        <v>8501</v>
      </c>
      <c r="D799" t="s">
        <v>130</v>
      </c>
      <c r="E799" t="s">
        <v>76</v>
      </c>
      <c r="F799" t="s">
        <v>8502</v>
      </c>
      <c r="G799" t="s">
        <v>8503</v>
      </c>
      <c r="H799" t="s">
        <v>132</v>
      </c>
      <c r="I799" t="s">
        <v>2599</v>
      </c>
      <c r="J799" t="s">
        <v>134</v>
      </c>
      <c r="K799" t="s">
        <v>135</v>
      </c>
      <c r="L799" t="s">
        <v>261</v>
      </c>
      <c r="M799" t="s">
        <v>247</v>
      </c>
      <c r="N799" t="s">
        <v>6820</v>
      </c>
      <c r="O799" t="s">
        <v>8504</v>
      </c>
      <c r="P799" t="s">
        <v>56</v>
      </c>
      <c r="Q799" t="s">
        <v>305</v>
      </c>
      <c r="R799" t="s">
        <v>105</v>
      </c>
      <c r="V799" t="s">
        <v>46</v>
      </c>
      <c r="W799" t="s">
        <v>8505</v>
      </c>
      <c r="Y799" t="s">
        <v>8506</v>
      </c>
      <c r="Z799" t="s">
        <v>44</v>
      </c>
      <c r="AA799" t="s">
        <v>196</v>
      </c>
    </row>
    <row r="800" spans="1:27">
      <c r="A800" t="s">
        <v>8507</v>
      </c>
      <c r="B800" t="s">
        <v>8508</v>
      </c>
      <c r="C800" t="s">
        <v>8509</v>
      </c>
      <c r="D800" t="s">
        <v>130</v>
      </c>
      <c r="E800" t="s">
        <v>554</v>
      </c>
      <c r="F800" t="s">
        <v>8510</v>
      </c>
      <c r="G800" t="s">
        <v>8511</v>
      </c>
      <c r="H800" t="s">
        <v>78</v>
      </c>
      <c r="I800" t="s">
        <v>1703</v>
      </c>
      <c r="J800" t="s">
        <v>134</v>
      </c>
      <c r="K800" t="s">
        <v>135</v>
      </c>
      <c r="L800" t="s">
        <v>474</v>
      </c>
      <c r="M800" t="s">
        <v>247</v>
      </c>
      <c r="N800" t="s">
        <v>429</v>
      </c>
      <c r="O800" t="s">
        <v>88</v>
      </c>
      <c r="P800" t="s">
        <v>49</v>
      </c>
      <c r="Q800" t="s">
        <v>695</v>
      </c>
      <c r="R800" t="s">
        <v>105</v>
      </c>
      <c r="S800" t="s">
        <v>88</v>
      </c>
      <c r="T800" t="s">
        <v>88</v>
      </c>
      <c r="U800" t="s">
        <v>8512</v>
      </c>
      <c r="V800" t="s">
        <v>46</v>
      </c>
      <c r="W800" t="s">
        <v>8513</v>
      </c>
      <c r="Y800" t="s">
        <v>8514</v>
      </c>
      <c r="Z800" t="s">
        <v>44</v>
      </c>
      <c r="AA800" t="s">
        <v>196</v>
      </c>
    </row>
    <row r="801" spans="1:27">
      <c r="A801" t="s">
        <v>8515</v>
      </c>
      <c r="B801" t="s">
        <v>8516</v>
      </c>
      <c r="C801" t="s">
        <v>8517</v>
      </c>
      <c r="D801" t="s">
        <v>130</v>
      </c>
      <c r="E801" t="s">
        <v>76</v>
      </c>
      <c r="F801" t="s">
        <v>8518</v>
      </c>
      <c r="G801" t="s">
        <v>8519</v>
      </c>
      <c r="H801" t="s">
        <v>78</v>
      </c>
      <c r="I801" t="s">
        <v>133</v>
      </c>
      <c r="J801" t="s">
        <v>134</v>
      </c>
      <c r="K801" t="s">
        <v>135</v>
      </c>
      <c r="L801" t="s">
        <v>319</v>
      </c>
      <c r="M801" t="s">
        <v>3734</v>
      </c>
      <c r="N801" t="s">
        <v>5198</v>
      </c>
      <c r="O801" t="s">
        <v>8520</v>
      </c>
      <c r="P801" t="s">
        <v>49</v>
      </c>
      <c r="Q801" t="s">
        <v>319</v>
      </c>
      <c r="R801" t="s">
        <v>105</v>
      </c>
      <c r="S801" t="s">
        <v>2292</v>
      </c>
      <c r="T801" t="s">
        <v>7795</v>
      </c>
      <c r="U801" t="s">
        <v>8521</v>
      </c>
      <c r="V801" t="s">
        <v>46</v>
      </c>
      <c r="W801" t="s">
        <v>8522</v>
      </c>
      <c r="Y801" t="s">
        <v>8523</v>
      </c>
      <c r="Z801" t="s">
        <v>44</v>
      </c>
      <c r="AA801" t="s">
        <v>349</v>
      </c>
    </row>
    <row r="802" spans="1:27">
      <c r="A802" t="s">
        <v>8524</v>
      </c>
      <c r="B802" t="s">
        <v>8525</v>
      </c>
      <c r="C802" t="s">
        <v>8526</v>
      </c>
      <c r="D802" t="s">
        <v>75</v>
      </c>
      <c r="E802" t="s">
        <v>76</v>
      </c>
      <c r="F802" t="s">
        <v>8527</v>
      </c>
      <c r="G802" t="s">
        <v>8528</v>
      </c>
      <c r="H802" t="s">
        <v>132</v>
      </c>
      <c r="I802" t="s">
        <v>2487</v>
      </c>
      <c r="J802" t="s">
        <v>134</v>
      </c>
      <c r="K802" t="s">
        <v>135</v>
      </c>
      <c r="L802" t="s">
        <v>459</v>
      </c>
      <c r="M802" t="s">
        <v>744</v>
      </c>
      <c r="N802" t="s">
        <v>8529</v>
      </c>
      <c r="O802" t="s">
        <v>8530</v>
      </c>
      <c r="P802" t="s">
        <v>39</v>
      </c>
      <c r="Q802" t="s">
        <v>461</v>
      </c>
      <c r="R802" t="s">
        <v>87</v>
      </c>
      <c r="S802" t="s">
        <v>88</v>
      </c>
      <c r="T802" t="s">
        <v>88</v>
      </c>
      <c r="U802" t="s">
        <v>8531</v>
      </c>
      <c r="V802" t="s">
        <v>46</v>
      </c>
      <c r="W802" t="s">
        <v>8532</v>
      </c>
      <c r="X802" t="s">
        <v>8533</v>
      </c>
      <c r="Y802" t="s">
        <v>8534</v>
      </c>
      <c r="Z802" t="s">
        <v>44</v>
      </c>
      <c r="AA802" t="s">
        <v>349</v>
      </c>
    </row>
    <row r="803" spans="1:27">
      <c r="A803" t="s">
        <v>8535</v>
      </c>
      <c r="B803" t="s">
        <v>8536</v>
      </c>
      <c r="C803" t="s">
        <v>8537</v>
      </c>
      <c r="D803" t="s">
        <v>130</v>
      </c>
      <c r="E803" t="s">
        <v>76</v>
      </c>
      <c r="F803" t="s">
        <v>8538</v>
      </c>
      <c r="G803" t="s">
        <v>3550</v>
      </c>
      <c r="H803" t="s">
        <v>98</v>
      </c>
      <c r="I803" t="s">
        <v>301</v>
      </c>
      <c r="J803" t="s">
        <v>134</v>
      </c>
      <c r="K803" t="s">
        <v>135</v>
      </c>
      <c r="L803" t="s">
        <v>319</v>
      </c>
      <c r="M803" t="s">
        <v>247</v>
      </c>
      <c r="N803" t="s">
        <v>3061</v>
      </c>
      <c r="O803" t="s">
        <v>88</v>
      </c>
      <c r="P803" t="s">
        <v>49</v>
      </c>
      <c r="Q803" t="s">
        <v>1906</v>
      </c>
      <c r="R803" t="s">
        <v>87</v>
      </c>
      <c r="S803" t="s">
        <v>1082</v>
      </c>
      <c r="T803" t="s">
        <v>612</v>
      </c>
      <c r="U803" t="s">
        <v>8539</v>
      </c>
      <c r="V803" t="s">
        <v>46</v>
      </c>
      <c r="W803" t="s">
        <v>8540</v>
      </c>
      <c r="Y803" t="s">
        <v>8541</v>
      </c>
      <c r="Z803" t="s">
        <v>44</v>
      </c>
      <c r="AA803" t="s">
        <v>196</v>
      </c>
    </row>
    <row r="804" spans="1:27">
      <c r="A804" t="s">
        <v>8542</v>
      </c>
      <c r="B804" t="s">
        <v>8543</v>
      </c>
      <c r="C804" t="s">
        <v>8544</v>
      </c>
      <c r="D804" t="s">
        <v>75</v>
      </c>
      <c r="E804" t="s">
        <v>76</v>
      </c>
      <c r="F804" t="s">
        <v>8545</v>
      </c>
      <c r="G804" t="s">
        <v>8546</v>
      </c>
      <c r="H804" t="s">
        <v>98</v>
      </c>
      <c r="I804" t="s">
        <v>418</v>
      </c>
      <c r="J804" t="s">
        <v>134</v>
      </c>
      <c r="K804" t="s">
        <v>135</v>
      </c>
      <c r="L804" t="s">
        <v>319</v>
      </c>
      <c r="M804" t="s">
        <v>1194</v>
      </c>
      <c r="N804" t="s">
        <v>1489</v>
      </c>
      <c r="O804" t="s">
        <v>88</v>
      </c>
      <c r="P804" t="s">
        <v>39</v>
      </c>
      <c r="Q804" t="s">
        <v>8547</v>
      </c>
      <c r="R804" t="s">
        <v>87</v>
      </c>
      <c r="T804" t="s">
        <v>307</v>
      </c>
      <c r="U804" t="s">
        <v>8548</v>
      </c>
      <c r="V804" t="s">
        <v>46</v>
      </c>
      <c r="W804" t="s">
        <v>8549</v>
      </c>
      <c r="X804" t="s">
        <v>8550</v>
      </c>
      <c r="Y804" t="s">
        <v>8551</v>
      </c>
      <c r="Z804" t="s">
        <v>44</v>
      </c>
      <c r="AA804" t="s">
        <v>349</v>
      </c>
    </row>
    <row r="805" spans="1:27">
      <c r="A805" t="s">
        <v>8552</v>
      </c>
      <c r="B805" t="s">
        <v>8553</v>
      </c>
      <c r="C805" t="s">
        <v>8554</v>
      </c>
      <c r="D805" t="s">
        <v>75</v>
      </c>
      <c r="E805" t="s">
        <v>76</v>
      </c>
      <c r="F805" t="s">
        <v>8555</v>
      </c>
      <c r="G805" t="s">
        <v>8556</v>
      </c>
      <c r="H805" t="s">
        <v>98</v>
      </c>
      <c r="I805" t="s">
        <v>8557</v>
      </c>
      <c r="J805" t="s">
        <v>134</v>
      </c>
      <c r="K805" t="s">
        <v>135</v>
      </c>
      <c r="L805" t="s">
        <v>319</v>
      </c>
      <c r="M805" t="s">
        <v>1148</v>
      </c>
      <c r="N805" t="s">
        <v>1489</v>
      </c>
      <c r="O805" t="s">
        <v>88</v>
      </c>
      <c r="P805" t="s">
        <v>49</v>
      </c>
      <c r="Q805" t="s">
        <v>531</v>
      </c>
      <c r="R805" t="s">
        <v>87</v>
      </c>
      <c r="T805" t="s">
        <v>8558</v>
      </c>
      <c r="U805" t="s">
        <v>8559</v>
      </c>
      <c r="V805" t="s">
        <v>46</v>
      </c>
      <c r="W805" t="s">
        <v>8560</v>
      </c>
      <c r="Y805" t="s">
        <v>8561</v>
      </c>
      <c r="Z805" t="s">
        <v>44</v>
      </c>
      <c r="AA805" t="s">
        <v>349</v>
      </c>
    </row>
    <row r="806" spans="1:27">
      <c r="A806" t="s">
        <v>8562</v>
      </c>
      <c r="B806" t="s">
        <v>8563</v>
      </c>
      <c r="C806" t="s">
        <v>8564</v>
      </c>
      <c r="D806" t="s">
        <v>75</v>
      </c>
      <c r="E806" t="s">
        <v>471</v>
      </c>
      <c r="F806" t="s">
        <v>8565</v>
      </c>
      <c r="G806" t="s">
        <v>4995</v>
      </c>
      <c r="H806" t="s">
        <v>132</v>
      </c>
      <c r="I806" t="s">
        <v>7872</v>
      </c>
      <c r="J806" t="s">
        <v>134</v>
      </c>
      <c r="K806" t="s">
        <v>135</v>
      </c>
      <c r="L806" t="s">
        <v>522</v>
      </c>
      <c r="M806" t="s">
        <v>1320</v>
      </c>
      <c r="N806" t="s">
        <v>429</v>
      </c>
      <c r="O806" t="s">
        <v>8566</v>
      </c>
      <c r="P806" t="s">
        <v>61</v>
      </c>
      <c r="Q806" t="s">
        <v>305</v>
      </c>
      <c r="V806" t="s">
        <v>46</v>
      </c>
      <c r="W806" t="s">
        <v>8567</v>
      </c>
      <c r="Y806" t="s">
        <v>8568</v>
      </c>
      <c r="Z806" t="s">
        <v>44</v>
      </c>
      <c r="AA806" t="s">
        <v>349</v>
      </c>
    </row>
    <row r="807" spans="1:27">
      <c r="A807" t="s">
        <v>8569</v>
      </c>
      <c r="B807" t="s">
        <v>8570</v>
      </c>
      <c r="C807" t="s">
        <v>8571</v>
      </c>
      <c r="D807" t="s">
        <v>130</v>
      </c>
      <c r="E807" t="s">
        <v>76</v>
      </c>
      <c r="F807" t="s">
        <v>8572</v>
      </c>
      <c r="G807" t="s">
        <v>8573</v>
      </c>
      <c r="H807" t="s">
        <v>78</v>
      </c>
      <c r="I807" t="s">
        <v>1703</v>
      </c>
      <c r="J807" t="s">
        <v>134</v>
      </c>
      <c r="K807" t="s">
        <v>135</v>
      </c>
      <c r="L807" t="s">
        <v>412</v>
      </c>
      <c r="M807" t="s">
        <v>8574</v>
      </c>
      <c r="N807" t="s">
        <v>3129</v>
      </c>
      <c r="O807" t="s">
        <v>88</v>
      </c>
      <c r="P807" t="s">
        <v>419</v>
      </c>
      <c r="R807" t="s">
        <v>87</v>
      </c>
      <c r="V807" t="s">
        <v>46</v>
      </c>
      <c r="W807" t="s">
        <v>8575</v>
      </c>
      <c r="Y807" t="s">
        <v>8576</v>
      </c>
      <c r="Z807" t="s">
        <v>44</v>
      </c>
      <c r="AA807" t="s">
        <v>196</v>
      </c>
    </row>
    <row r="808" spans="1:27">
      <c r="A808" t="s">
        <v>8577</v>
      </c>
      <c r="B808" t="s">
        <v>8578</v>
      </c>
      <c r="C808" t="s">
        <v>8579</v>
      </c>
      <c r="D808" t="s">
        <v>130</v>
      </c>
      <c r="E808" t="s">
        <v>258</v>
      </c>
      <c r="F808" t="s">
        <v>8580</v>
      </c>
      <c r="G808" t="s">
        <v>8581</v>
      </c>
      <c r="H808" t="s">
        <v>78</v>
      </c>
      <c r="I808" t="s">
        <v>4583</v>
      </c>
      <c r="J808" t="s">
        <v>134</v>
      </c>
      <c r="K808" t="s">
        <v>135</v>
      </c>
      <c r="L808" t="s">
        <v>82</v>
      </c>
      <c r="M808" t="s">
        <v>247</v>
      </c>
      <c r="N808" t="s">
        <v>335</v>
      </c>
      <c r="O808" t="s">
        <v>88</v>
      </c>
      <c r="V808" t="s">
        <v>46</v>
      </c>
      <c r="W808" t="s">
        <v>8582</v>
      </c>
      <c r="Y808" t="s">
        <v>8583</v>
      </c>
      <c r="Z808" t="s">
        <v>44</v>
      </c>
      <c r="AA808" t="s">
        <v>196</v>
      </c>
    </row>
    <row r="809" spans="1:27">
      <c r="A809" t="s">
        <v>8584</v>
      </c>
      <c r="B809" t="s">
        <v>8585</v>
      </c>
      <c r="C809" t="s">
        <v>8586</v>
      </c>
      <c r="D809" t="s">
        <v>130</v>
      </c>
      <c r="E809" t="s">
        <v>76</v>
      </c>
      <c r="F809" t="s">
        <v>8587</v>
      </c>
      <c r="G809" t="s">
        <v>8588</v>
      </c>
      <c r="H809" t="s">
        <v>98</v>
      </c>
      <c r="I809" t="s">
        <v>245</v>
      </c>
      <c r="J809" t="s">
        <v>80</v>
      </c>
      <c r="K809" t="s">
        <v>81</v>
      </c>
      <c r="L809" t="s">
        <v>319</v>
      </c>
      <c r="M809" t="s">
        <v>8589</v>
      </c>
      <c r="N809" t="s">
        <v>84</v>
      </c>
      <c r="O809" t="s">
        <v>88</v>
      </c>
      <c r="P809" t="s">
        <v>39</v>
      </c>
      <c r="Q809" t="s">
        <v>8590</v>
      </c>
      <c r="R809" t="s">
        <v>87</v>
      </c>
      <c r="S809" t="s">
        <v>88</v>
      </c>
      <c r="T809" t="s">
        <v>446</v>
      </c>
      <c r="U809" t="s">
        <v>8591</v>
      </c>
      <c r="V809" t="s">
        <v>46</v>
      </c>
      <c r="W809" t="s">
        <v>8592</v>
      </c>
      <c r="X809" t="s">
        <v>8593</v>
      </c>
      <c r="Y809" t="s">
        <v>8594</v>
      </c>
      <c r="Z809" t="s">
        <v>44</v>
      </c>
      <c r="AA809" t="s">
        <v>349</v>
      </c>
    </row>
    <row r="810" spans="1:27">
      <c r="A810" t="s">
        <v>8595</v>
      </c>
      <c r="B810" t="s">
        <v>8596</v>
      </c>
      <c r="C810" t="s">
        <v>8597</v>
      </c>
      <c r="D810" t="s">
        <v>75</v>
      </c>
      <c r="E810" t="s">
        <v>554</v>
      </c>
      <c r="F810" t="s">
        <v>8598</v>
      </c>
      <c r="G810" t="s">
        <v>8599</v>
      </c>
      <c r="H810" t="s">
        <v>98</v>
      </c>
      <c r="I810" t="s">
        <v>8600</v>
      </c>
      <c r="J810" t="s">
        <v>134</v>
      </c>
      <c r="K810" t="s">
        <v>135</v>
      </c>
      <c r="L810" t="s">
        <v>459</v>
      </c>
      <c r="M810" t="s">
        <v>8601</v>
      </c>
      <c r="N810" t="s">
        <v>3129</v>
      </c>
      <c r="O810" t="s">
        <v>8602</v>
      </c>
      <c r="P810" t="s">
        <v>39</v>
      </c>
      <c r="Q810" t="s">
        <v>8603</v>
      </c>
      <c r="R810" t="s">
        <v>87</v>
      </c>
      <c r="U810" t="s">
        <v>8604</v>
      </c>
      <c r="V810" t="s">
        <v>46</v>
      </c>
      <c r="W810" t="s">
        <v>8605</v>
      </c>
      <c r="Y810" t="s">
        <v>8606</v>
      </c>
      <c r="Z810" t="s">
        <v>44</v>
      </c>
      <c r="AA810" t="s">
        <v>156</v>
      </c>
    </row>
    <row r="811" spans="1:27">
      <c r="A811" t="s">
        <v>8607</v>
      </c>
      <c r="B811" t="s">
        <v>8608</v>
      </c>
      <c r="C811" t="s">
        <v>8609</v>
      </c>
      <c r="D811" t="s">
        <v>130</v>
      </c>
      <c r="E811" t="s">
        <v>76</v>
      </c>
      <c r="F811" t="s">
        <v>8610</v>
      </c>
      <c r="G811" t="s">
        <v>8611</v>
      </c>
      <c r="H811" t="s">
        <v>132</v>
      </c>
      <c r="I811" t="s">
        <v>8612</v>
      </c>
      <c r="J811" t="s">
        <v>134</v>
      </c>
      <c r="K811" t="s">
        <v>135</v>
      </c>
      <c r="L811" t="s">
        <v>513</v>
      </c>
      <c r="M811" t="s">
        <v>137</v>
      </c>
      <c r="N811" t="s">
        <v>3619</v>
      </c>
      <c r="O811" t="s">
        <v>88</v>
      </c>
      <c r="P811" t="s">
        <v>39</v>
      </c>
      <c r="Q811" t="s">
        <v>8613</v>
      </c>
      <c r="V811" t="s">
        <v>46</v>
      </c>
      <c r="W811" t="s">
        <v>8614</v>
      </c>
      <c r="X811" t="s">
        <v>8615</v>
      </c>
      <c r="Y811" t="s">
        <v>8616</v>
      </c>
      <c r="Z811" t="s">
        <v>44</v>
      </c>
      <c r="AA811" t="s">
        <v>118</v>
      </c>
    </row>
    <row r="812" spans="1:27">
      <c r="A812" t="s">
        <v>8617</v>
      </c>
      <c r="B812" t="s">
        <v>8618</v>
      </c>
      <c r="C812" t="s">
        <v>8619</v>
      </c>
      <c r="D812" t="s">
        <v>75</v>
      </c>
      <c r="E812" t="s">
        <v>76</v>
      </c>
      <c r="F812" t="s">
        <v>8620</v>
      </c>
      <c r="G812" t="s">
        <v>4126</v>
      </c>
      <c r="H812" t="s">
        <v>98</v>
      </c>
      <c r="I812" t="s">
        <v>3781</v>
      </c>
      <c r="J812" t="s">
        <v>80</v>
      </c>
      <c r="K812" t="s">
        <v>81</v>
      </c>
      <c r="L812" t="s">
        <v>1894</v>
      </c>
      <c r="M812" t="s">
        <v>857</v>
      </c>
      <c r="N812" t="s">
        <v>8621</v>
      </c>
      <c r="O812" t="s">
        <v>88</v>
      </c>
      <c r="P812" t="s">
        <v>56</v>
      </c>
      <c r="Q812" t="s">
        <v>8622</v>
      </c>
      <c r="U812" t="s">
        <v>8623</v>
      </c>
      <c r="V812" t="s">
        <v>46</v>
      </c>
      <c r="W812" t="s">
        <v>8624</v>
      </c>
      <c r="Y812" t="s">
        <v>8625</v>
      </c>
      <c r="Z812" t="s">
        <v>44</v>
      </c>
      <c r="AA812" t="s">
        <v>349</v>
      </c>
    </row>
    <row r="813" spans="1:27">
      <c r="A813" t="s">
        <v>8626</v>
      </c>
      <c r="B813" t="s">
        <v>8627</v>
      </c>
      <c r="C813" t="s">
        <v>8628</v>
      </c>
      <c r="D813" t="s">
        <v>75</v>
      </c>
      <c r="E813" t="s">
        <v>76</v>
      </c>
      <c r="F813" t="s">
        <v>8629</v>
      </c>
      <c r="G813" t="s">
        <v>5424</v>
      </c>
      <c r="H813" t="s">
        <v>132</v>
      </c>
      <c r="I813" t="s">
        <v>245</v>
      </c>
      <c r="J813" t="s">
        <v>134</v>
      </c>
      <c r="K813" t="s">
        <v>135</v>
      </c>
      <c r="L813" t="s">
        <v>261</v>
      </c>
      <c r="M813" t="s">
        <v>8630</v>
      </c>
      <c r="N813" t="s">
        <v>8631</v>
      </c>
      <c r="O813" t="s">
        <v>8632</v>
      </c>
      <c r="P813" t="s">
        <v>61</v>
      </c>
      <c r="Q813" t="s">
        <v>104</v>
      </c>
      <c r="R813" t="s">
        <v>87</v>
      </c>
      <c r="V813" t="s">
        <v>46</v>
      </c>
      <c r="W813" t="s">
        <v>8633</v>
      </c>
      <c r="Y813" t="s">
        <v>8634</v>
      </c>
      <c r="Z813" t="s">
        <v>44</v>
      </c>
      <c r="AA813" t="s">
        <v>349</v>
      </c>
    </row>
    <row r="814" spans="1:27">
      <c r="A814" t="s">
        <v>8635</v>
      </c>
      <c r="B814" t="s">
        <v>8636</v>
      </c>
      <c r="C814" t="s">
        <v>8637</v>
      </c>
      <c r="D814" t="s">
        <v>130</v>
      </c>
      <c r="E814" t="s">
        <v>76</v>
      </c>
      <c r="F814" t="s">
        <v>8638</v>
      </c>
      <c r="G814" t="s">
        <v>8639</v>
      </c>
      <c r="H814" t="s">
        <v>681</v>
      </c>
      <c r="I814" t="s">
        <v>1471</v>
      </c>
      <c r="J814" t="s">
        <v>134</v>
      </c>
      <c r="K814" t="s">
        <v>135</v>
      </c>
      <c r="L814" t="s">
        <v>261</v>
      </c>
      <c r="M814" t="s">
        <v>247</v>
      </c>
      <c r="N814" t="s">
        <v>7012</v>
      </c>
      <c r="O814" t="s">
        <v>8640</v>
      </c>
      <c r="P814" t="s">
        <v>61</v>
      </c>
      <c r="Q814" t="s">
        <v>6384</v>
      </c>
      <c r="R814" t="s">
        <v>87</v>
      </c>
      <c r="S814" t="s">
        <v>88</v>
      </c>
      <c r="U814" t="s">
        <v>8641</v>
      </c>
      <c r="V814" t="s">
        <v>46</v>
      </c>
      <c r="W814" t="s">
        <v>8642</v>
      </c>
      <c r="X814" t="s">
        <v>8643</v>
      </c>
      <c r="Y814" t="s">
        <v>8644</v>
      </c>
      <c r="Z814" t="s">
        <v>44</v>
      </c>
      <c r="AA814" t="s">
        <v>349</v>
      </c>
    </row>
    <row r="815" spans="1:27">
      <c r="A815" t="s">
        <v>8645</v>
      </c>
      <c r="B815" t="s">
        <v>8646</v>
      </c>
      <c r="C815" t="s">
        <v>8647</v>
      </c>
      <c r="D815" t="s">
        <v>130</v>
      </c>
      <c r="E815" t="s">
        <v>76</v>
      </c>
      <c r="F815" t="s">
        <v>8648</v>
      </c>
      <c r="G815" t="s">
        <v>2973</v>
      </c>
      <c r="H815" t="s">
        <v>98</v>
      </c>
      <c r="I815" t="s">
        <v>4674</v>
      </c>
      <c r="J815" t="s">
        <v>134</v>
      </c>
      <c r="K815" t="s">
        <v>135</v>
      </c>
      <c r="L815" t="s">
        <v>319</v>
      </c>
      <c r="M815" t="s">
        <v>960</v>
      </c>
      <c r="N815" t="s">
        <v>2934</v>
      </c>
      <c r="O815" t="s">
        <v>8649</v>
      </c>
      <c r="P815" t="s">
        <v>39</v>
      </c>
      <c r="Q815" t="s">
        <v>808</v>
      </c>
      <c r="T815" t="s">
        <v>8650</v>
      </c>
      <c r="U815" t="s">
        <v>8651</v>
      </c>
      <c r="V815" t="s">
        <v>46</v>
      </c>
      <c r="W815" t="s">
        <v>8652</v>
      </c>
      <c r="Y815" t="s">
        <v>8653</v>
      </c>
      <c r="Z815" t="s">
        <v>44</v>
      </c>
      <c r="AA815" t="s">
        <v>349</v>
      </c>
    </row>
    <row r="816" spans="1:27">
      <c r="A816" t="s">
        <v>8654</v>
      </c>
      <c r="B816" t="s">
        <v>8655</v>
      </c>
      <c r="C816" t="s">
        <v>8656</v>
      </c>
      <c r="D816" t="s">
        <v>130</v>
      </c>
      <c r="E816" t="s">
        <v>76</v>
      </c>
      <c r="F816" t="s">
        <v>8657</v>
      </c>
      <c r="G816" t="s">
        <v>7829</v>
      </c>
      <c r="H816" t="s">
        <v>132</v>
      </c>
      <c r="I816" t="s">
        <v>8474</v>
      </c>
      <c r="J816" t="s">
        <v>134</v>
      </c>
      <c r="K816" t="s">
        <v>88</v>
      </c>
      <c r="L816" t="s">
        <v>513</v>
      </c>
      <c r="M816" t="s">
        <v>8658</v>
      </c>
      <c r="N816" t="s">
        <v>262</v>
      </c>
      <c r="O816" t="s">
        <v>8659</v>
      </c>
      <c r="P816" t="s">
        <v>49</v>
      </c>
      <c r="Q816" t="s">
        <v>513</v>
      </c>
      <c r="R816" t="s">
        <v>105</v>
      </c>
      <c r="S816" t="s">
        <v>88</v>
      </c>
      <c r="T816" t="s">
        <v>88</v>
      </c>
      <c r="U816" t="s">
        <v>8660</v>
      </c>
      <c r="V816" t="s">
        <v>46</v>
      </c>
      <c r="W816" t="s">
        <v>8661</v>
      </c>
      <c r="X816" t="s">
        <v>8662</v>
      </c>
      <c r="Y816" t="s">
        <v>8663</v>
      </c>
      <c r="Z816" t="s">
        <v>44</v>
      </c>
      <c r="AA816" t="s">
        <v>349</v>
      </c>
    </row>
    <row r="817" spans="1:27">
      <c r="A817" t="s">
        <v>8664</v>
      </c>
      <c r="B817" t="s">
        <v>8665</v>
      </c>
      <c r="C817" t="s">
        <v>8666</v>
      </c>
      <c r="D817" t="s">
        <v>75</v>
      </c>
      <c r="E817" t="s">
        <v>258</v>
      </c>
      <c r="F817" t="s">
        <v>8667</v>
      </c>
      <c r="G817" t="s">
        <v>8668</v>
      </c>
      <c r="H817" t="s">
        <v>132</v>
      </c>
      <c r="I817" t="s">
        <v>4136</v>
      </c>
      <c r="J817" t="s">
        <v>134</v>
      </c>
      <c r="K817" t="s">
        <v>135</v>
      </c>
      <c r="L817" t="s">
        <v>319</v>
      </c>
      <c r="M817" t="s">
        <v>303</v>
      </c>
      <c r="N817" t="s">
        <v>8669</v>
      </c>
      <c r="O817" t="s">
        <v>8670</v>
      </c>
      <c r="P817" t="s">
        <v>49</v>
      </c>
      <c r="Q817" t="s">
        <v>8671</v>
      </c>
      <c r="R817" t="s">
        <v>87</v>
      </c>
      <c r="S817" t="s">
        <v>306</v>
      </c>
      <c r="T817" t="s">
        <v>307</v>
      </c>
      <c r="U817" t="s">
        <v>8672</v>
      </c>
      <c r="V817" t="s">
        <v>46</v>
      </c>
      <c r="W817" t="s">
        <v>8673</v>
      </c>
      <c r="X817" t="s">
        <v>8674</v>
      </c>
      <c r="Y817" t="s">
        <v>8675</v>
      </c>
      <c r="Z817" t="s">
        <v>44</v>
      </c>
      <c r="AA817" t="s">
        <v>274</v>
      </c>
    </row>
    <row r="818" spans="1:27">
      <c r="A818" t="s">
        <v>8676</v>
      </c>
      <c r="B818" t="s">
        <v>8677</v>
      </c>
      <c r="C818" t="s">
        <v>8678</v>
      </c>
      <c r="D818" t="s">
        <v>130</v>
      </c>
      <c r="E818" t="s">
        <v>258</v>
      </c>
      <c r="F818" t="s">
        <v>8679</v>
      </c>
      <c r="G818" t="s">
        <v>2544</v>
      </c>
      <c r="H818" t="s">
        <v>132</v>
      </c>
      <c r="I818" t="s">
        <v>8680</v>
      </c>
      <c r="J818" t="s">
        <v>134</v>
      </c>
      <c r="K818" t="s">
        <v>135</v>
      </c>
      <c r="L818" t="s">
        <v>474</v>
      </c>
      <c r="M818" t="s">
        <v>1276</v>
      </c>
      <c r="N818" t="s">
        <v>429</v>
      </c>
      <c r="O818" t="s">
        <v>88</v>
      </c>
      <c r="P818" t="s">
        <v>39</v>
      </c>
      <c r="Q818" t="s">
        <v>8681</v>
      </c>
      <c r="U818" t="s">
        <v>8682</v>
      </c>
      <c r="V818" t="s">
        <v>46</v>
      </c>
      <c r="W818" t="s">
        <v>8683</v>
      </c>
      <c r="Y818" t="s">
        <v>8684</v>
      </c>
      <c r="Z818" t="s">
        <v>44</v>
      </c>
      <c r="AA818" t="s">
        <v>349</v>
      </c>
    </row>
    <row r="819" spans="1:27">
      <c r="A819" t="s">
        <v>8685</v>
      </c>
      <c r="B819" t="s">
        <v>8686</v>
      </c>
      <c r="C819" t="s">
        <v>8687</v>
      </c>
      <c r="D819" t="s">
        <v>75</v>
      </c>
      <c r="E819" t="s">
        <v>76</v>
      </c>
      <c r="F819" t="s">
        <v>8688</v>
      </c>
      <c r="G819" t="s">
        <v>8689</v>
      </c>
      <c r="H819" t="s">
        <v>78</v>
      </c>
      <c r="I819" t="s">
        <v>1006</v>
      </c>
      <c r="J819" t="s">
        <v>134</v>
      </c>
      <c r="K819" t="s">
        <v>135</v>
      </c>
      <c r="L819" t="s">
        <v>474</v>
      </c>
      <c r="M819" t="s">
        <v>2378</v>
      </c>
      <c r="N819" t="s">
        <v>429</v>
      </c>
      <c r="O819" t="s">
        <v>8690</v>
      </c>
      <c r="P819" t="s">
        <v>61</v>
      </c>
      <c r="Q819" t="s">
        <v>714</v>
      </c>
      <c r="R819" t="s">
        <v>87</v>
      </c>
      <c r="U819" t="s">
        <v>8691</v>
      </c>
      <c r="V819" t="s">
        <v>46</v>
      </c>
      <c r="W819" t="s">
        <v>8692</v>
      </c>
      <c r="X819" t="s">
        <v>8693</v>
      </c>
      <c r="Y819" t="s">
        <v>8694</v>
      </c>
      <c r="Z819" t="s">
        <v>44</v>
      </c>
      <c r="AA819" t="s">
        <v>349</v>
      </c>
    </row>
    <row r="820" spans="1:27">
      <c r="A820" t="s">
        <v>8695</v>
      </c>
      <c r="B820" t="s">
        <v>8696</v>
      </c>
      <c r="C820" t="s">
        <v>8697</v>
      </c>
      <c r="D820" t="s">
        <v>130</v>
      </c>
      <c r="E820" t="s">
        <v>76</v>
      </c>
      <c r="F820" t="s">
        <v>8698</v>
      </c>
      <c r="G820" t="s">
        <v>8511</v>
      </c>
      <c r="H820" t="s">
        <v>681</v>
      </c>
      <c r="I820" t="s">
        <v>569</v>
      </c>
      <c r="J820" t="s">
        <v>134</v>
      </c>
      <c r="K820" t="s">
        <v>135</v>
      </c>
      <c r="L820" t="s">
        <v>302</v>
      </c>
      <c r="M820" t="s">
        <v>4937</v>
      </c>
      <c r="N820" t="s">
        <v>2722</v>
      </c>
      <c r="O820" t="s">
        <v>8699</v>
      </c>
      <c r="P820" t="s">
        <v>56</v>
      </c>
      <c r="Q820" t="s">
        <v>104</v>
      </c>
      <c r="R820" t="s">
        <v>105</v>
      </c>
      <c r="S820" t="s">
        <v>264</v>
      </c>
      <c r="V820" t="s">
        <v>46</v>
      </c>
      <c r="W820" t="s">
        <v>8700</v>
      </c>
      <c r="Y820" t="s">
        <v>8701</v>
      </c>
      <c r="Z820" t="s">
        <v>44</v>
      </c>
      <c r="AA820" t="s">
        <v>349</v>
      </c>
    </row>
    <row r="821" spans="1:27">
      <c r="A821" t="s">
        <v>8702</v>
      </c>
      <c r="B821" t="s">
        <v>8703</v>
      </c>
      <c r="C821" t="s">
        <v>8704</v>
      </c>
      <c r="D821" t="s">
        <v>130</v>
      </c>
      <c r="E821" t="s">
        <v>471</v>
      </c>
      <c r="F821" t="s">
        <v>8705</v>
      </c>
      <c r="G821" t="s">
        <v>8706</v>
      </c>
      <c r="H821" t="s">
        <v>78</v>
      </c>
      <c r="I821" t="s">
        <v>2641</v>
      </c>
      <c r="J821" t="s">
        <v>134</v>
      </c>
      <c r="K821" t="s">
        <v>135</v>
      </c>
      <c r="L821" t="s">
        <v>319</v>
      </c>
      <c r="M821" t="s">
        <v>576</v>
      </c>
      <c r="N821" t="s">
        <v>84</v>
      </c>
      <c r="O821" t="s">
        <v>8707</v>
      </c>
      <c r="P821" t="s">
        <v>49</v>
      </c>
      <c r="Q821" t="s">
        <v>2489</v>
      </c>
      <c r="R821" t="s">
        <v>87</v>
      </c>
      <c r="S821" t="s">
        <v>88</v>
      </c>
      <c r="T821" t="s">
        <v>88</v>
      </c>
      <c r="U821" t="s">
        <v>8708</v>
      </c>
      <c r="V821" t="s">
        <v>46</v>
      </c>
      <c r="W821" t="s">
        <v>8709</v>
      </c>
      <c r="Y821" t="s">
        <v>8710</v>
      </c>
      <c r="Z821" t="s">
        <v>44</v>
      </c>
      <c r="AA821" t="s">
        <v>196</v>
      </c>
    </row>
    <row r="822" spans="1:27">
      <c r="A822" t="s">
        <v>8711</v>
      </c>
      <c r="B822" t="s">
        <v>8712</v>
      </c>
      <c r="C822" t="s">
        <v>8713</v>
      </c>
      <c r="D822" t="s">
        <v>130</v>
      </c>
      <c r="E822" t="s">
        <v>76</v>
      </c>
      <c r="F822" t="s">
        <v>8714</v>
      </c>
      <c r="G822" t="s">
        <v>8715</v>
      </c>
      <c r="H822" t="s">
        <v>98</v>
      </c>
      <c r="I822" t="s">
        <v>8202</v>
      </c>
      <c r="J822" t="s">
        <v>134</v>
      </c>
      <c r="K822" t="s">
        <v>135</v>
      </c>
      <c r="L822" t="s">
        <v>459</v>
      </c>
      <c r="M822" t="s">
        <v>762</v>
      </c>
      <c r="N822" t="s">
        <v>2934</v>
      </c>
      <c r="O822" t="s">
        <v>8716</v>
      </c>
      <c r="P822" t="s">
        <v>39</v>
      </c>
      <c r="Q822" t="s">
        <v>461</v>
      </c>
      <c r="V822" t="s">
        <v>46</v>
      </c>
      <c r="W822" t="s">
        <v>8717</v>
      </c>
      <c r="X822" t="s">
        <v>8718</v>
      </c>
      <c r="Y822" t="s">
        <v>8719</v>
      </c>
      <c r="Z822" t="s">
        <v>44</v>
      </c>
      <c r="AA822" t="s">
        <v>349</v>
      </c>
    </row>
    <row r="823" spans="1:27">
      <c r="A823" t="s">
        <v>8720</v>
      </c>
      <c r="B823" t="s">
        <v>8721</v>
      </c>
      <c r="C823" t="s">
        <v>8722</v>
      </c>
      <c r="D823" t="s">
        <v>130</v>
      </c>
      <c r="E823" t="s">
        <v>76</v>
      </c>
      <c r="F823" t="s">
        <v>8723</v>
      </c>
      <c r="G823" t="s">
        <v>3882</v>
      </c>
      <c r="H823" t="s">
        <v>98</v>
      </c>
      <c r="I823" t="s">
        <v>1641</v>
      </c>
      <c r="J823" t="s">
        <v>134</v>
      </c>
      <c r="K823" t="s">
        <v>88</v>
      </c>
      <c r="L823" t="s">
        <v>513</v>
      </c>
      <c r="M823" t="s">
        <v>2974</v>
      </c>
      <c r="N823" t="s">
        <v>429</v>
      </c>
      <c r="O823" t="s">
        <v>8724</v>
      </c>
      <c r="P823" t="s">
        <v>39</v>
      </c>
      <c r="Q823" t="s">
        <v>8547</v>
      </c>
      <c r="R823" t="s">
        <v>87</v>
      </c>
      <c r="V823" t="s">
        <v>46</v>
      </c>
      <c r="W823" t="s">
        <v>8725</v>
      </c>
      <c r="Y823" t="s">
        <v>8726</v>
      </c>
      <c r="Z823" t="s">
        <v>44</v>
      </c>
      <c r="AA823" t="s">
        <v>349</v>
      </c>
    </row>
    <row r="824" spans="1:27">
      <c r="A824" t="s">
        <v>8727</v>
      </c>
      <c r="B824" t="s">
        <v>8728</v>
      </c>
      <c r="C824" t="s">
        <v>8729</v>
      </c>
      <c r="D824" t="s">
        <v>130</v>
      </c>
      <c r="E824" t="s">
        <v>76</v>
      </c>
      <c r="F824" t="s">
        <v>8730</v>
      </c>
      <c r="G824" t="s">
        <v>8731</v>
      </c>
      <c r="H824" t="s">
        <v>78</v>
      </c>
      <c r="I824" t="s">
        <v>6299</v>
      </c>
      <c r="J824" t="s">
        <v>134</v>
      </c>
      <c r="K824" t="s">
        <v>135</v>
      </c>
      <c r="L824" t="s">
        <v>319</v>
      </c>
      <c r="M824" t="s">
        <v>3073</v>
      </c>
      <c r="N824" t="s">
        <v>8732</v>
      </c>
      <c r="O824" t="s">
        <v>88</v>
      </c>
      <c r="P824" t="s">
        <v>39</v>
      </c>
      <c r="Q824" t="s">
        <v>531</v>
      </c>
      <c r="R824" t="s">
        <v>87</v>
      </c>
      <c r="S824" t="s">
        <v>2893</v>
      </c>
      <c r="V824" t="s">
        <v>46</v>
      </c>
      <c r="W824" t="s">
        <v>8733</v>
      </c>
      <c r="Y824" t="s">
        <v>8734</v>
      </c>
      <c r="Z824" t="s">
        <v>44</v>
      </c>
      <c r="AA824" t="s">
        <v>349</v>
      </c>
    </row>
    <row r="825" spans="1:27">
      <c r="A825" t="s">
        <v>8735</v>
      </c>
      <c r="B825" t="s">
        <v>8736</v>
      </c>
      <c r="C825" t="s">
        <v>8737</v>
      </c>
      <c r="D825" t="s">
        <v>75</v>
      </c>
      <c r="E825" t="s">
        <v>76</v>
      </c>
      <c r="F825" t="s">
        <v>8738</v>
      </c>
      <c r="G825" t="s">
        <v>8739</v>
      </c>
      <c r="H825" t="s">
        <v>98</v>
      </c>
      <c r="I825" t="s">
        <v>8740</v>
      </c>
      <c r="J825" t="s">
        <v>134</v>
      </c>
      <c r="K825" t="s">
        <v>135</v>
      </c>
      <c r="L825" t="s">
        <v>474</v>
      </c>
      <c r="M825" t="s">
        <v>2890</v>
      </c>
      <c r="N825" t="s">
        <v>1502</v>
      </c>
      <c r="O825" t="s">
        <v>3736</v>
      </c>
      <c r="P825" t="s">
        <v>61</v>
      </c>
      <c r="Q825" t="s">
        <v>3936</v>
      </c>
      <c r="R825" t="s">
        <v>105</v>
      </c>
      <c r="S825" t="s">
        <v>2381</v>
      </c>
      <c r="T825" t="s">
        <v>4289</v>
      </c>
      <c r="U825" t="s">
        <v>8741</v>
      </c>
      <c r="V825" t="s">
        <v>46</v>
      </c>
      <c r="W825" t="s">
        <v>8742</v>
      </c>
      <c r="Y825" t="s">
        <v>8743</v>
      </c>
      <c r="Z825" t="s">
        <v>44</v>
      </c>
      <c r="AA825" t="s">
        <v>349</v>
      </c>
    </row>
    <row r="826" spans="1:27">
      <c r="A826" t="s">
        <v>8744</v>
      </c>
      <c r="B826" t="s">
        <v>8745</v>
      </c>
      <c r="C826" t="s">
        <v>8746</v>
      </c>
      <c r="D826" t="s">
        <v>130</v>
      </c>
      <c r="E826" t="s">
        <v>258</v>
      </c>
      <c r="F826" t="s">
        <v>8747</v>
      </c>
      <c r="G826" t="s">
        <v>8748</v>
      </c>
      <c r="H826" t="s">
        <v>78</v>
      </c>
      <c r="I826" t="s">
        <v>1034</v>
      </c>
      <c r="J826" t="s">
        <v>134</v>
      </c>
      <c r="K826" t="s">
        <v>135</v>
      </c>
      <c r="L826" t="s">
        <v>459</v>
      </c>
      <c r="M826" t="s">
        <v>247</v>
      </c>
      <c r="N826" t="s">
        <v>654</v>
      </c>
      <c r="O826" t="s">
        <v>8749</v>
      </c>
      <c r="V826" t="s">
        <v>46</v>
      </c>
      <c r="W826" t="s">
        <v>8750</v>
      </c>
      <c r="Y826" t="s">
        <v>8751</v>
      </c>
      <c r="Z826" t="s">
        <v>44</v>
      </c>
      <c r="AA826" t="s">
        <v>196</v>
      </c>
    </row>
    <row r="827" spans="1:27">
      <c r="A827" t="s">
        <v>8752</v>
      </c>
      <c r="B827" t="s">
        <v>8753</v>
      </c>
      <c r="C827" t="s">
        <v>8754</v>
      </c>
      <c r="D827" t="s">
        <v>130</v>
      </c>
      <c r="E827" t="s">
        <v>76</v>
      </c>
      <c r="F827" t="s">
        <v>8755</v>
      </c>
      <c r="G827" t="s">
        <v>8756</v>
      </c>
      <c r="H827" t="s">
        <v>78</v>
      </c>
      <c r="I827" t="s">
        <v>443</v>
      </c>
      <c r="J827" t="s">
        <v>134</v>
      </c>
      <c r="K827" t="s">
        <v>135</v>
      </c>
      <c r="L827" t="s">
        <v>459</v>
      </c>
      <c r="M827" t="s">
        <v>8757</v>
      </c>
      <c r="N827" t="s">
        <v>8758</v>
      </c>
      <c r="O827" t="s">
        <v>8759</v>
      </c>
      <c r="P827" t="s">
        <v>39</v>
      </c>
      <c r="Q827" t="s">
        <v>461</v>
      </c>
      <c r="R827" t="s">
        <v>105</v>
      </c>
      <c r="S827" t="s">
        <v>264</v>
      </c>
      <c r="V827" t="s">
        <v>46</v>
      </c>
      <c r="W827" t="s">
        <v>8760</v>
      </c>
      <c r="Y827" t="s">
        <v>8761</v>
      </c>
      <c r="Z827" t="s">
        <v>44</v>
      </c>
      <c r="AA827" t="s">
        <v>196</v>
      </c>
    </row>
    <row r="828" spans="1:27">
      <c r="A828" t="s">
        <v>8762</v>
      </c>
      <c r="B828" t="s">
        <v>8763</v>
      </c>
      <c r="C828" t="s">
        <v>8764</v>
      </c>
      <c r="D828" t="s">
        <v>75</v>
      </c>
      <c r="E828" t="s">
        <v>76</v>
      </c>
      <c r="F828" t="s">
        <v>8765</v>
      </c>
      <c r="G828" t="s">
        <v>8766</v>
      </c>
      <c r="H828" t="s">
        <v>78</v>
      </c>
      <c r="I828" t="s">
        <v>245</v>
      </c>
      <c r="J828" t="s">
        <v>134</v>
      </c>
      <c r="K828" t="s">
        <v>135</v>
      </c>
      <c r="L828" t="s">
        <v>459</v>
      </c>
      <c r="M828" t="s">
        <v>514</v>
      </c>
      <c r="N828" t="s">
        <v>540</v>
      </c>
      <c r="O828" t="s">
        <v>88</v>
      </c>
      <c r="P828" t="s">
        <v>39</v>
      </c>
      <c r="Q828" t="s">
        <v>459</v>
      </c>
      <c r="R828" t="s">
        <v>87</v>
      </c>
      <c r="T828" t="s">
        <v>8767</v>
      </c>
      <c r="V828" t="s">
        <v>46</v>
      </c>
      <c r="W828" t="s">
        <v>8768</v>
      </c>
      <c r="X828" t="s">
        <v>8769</v>
      </c>
      <c r="Y828" t="s">
        <v>8770</v>
      </c>
      <c r="Z828" t="s">
        <v>44</v>
      </c>
      <c r="AA828" t="s">
        <v>156</v>
      </c>
    </row>
    <row r="829" spans="1:27">
      <c r="A829" t="s">
        <v>8771</v>
      </c>
      <c r="B829" t="s">
        <v>8772</v>
      </c>
      <c r="C829" t="s">
        <v>8773</v>
      </c>
      <c r="D829" t="s">
        <v>130</v>
      </c>
      <c r="E829" t="s">
        <v>471</v>
      </c>
      <c r="F829" t="s">
        <v>8774</v>
      </c>
      <c r="G829" t="s">
        <v>8775</v>
      </c>
      <c r="H829" t="s">
        <v>98</v>
      </c>
      <c r="I829" t="s">
        <v>4136</v>
      </c>
      <c r="J829" t="s">
        <v>134</v>
      </c>
      <c r="K829" t="s">
        <v>135</v>
      </c>
      <c r="L829" t="s">
        <v>412</v>
      </c>
      <c r="M829" t="s">
        <v>247</v>
      </c>
      <c r="N829" t="s">
        <v>4421</v>
      </c>
      <c r="O829" t="s">
        <v>88</v>
      </c>
      <c r="V829" t="s">
        <v>46</v>
      </c>
      <c r="W829" t="s">
        <v>8776</v>
      </c>
      <c r="Y829" t="s">
        <v>8777</v>
      </c>
      <c r="Z829" t="s">
        <v>44</v>
      </c>
      <c r="AA829" t="s">
        <v>196</v>
      </c>
    </row>
    <row r="830" spans="1:27">
      <c r="A830" t="s">
        <v>8778</v>
      </c>
      <c r="B830" t="s">
        <v>8779</v>
      </c>
      <c r="C830" t="s">
        <v>8780</v>
      </c>
      <c r="D830" t="s">
        <v>130</v>
      </c>
      <c r="E830" t="s">
        <v>258</v>
      </c>
      <c r="F830" t="s">
        <v>8781</v>
      </c>
      <c r="G830" t="s">
        <v>982</v>
      </c>
      <c r="H830" t="s">
        <v>132</v>
      </c>
      <c r="I830" t="s">
        <v>8782</v>
      </c>
      <c r="J830" t="s">
        <v>134</v>
      </c>
      <c r="K830" t="s">
        <v>135</v>
      </c>
      <c r="L830" t="s">
        <v>261</v>
      </c>
      <c r="M830" t="s">
        <v>2442</v>
      </c>
      <c r="N830" t="s">
        <v>8783</v>
      </c>
      <c r="O830" t="s">
        <v>8784</v>
      </c>
      <c r="P830" t="s">
        <v>39</v>
      </c>
      <c r="Q830" t="s">
        <v>4802</v>
      </c>
      <c r="R830" t="s">
        <v>87</v>
      </c>
      <c r="S830" t="s">
        <v>88</v>
      </c>
      <c r="T830" t="s">
        <v>88</v>
      </c>
      <c r="U830" t="s">
        <v>8785</v>
      </c>
      <c r="V830" t="s">
        <v>46</v>
      </c>
      <c r="W830" t="s">
        <v>8786</v>
      </c>
      <c r="Y830" t="s">
        <v>8787</v>
      </c>
      <c r="Z830" t="s">
        <v>44</v>
      </c>
      <c r="AA830" t="s">
        <v>349</v>
      </c>
    </row>
    <row r="831" spans="1:27">
      <c r="A831" t="s">
        <v>8788</v>
      </c>
      <c r="B831" t="s">
        <v>8789</v>
      </c>
      <c r="C831" t="s">
        <v>8790</v>
      </c>
      <c r="D831" t="s">
        <v>130</v>
      </c>
      <c r="E831" t="s">
        <v>76</v>
      </c>
      <c r="F831" t="s">
        <v>8791</v>
      </c>
      <c r="G831" t="s">
        <v>2079</v>
      </c>
      <c r="H831" t="s">
        <v>78</v>
      </c>
      <c r="I831" t="s">
        <v>8792</v>
      </c>
      <c r="J831" t="s">
        <v>134</v>
      </c>
      <c r="K831" t="s">
        <v>135</v>
      </c>
      <c r="L831" t="s">
        <v>319</v>
      </c>
      <c r="M831" t="s">
        <v>303</v>
      </c>
      <c r="N831" t="s">
        <v>8793</v>
      </c>
      <c r="O831" t="s">
        <v>8794</v>
      </c>
      <c r="P831" t="s">
        <v>49</v>
      </c>
      <c r="Q831" t="s">
        <v>513</v>
      </c>
      <c r="R831" t="s">
        <v>87</v>
      </c>
      <c r="S831" t="s">
        <v>88</v>
      </c>
      <c r="U831" t="s">
        <v>8795</v>
      </c>
      <c r="V831" t="s">
        <v>46</v>
      </c>
      <c r="W831" t="s">
        <v>8796</v>
      </c>
      <c r="Y831" t="s">
        <v>8797</v>
      </c>
      <c r="Z831" t="s">
        <v>44</v>
      </c>
      <c r="AA831" t="s">
        <v>349</v>
      </c>
    </row>
    <row r="832" spans="1:27">
      <c r="A832" t="s">
        <v>8798</v>
      </c>
      <c r="B832" t="s">
        <v>8799</v>
      </c>
      <c r="C832" t="s">
        <v>8800</v>
      </c>
      <c r="D832" t="s">
        <v>130</v>
      </c>
      <c r="E832" t="s">
        <v>536</v>
      </c>
      <c r="F832" t="s">
        <v>8801</v>
      </c>
      <c r="G832" t="s">
        <v>8731</v>
      </c>
      <c r="H832" t="s">
        <v>98</v>
      </c>
      <c r="I832" t="s">
        <v>8802</v>
      </c>
      <c r="J832" t="s">
        <v>80</v>
      </c>
      <c r="K832" t="s">
        <v>81</v>
      </c>
      <c r="L832" t="s">
        <v>412</v>
      </c>
      <c r="M832" t="s">
        <v>101</v>
      </c>
      <c r="N832" t="s">
        <v>452</v>
      </c>
      <c r="O832" t="s">
        <v>88</v>
      </c>
      <c r="P832" t="s">
        <v>36</v>
      </c>
      <c r="Q832" t="s">
        <v>8803</v>
      </c>
      <c r="R832" t="s">
        <v>1763</v>
      </c>
      <c r="S832" t="s">
        <v>1630</v>
      </c>
      <c r="U832" t="s">
        <v>8804</v>
      </c>
      <c r="V832" t="s">
        <v>46</v>
      </c>
      <c r="W832" t="s">
        <v>8805</v>
      </c>
      <c r="Y832" t="s">
        <v>8806</v>
      </c>
      <c r="Z832" t="s">
        <v>44</v>
      </c>
      <c r="AA832" t="s">
        <v>45</v>
      </c>
    </row>
    <row r="833" spans="1:27">
      <c r="A833" t="s">
        <v>8807</v>
      </c>
      <c r="B833" t="s">
        <v>8808</v>
      </c>
      <c r="C833" t="s">
        <v>8809</v>
      </c>
      <c r="D833" t="s">
        <v>75</v>
      </c>
      <c r="E833" t="s">
        <v>471</v>
      </c>
      <c r="F833" t="s">
        <v>8810</v>
      </c>
      <c r="G833" t="s">
        <v>8811</v>
      </c>
      <c r="H833" t="s">
        <v>132</v>
      </c>
      <c r="I833" t="s">
        <v>8812</v>
      </c>
      <c r="J833" t="s">
        <v>134</v>
      </c>
      <c r="K833" t="s">
        <v>135</v>
      </c>
      <c r="L833" t="s">
        <v>489</v>
      </c>
      <c r="M833" t="s">
        <v>857</v>
      </c>
      <c r="N833" t="s">
        <v>2465</v>
      </c>
      <c r="O833" t="s">
        <v>8813</v>
      </c>
      <c r="P833" t="s">
        <v>39</v>
      </c>
      <c r="Q833" t="s">
        <v>8814</v>
      </c>
      <c r="U833" t="s">
        <v>8815</v>
      </c>
      <c r="V833" t="s">
        <v>46</v>
      </c>
      <c r="W833" t="s">
        <v>8816</v>
      </c>
      <c r="Y833" t="s">
        <v>8817</v>
      </c>
      <c r="Z833" t="s">
        <v>44</v>
      </c>
      <c r="AA833" t="s">
        <v>349</v>
      </c>
    </row>
    <row r="834" spans="1:27">
      <c r="A834" t="s">
        <v>8818</v>
      </c>
      <c r="B834" t="s">
        <v>8819</v>
      </c>
      <c r="C834" t="s">
        <v>8820</v>
      </c>
      <c r="D834" t="s">
        <v>75</v>
      </c>
      <c r="E834" t="s">
        <v>854</v>
      </c>
      <c r="F834" t="s">
        <v>8821</v>
      </c>
      <c r="G834" t="s">
        <v>8822</v>
      </c>
      <c r="H834" t="s">
        <v>98</v>
      </c>
      <c r="I834" t="s">
        <v>8823</v>
      </c>
      <c r="J834" t="s">
        <v>134</v>
      </c>
      <c r="K834" t="s">
        <v>135</v>
      </c>
      <c r="L834" t="s">
        <v>319</v>
      </c>
      <c r="M834" t="s">
        <v>7804</v>
      </c>
      <c r="N834" t="s">
        <v>1195</v>
      </c>
      <c r="O834" t="s">
        <v>8824</v>
      </c>
      <c r="P834" t="s">
        <v>39</v>
      </c>
      <c r="Q834" t="s">
        <v>337</v>
      </c>
      <c r="R834" t="s">
        <v>87</v>
      </c>
      <c r="V834" t="s">
        <v>46</v>
      </c>
      <c r="W834" t="s">
        <v>8825</v>
      </c>
      <c r="Y834" t="s">
        <v>8826</v>
      </c>
      <c r="Z834" t="s">
        <v>44</v>
      </c>
      <c r="AA834" t="s">
        <v>349</v>
      </c>
    </row>
    <row r="835" spans="1:27">
      <c r="A835" t="s">
        <v>8827</v>
      </c>
      <c r="B835" t="s">
        <v>8828</v>
      </c>
      <c r="C835" t="s">
        <v>8829</v>
      </c>
      <c r="D835" t="s">
        <v>75</v>
      </c>
      <c r="E835" t="s">
        <v>76</v>
      </c>
      <c r="F835" t="s">
        <v>8830</v>
      </c>
      <c r="G835" t="s">
        <v>4407</v>
      </c>
      <c r="H835" t="s">
        <v>98</v>
      </c>
      <c r="I835" t="s">
        <v>8831</v>
      </c>
      <c r="J835" t="s">
        <v>134</v>
      </c>
      <c r="K835" t="s">
        <v>135</v>
      </c>
      <c r="L835" t="s">
        <v>319</v>
      </c>
      <c r="M835" t="s">
        <v>738</v>
      </c>
      <c r="N835" t="s">
        <v>1489</v>
      </c>
      <c r="O835" t="s">
        <v>8832</v>
      </c>
      <c r="P835" t="s">
        <v>49</v>
      </c>
      <c r="Q835" t="s">
        <v>319</v>
      </c>
      <c r="R835" t="s">
        <v>87</v>
      </c>
      <c r="V835" t="s">
        <v>46</v>
      </c>
      <c r="W835" t="s">
        <v>8833</v>
      </c>
      <c r="Y835" t="s">
        <v>8834</v>
      </c>
      <c r="Z835" t="s">
        <v>44</v>
      </c>
      <c r="AA835" t="s">
        <v>349</v>
      </c>
    </row>
    <row r="836" spans="1:27">
      <c r="A836" t="s">
        <v>8835</v>
      </c>
      <c r="B836" t="s">
        <v>8836</v>
      </c>
      <c r="C836" t="s">
        <v>8837</v>
      </c>
      <c r="D836" t="s">
        <v>75</v>
      </c>
      <c r="E836" t="s">
        <v>554</v>
      </c>
      <c r="F836" t="s">
        <v>8838</v>
      </c>
      <c r="G836" t="s">
        <v>8201</v>
      </c>
      <c r="H836" t="s">
        <v>132</v>
      </c>
      <c r="I836" t="s">
        <v>1735</v>
      </c>
      <c r="J836" t="s">
        <v>134</v>
      </c>
      <c r="K836" t="s">
        <v>135</v>
      </c>
      <c r="L836" t="s">
        <v>459</v>
      </c>
      <c r="M836" t="s">
        <v>905</v>
      </c>
      <c r="N836" t="s">
        <v>429</v>
      </c>
      <c r="O836" t="s">
        <v>88</v>
      </c>
      <c r="P836" t="s">
        <v>39</v>
      </c>
      <c r="Q836" t="s">
        <v>459</v>
      </c>
      <c r="V836" t="s">
        <v>46</v>
      </c>
      <c r="W836" t="s">
        <v>8839</v>
      </c>
      <c r="Y836" t="s">
        <v>8840</v>
      </c>
      <c r="Z836" t="s">
        <v>44</v>
      </c>
      <c r="AA836" t="s">
        <v>349</v>
      </c>
    </row>
    <row r="837" spans="1:27">
      <c r="A837" t="s">
        <v>8841</v>
      </c>
      <c r="B837" t="s">
        <v>8842</v>
      </c>
      <c r="C837" t="s">
        <v>8843</v>
      </c>
      <c r="D837" t="s">
        <v>75</v>
      </c>
      <c r="E837" t="s">
        <v>76</v>
      </c>
      <c r="F837" t="s">
        <v>8844</v>
      </c>
      <c r="G837" t="s">
        <v>8845</v>
      </c>
      <c r="H837" t="s">
        <v>132</v>
      </c>
      <c r="I837" t="s">
        <v>1759</v>
      </c>
      <c r="J837" t="s">
        <v>134</v>
      </c>
      <c r="K837" t="s">
        <v>135</v>
      </c>
      <c r="L837" t="s">
        <v>513</v>
      </c>
      <c r="M837" t="s">
        <v>8846</v>
      </c>
      <c r="N837" t="s">
        <v>8847</v>
      </c>
      <c r="O837" t="s">
        <v>8848</v>
      </c>
      <c r="P837" t="s">
        <v>49</v>
      </c>
      <c r="Q837" t="s">
        <v>319</v>
      </c>
      <c r="V837" t="s">
        <v>46</v>
      </c>
      <c r="W837" t="s">
        <v>8849</v>
      </c>
      <c r="Y837" t="s">
        <v>8850</v>
      </c>
      <c r="Z837" t="s">
        <v>44</v>
      </c>
      <c r="AA837" t="s">
        <v>349</v>
      </c>
    </row>
    <row r="838" spans="1:27">
      <c r="A838" t="s">
        <v>8851</v>
      </c>
      <c r="B838" t="s">
        <v>8852</v>
      </c>
      <c r="C838" t="s">
        <v>8853</v>
      </c>
      <c r="D838" t="s">
        <v>130</v>
      </c>
      <c r="E838" t="s">
        <v>76</v>
      </c>
      <c r="F838" t="s">
        <v>8854</v>
      </c>
      <c r="G838" t="s">
        <v>3208</v>
      </c>
      <c r="H838" t="s">
        <v>132</v>
      </c>
      <c r="I838" t="s">
        <v>2161</v>
      </c>
      <c r="J838" t="s">
        <v>134</v>
      </c>
      <c r="K838" t="s">
        <v>135</v>
      </c>
      <c r="L838" t="s">
        <v>319</v>
      </c>
      <c r="M838" t="s">
        <v>738</v>
      </c>
      <c r="N838" t="s">
        <v>84</v>
      </c>
      <c r="O838" t="s">
        <v>8855</v>
      </c>
      <c r="P838" t="s">
        <v>39</v>
      </c>
      <c r="Q838" t="s">
        <v>8856</v>
      </c>
      <c r="R838" t="s">
        <v>87</v>
      </c>
      <c r="S838" t="s">
        <v>88</v>
      </c>
      <c r="U838" t="s">
        <v>8857</v>
      </c>
      <c r="V838" t="s">
        <v>46</v>
      </c>
      <c r="W838" t="s">
        <v>8858</v>
      </c>
      <c r="Y838" t="s">
        <v>8859</v>
      </c>
      <c r="Z838" t="s">
        <v>44</v>
      </c>
      <c r="AA838" t="s">
        <v>349</v>
      </c>
    </row>
    <row r="839" spans="1:27">
      <c r="A839" t="s">
        <v>8860</v>
      </c>
      <c r="B839" t="s">
        <v>8861</v>
      </c>
      <c r="C839" t="s">
        <v>8862</v>
      </c>
      <c r="D839" t="s">
        <v>75</v>
      </c>
      <c r="E839" t="s">
        <v>791</v>
      </c>
      <c r="F839" t="s">
        <v>8863</v>
      </c>
      <c r="G839" t="s">
        <v>4180</v>
      </c>
      <c r="H839" t="s">
        <v>132</v>
      </c>
      <c r="I839" t="s">
        <v>1180</v>
      </c>
      <c r="J839" t="s">
        <v>134</v>
      </c>
      <c r="K839" t="s">
        <v>135</v>
      </c>
      <c r="L839" t="s">
        <v>302</v>
      </c>
      <c r="M839" t="s">
        <v>2890</v>
      </c>
      <c r="N839" t="s">
        <v>3074</v>
      </c>
      <c r="O839" t="s">
        <v>88</v>
      </c>
      <c r="P839" t="s">
        <v>49</v>
      </c>
      <c r="Q839" t="s">
        <v>1069</v>
      </c>
      <c r="T839" t="s">
        <v>8864</v>
      </c>
      <c r="U839" t="s">
        <v>8865</v>
      </c>
      <c r="V839" t="s">
        <v>46</v>
      </c>
      <c r="W839" t="s">
        <v>8866</v>
      </c>
      <c r="X839" t="s">
        <v>8867</v>
      </c>
      <c r="Y839" t="s">
        <v>8868</v>
      </c>
      <c r="Z839" t="s">
        <v>44</v>
      </c>
      <c r="AA839" t="s">
        <v>349</v>
      </c>
    </row>
    <row r="840" spans="1:27">
      <c r="A840" t="s">
        <v>8869</v>
      </c>
      <c r="B840" t="s">
        <v>8870</v>
      </c>
      <c r="C840" t="s">
        <v>8871</v>
      </c>
      <c r="D840" t="s">
        <v>75</v>
      </c>
      <c r="E840" t="s">
        <v>76</v>
      </c>
      <c r="F840" t="s">
        <v>8872</v>
      </c>
      <c r="G840" t="s">
        <v>8873</v>
      </c>
      <c r="H840" t="s">
        <v>98</v>
      </c>
      <c r="I840" t="s">
        <v>938</v>
      </c>
      <c r="J840" t="s">
        <v>134</v>
      </c>
      <c r="K840" t="s">
        <v>135</v>
      </c>
      <c r="L840" t="s">
        <v>1021</v>
      </c>
      <c r="M840" t="s">
        <v>8874</v>
      </c>
      <c r="N840" t="s">
        <v>8875</v>
      </c>
      <c r="O840" t="s">
        <v>88</v>
      </c>
      <c r="P840" t="s">
        <v>64</v>
      </c>
      <c r="Q840" t="s">
        <v>6356</v>
      </c>
      <c r="R840" t="s">
        <v>87</v>
      </c>
      <c r="S840" t="s">
        <v>88</v>
      </c>
      <c r="V840" t="s">
        <v>46</v>
      </c>
      <c r="W840" t="s">
        <v>8876</v>
      </c>
      <c r="Y840" t="s">
        <v>8877</v>
      </c>
      <c r="Z840" t="s">
        <v>44</v>
      </c>
      <c r="AA840" t="s">
        <v>349</v>
      </c>
    </row>
    <row r="841" spans="1:27">
      <c r="A841" t="s">
        <v>8878</v>
      </c>
      <c r="B841" t="s">
        <v>8879</v>
      </c>
      <c r="C841" t="s">
        <v>8880</v>
      </c>
      <c r="D841" t="s">
        <v>75</v>
      </c>
      <c r="E841" t="s">
        <v>536</v>
      </c>
      <c r="F841" t="s">
        <v>8881</v>
      </c>
      <c r="G841" t="s">
        <v>8882</v>
      </c>
      <c r="H841" t="s">
        <v>98</v>
      </c>
      <c r="I841" t="s">
        <v>8883</v>
      </c>
      <c r="J841" t="s">
        <v>134</v>
      </c>
      <c r="K841" t="s">
        <v>135</v>
      </c>
      <c r="L841" t="s">
        <v>261</v>
      </c>
      <c r="M841" t="s">
        <v>1181</v>
      </c>
      <c r="N841" t="s">
        <v>1489</v>
      </c>
      <c r="O841" t="s">
        <v>8884</v>
      </c>
      <c r="P841" t="s">
        <v>49</v>
      </c>
      <c r="Q841" t="s">
        <v>8885</v>
      </c>
      <c r="R841" t="s">
        <v>105</v>
      </c>
      <c r="S841" t="s">
        <v>5839</v>
      </c>
      <c r="T841" t="s">
        <v>8886</v>
      </c>
      <c r="U841" t="s">
        <v>8887</v>
      </c>
      <c r="V841" t="s">
        <v>46</v>
      </c>
      <c r="W841" t="s">
        <v>8888</v>
      </c>
      <c r="Y841" t="s">
        <v>8889</v>
      </c>
      <c r="Z841" t="s">
        <v>44</v>
      </c>
      <c r="AA841" t="s">
        <v>349</v>
      </c>
    </row>
    <row r="842" spans="1:27">
      <c r="A842" t="s">
        <v>8890</v>
      </c>
      <c r="B842" t="s">
        <v>8891</v>
      </c>
      <c r="C842" t="s">
        <v>8892</v>
      </c>
      <c r="D842" t="s">
        <v>130</v>
      </c>
      <c r="E842" t="s">
        <v>76</v>
      </c>
      <c r="F842" t="s">
        <v>8893</v>
      </c>
      <c r="G842" t="s">
        <v>7061</v>
      </c>
      <c r="H842" t="s">
        <v>132</v>
      </c>
      <c r="I842" t="s">
        <v>8894</v>
      </c>
      <c r="J842" t="s">
        <v>134</v>
      </c>
      <c r="K842" t="s">
        <v>135</v>
      </c>
      <c r="L842" t="s">
        <v>489</v>
      </c>
      <c r="M842" t="s">
        <v>5619</v>
      </c>
      <c r="N842" t="s">
        <v>8895</v>
      </c>
      <c r="O842" t="s">
        <v>8896</v>
      </c>
      <c r="P842" t="s">
        <v>39</v>
      </c>
      <c r="Q842" t="s">
        <v>459</v>
      </c>
      <c r="U842" t="s">
        <v>8897</v>
      </c>
      <c r="V842" t="s">
        <v>46</v>
      </c>
      <c r="W842" t="s">
        <v>8898</v>
      </c>
      <c r="X842" t="s">
        <v>8899</v>
      </c>
      <c r="Y842" t="s">
        <v>8900</v>
      </c>
      <c r="Z842" t="s">
        <v>44</v>
      </c>
      <c r="AA842" t="s">
        <v>349</v>
      </c>
    </row>
    <row r="843" spans="1:27">
      <c r="A843" t="s">
        <v>8901</v>
      </c>
      <c r="B843" t="s">
        <v>8902</v>
      </c>
      <c r="C843" t="s">
        <v>8903</v>
      </c>
      <c r="D843" t="s">
        <v>75</v>
      </c>
      <c r="E843" t="s">
        <v>76</v>
      </c>
      <c r="F843" t="s">
        <v>8904</v>
      </c>
      <c r="G843" t="s">
        <v>2993</v>
      </c>
      <c r="H843" t="s">
        <v>78</v>
      </c>
      <c r="I843" t="s">
        <v>1373</v>
      </c>
      <c r="J843" t="s">
        <v>134</v>
      </c>
      <c r="K843" t="s">
        <v>135</v>
      </c>
      <c r="L843" t="s">
        <v>459</v>
      </c>
      <c r="M843" t="s">
        <v>303</v>
      </c>
      <c r="N843" t="s">
        <v>85</v>
      </c>
      <c r="O843" t="s">
        <v>2125</v>
      </c>
      <c r="P843" t="s">
        <v>39</v>
      </c>
      <c r="Q843" t="s">
        <v>4410</v>
      </c>
      <c r="R843" t="s">
        <v>87</v>
      </c>
      <c r="T843" t="s">
        <v>307</v>
      </c>
      <c r="V843" t="s">
        <v>46</v>
      </c>
      <c r="W843" t="s">
        <v>8905</v>
      </c>
      <c r="X843" t="s">
        <v>8906</v>
      </c>
      <c r="Y843" t="s">
        <v>8907</v>
      </c>
      <c r="Z843" t="s">
        <v>44</v>
      </c>
      <c r="AA843" t="s">
        <v>274</v>
      </c>
    </row>
    <row r="844" spans="1:27">
      <c r="A844" t="s">
        <v>8908</v>
      </c>
      <c r="B844" t="s">
        <v>8909</v>
      </c>
      <c r="C844" t="s">
        <v>8910</v>
      </c>
      <c r="D844" t="s">
        <v>75</v>
      </c>
      <c r="E844" t="s">
        <v>258</v>
      </c>
      <c r="F844" t="s">
        <v>8911</v>
      </c>
      <c r="G844" t="s">
        <v>8912</v>
      </c>
      <c r="H844" t="s">
        <v>78</v>
      </c>
      <c r="I844" t="s">
        <v>8913</v>
      </c>
      <c r="J844" t="s">
        <v>134</v>
      </c>
      <c r="K844" t="s">
        <v>135</v>
      </c>
      <c r="L844" t="s">
        <v>459</v>
      </c>
      <c r="M844" t="s">
        <v>4937</v>
      </c>
      <c r="N844" t="s">
        <v>429</v>
      </c>
      <c r="O844" t="s">
        <v>8914</v>
      </c>
      <c r="P844" t="s">
        <v>39</v>
      </c>
      <c r="Q844" t="s">
        <v>459</v>
      </c>
      <c r="R844" t="s">
        <v>105</v>
      </c>
      <c r="S844" t="s">
        <v>264</v>
      </c>
      <c r="V844" t="s">
        <v>46</v>
      </c>
      <c r="W844" t="s">
        <v>8915</v>
      </c>
      <c r="Y844" t="s">
        <v>8916</v>
      </c>
      <c r="Z844" t="s">
        <v>44</v>
      </c>
      <c r="AA844" t="s">
        <v>349</v>
      </c>
    </row>
    <row r="845" spans="1:27">
      <c r="A845" t="s">
        <v>8917</v>
      </c>
      <c r="B845" t="s">
        <v>8918</v>
      </c>
      <c r="C845" t="s">
        <v>8919</v>
      </c>
      <c r="D845" t="s">
        <v>75</v>
      </c>
      <c r="E845" t="s">
        <v>471</v>
      </c>
      <c r="F845" t="s">
        <v>8920</v>
      </c>
      <c r="G845" t="s">
        <v>3434</v>
      </c>
      <c r="H845" t="s">
        <v>98</v>
      </c>
      <c r="I845" t="s">
        <v>8921</v>
      </c>
      <c r="J845" t="s">
        <v>134</v>
      </c>
      <c r="K845" t="s">
        <v>135</v>
      </c>
      <c r="L845" t="s">
        <v>261</v>
      </c>
      <c r="M845" t="s">
        <v>5366</v>
      </c>
      <c r="N845" t="s">
        <v>429</v>
      </c>
      <c r="O845" t="s">
        <v>88</v>
      </c>
      <c r="P845" t="s">
        <v>61</v>
      </c>
      <c r="Q845" t="s">
        <v>261</v>
      </c>
      <c r="R845" t="s">
        <v>87</v>
      </c>
      <c r="V845" t="s">
        <v>46</v>
      </c>
      <c r="W845" t="s">
        <v>8922</v>
      </c>
      <c r="Y845" t="s">
        <v>8923</v>
      </c>
      <c r="Z845" t="s">
        <v>44</v>
      </c>
      <c r="AA845" t="s">
        <v>349</v>
      </c>
    </row>
    <row r="846" spans="1:27">
      <c r="A846" t="s">
        <v>8924</v>
      </c>
      <c r="B846" t="s">
        <v>8925</v>
      </c>
      <c r="C846" t="s">
        <v>8926</v>
      </c>
      <c r="D846" t="s">
        <v>130</v>
      </c>
      <c r="E846" t="s">
        <v>76</v>
      </c>
      <c r="F846" t="s">
        <v>8927</v>
      </c>
      <c r="G846" t="s">
        <v>8928</v>
      </c>
      <c r="H846" t="s">
        <v>132</v>
      </c>
      <c r="I846" t="s">
        <v>2923</v>
      </c>
      <c r="J846" t="s">
        <v>134</v>
      </c>
      <c r="K846" t="s">
        <v>135</v>
      </c>
      <c r="L846" t="s">
        <v>3153</v>
      </c>
      <c r="M846" t="s">
        <v>610</v>
      </c>
      <c r="N846" t="s">
        <v>429</v>
      </c>
      <c r="O846" t="s">
        <v>8929</v>
      </c>
      <c r="P846" t="s">
        <v>49</v>
      </c>
      <c r="Q846" t="s">
        <v>319</v>
      </c>
      <c r="R846" t="s">
        <v>105</v>
      </c>
      <c r="S846" t="s">
        <v>264</v>
      </c>
      <c r="T846" t="s">
        <v>8930</v>
      </c>
      <c r="U846" t="s">
        <v>8931</v>
      </c>
      <c r="V846" t="s">
        <v>46</v>
      </c>
      <c r="W846" t="s">
        <v>8932</v>
      </c>
      <c r="Y846" t="s">
        <v>8933</v>
      </c>
      <c r="Z846" t="s">
        <v>44</v>
      </c>
      <c r="AA846" t="s">
        <v>196</v>
      </c>
    </row>
    <row r="847" spans="1:27">
      <c r="A847" t="s">
        <v>8934</v>
      </c>
      <c r="B847" t="s">
        <v>8935</v>
      </c>
      <c r="C847" t="s">
        <v>8936</v>
      </c>
      <c r="D847" t="s">
        <v>130</v>
      </c>
      <c r="E847" t="s">
        <v>536</v>
      </c>
      <c r="F847" t="s">
        <v>8937</v>
      </c>
      <c r="G847" t="s">
        <v>2133</v>
      </c>
      <c r="H847" t="s">
        <v>78</v>
      </c>
      <c r="I847" t="s">
        <v>8938</v>
      </c>
      <c r="J847" t="s">
        <v>134</v>
      </c>
      <c r="K847" t="s">
        <v>135</v>
      </c>
      <c r="L847" t="s">
        <v>261</v>
      </c>
      <c r="M847" t="s">
        <v>514</v>
      </c>
      <c r="N847" t="s">
        <v>2622</v>
      </c>
      <c r="O847" t="s">
        <v>88</v>
      </c>
      <c r="P847" t="s">
        <v>61</v>
      </c>
      <c r="Q847" t="s">
        <v>8939</v>
      </c>
      <c r="R847" t="s">
        <v>323</v>
      </c>
      <c r="S847" t="s">
        <v>846</v>
      </c>
      <c r="T847" t="s">
        <v>8940</v>
      </c>
      <c r="U847" t="s">
        <v>8941</v>
      </c>
      <c r="V847" t="s">
        <v>46</v>
      </c>
      <c r="W847" t="s">
        <v>8942</v>
      </c>
      <c r="Y847" t="s">
        <v>8943</v>
      </c>
      <c r="Z847" t="s">
        <v>44</v>
      </c>
      <c r="AA847" t="s">
        <v>156</v>
      </c>
    </row>
    <row r="848" spans="1:27">
      <c r="A848" t="s">
        <v>8944</v>
      </c>
      <c r="B848" t="s">
        <v>8945</v>
      </c>
      <c r="C848" t="s">
        <v>8946</v>
      </c>
      <c r="D848" t="s">
        <v>130</v>
      </c>
      <c r="E848" t="s">
        <v>258</v>
      </c>
      <c r="F848" t="s">
        <v>8947</v>
      </c>
      <c r="G848" t="s">
        <v>8948</v>
      </c>
      <c r="H848" t="s">
        <v>78</v>
      </c>
      <c r="I848" t="s">
        <v>8016</v>
      </c>
      <c r="J848" t="s">
        <v>134</v>
      </c>
      <c r="K848" t="s">
        <v>135</v>
      </c>
      <c r="L848" t="s">
        <v>261</v>
      </c>
      <c r="M848" t="s">
        <v>7187</v>
      </c>
      <c r="N848" t="s">
        <v>429</v>
      </c>
      <c r="O848" t="s">
        <v>88</v>
      </c>
      <c r="P848" t="s">
        <v>61</v>
      </c>
      <c r="Q848" t="s">
        <v>261</v>
      </c>
      <c r="V848" t="s">
        <v>46</v>
      </c>
      <c r="W848" t="s">
        <v>8949</v>
      </c>
      <c r="Y848" t="s">
        <v>8950</v>
      </c>
      <c r="Z848" t="s">
        <v>44</v>
      </c>
      <c r="AA848" t="s">
        <v>349</v>
      </c>
    </row>
    <row r="849" spans="1:27">
      <c r="A849" t="s">
        <v>8951</v>
      </c>
      <c r="B849" t="s">
        <v>8952</v>
      </c>
      <c r="C849" t="s">
        <v>8953</v>
      </c>
      <c r="D849" t="s">
        <v>130</v>
      </c>
      <c r="E849" t="s">
        <v>814</v>
      </c>
      <c r="F849" t="s">
        <v>8954</v>
      </c>
      <c r="G849" t="s">
        <v>3208</v>
      </c>
      <c r="H849" t="s">
        <v>132</v>
      </c>
      <c r="I849" t="s">
        <v>3560</v>
      </c>
      <c r="J849" t="s">
        <v>134</v>
      </c>
      <c r="K849" t="s">
        <v>135</v>
      </c>
      <c r="L849" t="s">
        <v>82</v>
      </c>
      <c r="M849" t="s">
        <v>3884</v>
      </c>
      <c r="N849" t="s">
        <v>1195</v>
      </c>
      <c r="O849" t="s">
        <v>88</v>
      </c>
      <c r="U849" t="s">
        <v>8955</v>
      </c>
      <c r="V849" t="s">
        <v>46</v>
      </c>
      <c r="W849" t="s">
        <v>8956</v>
      </c>
      <c r="Y849" t="s">
        <v>8957</v>
      </c>
      <c r="Z849" t="s">
        <v>44</v>
      </c>
      <c r="AA849" t="s">
        <v>196</v>
      </c>
    </row>
    <row r="850" spans="1:27">
      <c r="A850" t="s">
        <v>8958</v>
      </c>
      <c r="B850" t="s">
        <v>8959</v>
      </c>
      <c r="C850" t="s">
        <v>8960</v>
      </c>
      <c r="D850" t="s">
        <v>75</v>
      </c>
      <c r="E850" t="s">
        <v>76</v>
      </c>
      <c r="F850" t="s">
        <v>8961</v>
      </c>
      <c r="G850" t="s">
        <v>8962</v>
      </c>
      <c r="H850" t="s">
        <v>98</v>
      </c>
      <c r="I850" t="s">
        <v>4200</v>
      </c>
      <c r="J850" t="s">
        <v>134</v>
      </c>
      <c r="K850" t="s">
        <v>135</v>
      </c>
      <c r="L850" t="s">
        <v>522</v>
      </c>
      <c r="M850" t="s">
        <v>731</v>
      </c>
      <c r="N850" t="s">
        <v>429</v>
      </c>
      <c r="O850" t="s">
        <v>88</v>
      </c>
      <c r="P850" t="s">
        <v>56</v>
      </c>
      <c r="Q850" t="s">
        <v>8963</v>
      </c>
      <c r="R850" t="s">
        <v>105</v>
      </c>
      <c r="S850" t="s">
        <v>264</v>
      </c>
      <c r="U850" t="s">
        <v>8964</v>
      </c>
      <c r="V850" t="s">
        <v>46</v>
      </c>
      <c r="W850" t="s">
        <v>8965</v>
      </c>
      <c r="X850" t="s">
        <v>8966</v>
      </c>
      <c r="Y850" t="s">
        <v>8967</v>
      </c>
      <c r="Z850" t="s">
        <v>44</v>
      </c>
      <c r="AA850" t="s">
        <v>349</v>
      </c>
    </row>
    <row r="851" spans="1:27">
      <c r="A851" t="s">
        <v>8968</v>
      </c>
      <c r="B851" t="s">
        <v>8969</v>
      </c>
      <c r="C851" t="s">
        <v>8970</v>
      </c>
      <c r="D851" t="s">
        <v>130</v>
      </c>
      <c r="E851" t="s">
        <v>76</v>
      </c>
      <c r="F851" t="s">
        <v>8971</v>
      </c>
      <c r="G851" t="s">
        <v>4729</v>
      </c>
      <c r="H851" t="s">
        <v>78</v>
      </c>
      <c r="I851" t="s">
        <v>2487</v>
      </c>
      <c r="J851" t="s">
        <v>134</v>
      </c>
      <c r="K851" t="s">
        <v>135</v>
      </c>
      <c r="L851" t="s">
        <v>489</v>
      </c>
      <c r="M851" t="s">
        <v>5815</v>
      </c>
      <c r="N851" t="s">
        <v>7315</v>
      </c>
      <c r="O851" t="s">
        <v>8972</v>
      </c>
      <c r="P851" t="s">
        <v>39</v>
      </c>
      <c r="Q851" t="s">
        <v>8973</v>
      </c>
      <c r="R851" t="s">
        <v>87</v>
      </c>
      <c r="S851" t="s">
        <v>88</v>
      </c>
      <c r="T851" t="s">
        <v>88</v>
      </c>
      <c r="U851" t="s">
        <v>8974</v>
      </c>
      <c r="V851" t="s">
        <v>46</v>
      </c>
      <c r="W851" t="s">
        <v>8975</v>
      </c>
      <c r="Y851" t="s">
        <v>8976</v>
      </c>
      <c r="Z851" t="s">
        <v>44</v>
      </c>
      <c r="AA851" t="s">
        <v>349</v>
      </c>
    </row>
    <row r="852" spans="1:27">
      <c r="A852" t="s">
        <v>8977</v>
      </c>
      <c r="B852" t="s">
        <v>8978</v>
      </c>
      <c r="C852" t="s">
        <v>8979</v>
      </c>
      <c r="D852" t="s">
        <v>130</v>
      </c>
      <c r="E852" t="s">
        <v>76</v>
      </c>
      <c r="F852" t="s">
        <v>8980</v>
      </c>
      <c r="G852" t="s">
        <v>8981</v>
      </c>
      <c r="H852" t="s">
        <v>78</v>
      </c>
      <c r="I852" t="s">
        <v>8982</v>
      </c>
      <c r="J852" t="s">
        <v>134</v>
      </c>
      <c r="K852" t="s">
        <v>135</v>
      </c>
      <c r="L852" t="s">
        <v>246</v>
      </c>
      <c r="M852" t="s">
        <v>8983</v>
      </c>
      <c r="N852" t="s">
        <v>8984</v>
      </c>
      <c r="O852" t="s">
        <v>8985</v>
      </c>
      <c r="P852" t="s">
        <v>36</v>
      </c>
      <c r="Q852" t="s">
        <v>5994</v>
      </c>
      <c r="R852" t="s">
        <v>87</v>
      </c>
      <c r="S852" t="s">
        <v>88</v>
      </c>
      <c r="T852" t="s">
        <v>88</v>
      </c>
      <c r="U852" t="s">
        <v>8986</v>
      </c>
      <c r="V852" t="s">
        <v>46</v>
      </c>
      <c r="W852" t="s">
        <v>8987</v>
      </c>
      <c r="X852" t="s">
        <v>8988</v>
      </c>
      <c r="Y852" t="s">
        <v>8989</v>
      </c>
      <c r="Z852" t="s">
        <v>44</v>
      </c>
      <c r="AA852" t="s">
        <v>196</v>
      </c>
    </row>
    <row r="853" spans="1:27">
      <c r="A853" t="s">
        <v>8990</v>
      </c>
      <c r="B853" t="s">
        <v>8991</v>
      </c>
      <c r="C853" t="s">
        <v>8992</v>
      </c>
      <c r="D853" t="s">
        <v>75</v>
      </c>
      <c r="E853" t="s">
        <v>258</v>
      </c>
      <c r="F853" t="s">
        <v>8993</v>
      </c>
      <c r="G853" t="s">
        <v>8994</v>
      </c>
      <c r="H853" t="s">
        <v>98</v>
      </c>
      <c r="I853" t="s">
        <v>8995</v>
      </c>
      <c r="J853" t="s">
        <v>134</v>
      </c>
      <c r="K853" t="s">
        <v>135</v>
      </c>
      <c r="L853" t="s">
        <v>261</v>
      </c>
      <c r="M853" t="s">
        <v>8996</v>
      </c>
      <c r="N853" t="s">
        <v>429</v>
      </c>
      <c r="O853" t="s">
        <v>8997</v>
      </c>
      <c r="P853" t="s">
        <v>61</v>
      </c>
      <c r="Q853" t="s">
        <v>8998</v>
      </c>
      <c r="R853" t="s">
        <v>87</v>
      </c>
      <c r="S853" t="s">
        <v>88</v>
      </c>
      <c r="U853" t="s">
        <v>8999</v>
      </c>
      <c r="V853" t="s">
        <v>46</v>
      </c>
      <c r="W853" t="s">
        <v>9000</v>
      </c>
      <c r="Y853" t="s">
        <v>9001</v>
      </c>
      <c r="Z853" t="s">
        <v>44</v>
      </c>
      <c r="AA853" t="s">
        <v>349</v>
      </c>
    </row>
    <row r="854" spans="1:27">
      <c r="A854" t="s">
        <v>9002</v>
      </c>
      <c r="B854" t="s">
        <v>9003</v>
      </c>
      <c r="C854" t="s">
        <v>9004</v>
      </c>
      <c r="D854" t="s">
        <v>75</v>
      </c>
      <c r="E854" t="s">
        <v>76</v>
      </c>
      <c r="F854" t="s">
        <v>9005</v>
      </c>
      <c r="G854" t="s">
        <v>9006</v>
      </c>
      <c r="H854" t="s">
        <v>98</v>
      </c>
      <c r="I854" t="s">
        <v>8740</v>
      </c>
      <c r="J854" t="s">
        <v>134</v>
      </c>
      <c r="K854" t="s">
        <v>88</v>
      </c>
      <c r="L854" t="s">
        <v>261</v>
      </c>
      <c r="M854" t="s">
        <v>1194</v>
      </c>
      <c r="N854" t="s">
        <v>9007</v>
      </c>
      <c r="O854" t="s">
        <v>9008</v>
      </c>
      <c r="P854" t="s">
        <v>56</v>
      </c>
      <c r="Q854" t="s">
        <v>305</v>
      </c>
      <c r="R854" t="s">
        <v>87</v>
      </c>
      <c r="S854" t="s">
        <v>88</v>
      </c>
      <c r="T854" t="s">
        <v>307</v>
      </c>
      <c r="U854" t="s">
        <v>9009</v>
      </c>
      <c r="V854" t="s">
        <v>46</v>
      </c>
      <c r="W854" t="s">
        <v>9010</v>
      </c>
      <c r="X854" t="s">
        <v>9011</v>
      </c>
      <c r="Y854" t="s">
        <v>9012</v>
      </c>
      <c r="Z854" t="s">
        <v>44</v>
      </c>
      <c r="AA854" t="s">
        <v>349</v>
      </c>
    </row>
    <row r="855" spans="1:27">
      <c r="A855" t="s">
        <v>9013</v>
      </c>
      <c r="B855" t="s">
        <v>9014</v>
      </c>
      <c r="C855" t="s">
        <v>9015</v>
      </c>
      <c r="D855" t="s">
        <v>75</v>
      </c>
      <c r="E855" t="s">
        <v>76</v>
      </c>
      <c r="F855" t="s">
        <v>9016</v>
      </c>
      <c r="G855" t="s">
        <v>9017</v>
      </c>
      <c r="H855" t="s">
        <v>78</v>
      </c>
      <c r="I855" t="s">
        <v>2454</v>
      </c>
      <c r="J855" t="s">
        <v>134</v>
      </c>
      <c r="K855" t="s">
        <v>135</v>
      </c>
      <c r="L855" t="s">
        <v>459</v>
      </c>
      <c r="M855" t="s">
        <v>1320</v>
      </c>
      <c r="N855" t="s">
        <v>84</v>
      </c>
      <c r="O855" t="s">
        <v>9018</v>
      </c>
      <c r="P855" t="s">
        <v>39</v>
      </c>
      <c r="Q855" t="s">
        <v>461</v>
      </c>
      <c r="U855" t="s">
        <v>9019</v>
      </c>
      <c r="V855" t="s">
        <v>46</v>
      </c>
      <c r="W855" t="s">
        <v>9020</v>
      </c>
      <c r="Y855" t="s">
        <v>9021</v>
      </c>
      <c r="Z855" t="s">
        <v>44</v>
      </c>
      <c r="AA855" t="s">
        <v>349</v>
      </c>
    </row>
    <row r="856" spans="1:27">
      <c r="A856" t="s">
        <v>9022</v>
      </c>
      <c r="B856" t="s">
        <v>9023</v>
      </c>
      <c r="C856" t="s">
        <v>9024</v>
      </c>
      <c r="D856" t="s">
        <v>130</v>
      </c>
      <c r="E856" t="s">
        <v>992</v>
      </c>
      <c r="F856" t="s">
        <v>9025</v>
      </c>
      <c r="G856" t="s">
        <v>9026</v>
      </c>
      <c r="H856" t="s">
        <v>78</v>
      </c>
      <c r="I856" t="s">
        <v>9027</v>
      </c>
      <c r="J856" t="s">
        <v>134</v>
      </c>
      <c r="K856" t="s">
        <v>135</v>
      </c>
      <c r="L856" t="s">
        <v>412</v>
      </c>
      <c r="M856" t="s">
        <v>247</v>
      </c>
      <c r="N856" t="s">
        <v>5707</v>
      </c>
      <c r="U856" t="s">
        <v>9028</v>
      </c>
      <c r="V856" t="s">
        <v>46</v>
      </c>
      <c r="W856" t="s">
        <v>9029</v>
      </c>
      <c r="Y856" t="s">
        <v>9030</v>
      </c>
      <c r="Z856" t="s">
        <v>44</v>
      </c>
      <c r="AA856" t="s">
        <v>196</v>
      </c>
    </row>
    <row r="857" spans="1:27">
      <c r="A857" t="s">
        <v>9031</v>
      </c>
      <c r="B857" t="s">
        <v>9032</v>
      </c>
      <c r="C857" t="s">
        <v>9033</v>
      </c>
      <c r="D857" t="s">
        <v>75</v>
      </c>
      <c r="E857" t="s">
        <v>258</v>
      </c>
      <c r="F857" t="s">
        <v>9034</v>
      </c>
      <c r="G857" t="s">
        <v>9035</v>
      </c>
      <c r="H857" t="s">
        <v>78</v>
      </c>
      <c r="I857" t="s">
        <v>260</v>
      </c>
      <c r="J857" t="s">
        <v>134</v>
      </c>
      <c r="K857" t="s">
        <v>135</v>
      </c>
      <c r="L857" t="s">
        <v>319</v>
      </c>
      <c r="M857" t="s">
        <v>101</v>
      </c>
      <c r="N857" t="s">
        <v>2665</v>
      </c>
      <c r="O857" t="s">
        <v>9036</v>
      </c>
      <c r="P857" t="s">
        <v>49</v>
      </c>
      <c r="Q857" t="s">
        <v>808</v>
      </c>
      <c r="T857" t="s">
        <v>9037</v>
      </c>
      <c r="V857" t="s">
        <v>46</v>
      </c>
      <c r="W857" t="s">
        <v>9038</v>
      </c>
      <c r="Y857" t="s">
        <v>9039</v>
      </c>
      <c r="Z857" t="s">
        <v>44</v>
      </c>
      <c r="AA857" t="s">
        <v>349</v>
      </c>
    </row>
    <row r="858" spans="1:27">
      <c r="A858" t="s">
        <v>9040</v>
      </c>
      <c r="B858" t="s">
        <v>9041</v>
      </c>
      <c r="C858" t="s">
        <v>9042</v>
      </c>
      <c r="D858" t="s">
        <v>75</v>
      </c>
      <c r="E858" t="s">
        <v>76</v>
      </c>
      <c r="F858" t="s">
        <v>9043</v>
      </c>
      <c r="G858" t="s">
        <v>9044</v>
      </c>
      <c r="H858" t="s">
        <v>78</v>
      </c>
      <c r="I858" t="s">
        <v>1471</v>
      </c>
      <c r="J858" t="s">
        <v>134</v>
      </c>
      <c r="K858" t="s">
        <v>135</v>
      </c>
      <c r="L858" t="s">
        <v>319</v>
      </c>
      <c r="M858" t="s">
        <v>9045</v>
      </c>
      <c r="N858" t="s">
        <v>3426</v>
      </c>
      <c r="O858" t="s">
        <v>9046</v>
      </c>
      <c r="P858" t="s">
        <v>39</v>
      </c>
      <c r="Q858" t="s">
        <v>8590</v>
      </c>
      <c r="R858" t="s">
        <v>105</v>
      </c>
      <c r="S858" t="s">
        <v>264</v>
      </c>
      <c r="U858" t="s">
        <v>9047</v>
      </c>
      <c r="V858" t="s">
        <v>46</v>
      </c>
      <c r="W858" t="s">
        <v>9048</v>
      </c>
      <c r="Y858" t="s">
        <v>9049</v>
      </c>
      <c r="Z858" t="s">
        <v>44</v>
      </c>
      <c r="AA858" t="s">
        <v>349</v>
      </c>
    </row>
    <row r="859" spans="1:27">
      <c r="A859" t="s">
        <v>9050</v>
      </c>
      <c r="B859" t="s">
        <v>9051</v>
      </c>
      <c r="C859" t="s">
        <v>9052</v>
      </c>
      <c r="D859" t="s">
        <v>75</v>
      </c>
      <c r="E859" t="s">
        <v>803</v>
      </c>
      <c r="F859" t="s">
        <v>9053</v>
      </c>
      <c r="G859" t="s">
        <v>9054</v>
      </c>
      <c r="H859" t="s">
        <v>98</v>
      </c>
      <c r="I859" t="s">
        <v>938</v>
      </c>
      <c r="J859" t="s">
        <v>134</v>
      </c>
      <c r="K859" t="s">
        <v>135</v>
      </c>
      <c r="L859" t="s">
        <v>261</v>
      </c>
      <c r="M859" t="s">
        <v>3425</v>
      </c>
      <c r="N859" t="s">
        <v>1195</v>
      </c>
      <c r="O859" t="s">
        <v>88</v>
      </c>
      <c r="Q859" t="s">
        <v>9055</v>
      </c>
      <c r="R859" t="s">
        <v>105</v>
      </c>
      <c r="V859" t="s">
        <v>46</v>
      </c>
      <c r="W859" t="s">
        <v>9056</v>
      </c>
      <c r="Y859" t="s">
        <v>9057</v>
      </c>
      <c r="Z859" t="s">
        <v>44</v>
      </c>
      <c r="AA859" t="s">
        <v>196</v>
      </c>
    </row>
    <row r="860" spans="1:27">
      <c r="A860" t="s">
        <v>9058</v>
      </c>
      <c r="B860" t="s">
        <v>9059</v>
      </c>
      <c r="C860" t="s">
        <v>9060</v>
      </c>
      <c r="D860" t="s">
        <v>130</v>
      </c>
      <c r="E860" t="s">
        <v>76</v>
      </c>
      <c r="F860" t="s">
        <v>9061</v>
      </c>
      <c r="G860" t="s">
        <v>9062</v>
      </c>
      <c r="H860" t="s">
        <v>98</v>
      </c>
      <c r="I860" t="s">
        <v>2050</v>
      </c>
      <c r="J860" t="s">
        <v>134</v>
      </c>
      <c r="K860" t="s">
        <v>135</v>
      </c>
      <c r="L860" t="s">
        <v>474</v>
      </c>
      <c r="M860" t="s">
        <v>9063</v>
      </c>
      <c r="N860" t="s">
        <v>481</v>
      </c>
      <c r="O860" t="s">
        <v>88</v>
      </c>
      <c r="P860" t="s">
        <v>49</v>
      </c>
      <c r="Q860" t="s">
        <v>1092</v>
      </c>
      <c r="R860" t="s">
        <v>87</v>
      </c>
      <c r="S860" t="s">
        <v>1048</v>
      </c>
      <c r="T860" t="s">
        <v>9064</v>
      </c>
      <c r="U860" t="s">
        <v>9065</v>
      </c>
      <c r="V860" t="s">
        <v>46</v>
      </c>
      <c r="W860" t="s">
        <v>9066</v>
      </c>
      <c r="Y860" t="s">
        <v>9067</v>
      </c>
      <c r="Z860" t="s">
        <v>44</v>
      </c>
      <c r="AA860" t="s">
        <v>349</v>
      </c>
    </row>
    <row r="861" spans="1:27">
      <c r="A861" t="s">
        <v>406</v>
      </c>
      <c r="B861" t="s">
        <v>409</v>
      </c>
      <c r="C861" t="s">
        <v>407</v>
      </c>
      <c r="D861" t="s">
        <v>75</v>
      </c>
      <c r="E861" t="s">
        <v>76</v>
      </c>
      <c r="F861" t="s">
        <v>408</v>
      </c>
      <c r="G861" t="s">
        <v>410</v>
      </c>
      <c r="H861" t="s">
        <v>132</v>
      </c>
      <c r="I861" t="s">
        <v>411</v>
      </c>
      <c r="J861" t="s">
        <v>80</v>
      </c>
      <c r="K861" t="s">
        <v>81</v>
      </c>
      <c r="L861" t="s">
        <v>412</v>
      </c>
      <c r="M861" t="s">
        <v>83</v>
      </c>
      <c r="N861" t="s">
        <v>413</v>
      </c>
      <c r="O861" t="s">
        <v>88</v>
      </c>
      <c r="V861" t="s">
        <v>46</v>
      </c>
      <c r="W861" t="s">
        <v>414</v>
      </c>
      <c r="Y861" t="s">
        <v>415</v>
      </c>
      <c r="Z861" t="s">
        <v>44</v>
      </c>
      <c r="AA861" t="s">
        <v>45</v>
      </c>
    </row>
    <row r="862" spans="1:27">
      <c r="A862" t="s">
        <v>9068</v>
      </c>
      <c r="B862" t="s">
        <v>9069</v>
      </c>
      <c r="C862" t="s">
        <v>9070</v>
      </c>
      <c r="D862" t="s">
        <v>130</v>
      </c>
      <c r="E862" t="s">
        <v>76</v>
      </c>
      <c r="F862" t="s">
        <v>9071</v>
      </c>
      <c r="G862" t="s">
        <v>9072</v>
      </c>
      <c r="H862" t="s">
        <v>132</v>
      </c>
      <c r="I862" t="s">
        <v>5075</v>
      </c>
      <c r="J862" t="s">
        <v>134</v>
      </c>
      <c r="K862" t="s">
        <v>135</v>
      </c>
      <c r="L862" t="s">
        <v>513</v>
      </c>
      <c r="M862" t="s">
        <v>4937</v>
      </c>
      <c r="N862" t="s">
        <v>1158</v>
      </c>
      <c r="O862" t="s">
        <v>88</v>
      </c>
      <c r="P862" t="s">
        <v>39</v>
      </c>
      <c r="Q862" t="s">
        <v>9073</v>
      </c>
      <c r="R862" t="s">
        <v>87</v>
      </c>
      <c r="S862" t="s">
        <v>88</v>
      </c>
      <c r="T862" t="s">
        <v>88</v>
      </c>
      <c r="U862" t="s">
        <v>9074</v>
      </c>
      <c r="V862" t="s">
        <v>46</v>
      </c>
      <c r="W862" t="s">
        <v>9075</v>
      </c>
      <c r="X862" t="s">
        <v>88</v>
      </c>
      <c r="Y862" t="s">
        <v>9076</v>
      </c>
      <c r="Z862" t="s">
        <v>44</v>
      </c>
      <c r="AA862" t="s">
        <v>349</v>
      </c>
    </row>
    <row r="863" spans="1:27">
      <c r="A863" t="s">
        <v>9077</v>
      </c>
      <c r="B863" t="s">
        <v>9078</v>
      </c>
      <c r="C863" t="s">
        <v>9079</v>
      </c>
      <c r="D863" t="s">
        <v>75</v>
      </c>
      <c r="E863" t="s">
        <v>76</v>
      </c>
      <c r="F863" t="s">
        <v>9080</v>
      </c>
      <c r="G863" t="s">
        <v>450</v>
      </c>
      <c r="H863" t="s">
        <v>98</v>
      </c>
      <c r="I863" t="s">
        <v>743</v>
      </c>
      <c r="J863" t="s">
        <v>134</v>
      </c>
      <c r="K863" t="s">
        <v>135</v>
      </c>
      <c r="L863" t="s">
        <v>474</v>
      </c>
      <c r="M863" t="s">
        <v>738</v>
      </c>
      <c r="N863" t="s">
        <v>1706</v>
      </c>
      <c r="O863" t="s">
        <v>88</v>
      </c>
      <c r="P863" t="s">
        <v>39</v>
      </c>
      <c r="Q863" t="s">
        <v>337</v>
      </c>
      <c r="R863" t="s">
        <v>87</v>
      </c>
      <c r="U863" t="s">
        <v>9081</v>
      </c>
      <c r="V863" t="s">
        <v>46</v>
      </c>
      <c r="W863" t="s">
        <v>9082</v>
      </c>
      <c r="Y863" t="s">
        <v>9083</v>
      </c>
      <c r="Z863" t="s">
        <v>44</v>
      </c>
      <c r="AA863" t="s">
        <v>349</v>
      </c>
    </row>
    <row r="864" spans="1:27">
      <c r="A864" t="s">
        <v>9084</v>
      </c>
      <c r="B864" t="s">
        <v>9085</v>
      </c>
      <c r="C864" t="s">
        <v>9086</v>
      </c>
      <c r="D864" t="s">
        <v>130</v>
      </c>
      <c r="E864" t="s">
        <v>76</v>
      </c>
      <c r="F864" t="s">
        <v>9087</v>
      </c>
      <c r="G864" t="s">
        <v>9088</v>
      </c>
      <c r="H864" t="s">
        <v>132</v>
      </c>
      <c r="I864" t="s">
        <v>9089</v>
      </c>
      <c r="J864" t="s">
        <v>134</v>
      </c>
      <c r="K864" t="s">
        <v>135</v>
      </c>
      <c r="L864" t="s">
        <v>412</v>
      </c>
      <c r="M864" t="s">
        <v>247</v>
      </c>
      <c r="N864" t="s">
        <v>84</v>
      </c>
      <c r="V864" t="s">
        <v>46</v>
      </c>
      <c r="W864" t="s">
        <v>9090</v>
      </c>
      <c r="Y864" t="s">
        <v>9091</v>
      </c>
      <c r="Z864" t="s">
        <v>44</v>
      </c>
      <c r="AA864" t="s">
        <v>196</v>
      </c>
    </row>
    <row r="865" spans="1:27">
      <c r="A865" t="s">
        <v>9092</v>
      </c>
      <c r="B865" t="s">
        <v>9093</v>
      </c>
      <c r="C865" t="s">
        <v>9094</v>
      </c>
      <c r="D865" t="s">
        <v>130</v>
      </c>
      <c r="E865" t="s">
        <v>76</v>
      </c>
      <c r="F865" t="s">
        <v>9095</v>
      </c>
      <c r="G865" t="s">
        <v>9096</v>
      </c>
      <c r="H865" t="s">
        <v>98</v>
      </c>
      <c r="I865" t="s">
        <v>133</v>
      </c>
      <c r="J865" t="s">
        <v>134</v>
      </c>
      <c r="K865" t="s">
        <v>88</v>
      </c>
      <c r="L865" t="s">
        <v>82</v>
      </c>
      <c r="M865" t="s">
        <v>1148</v>
      </c>
      <c r="N865" t="s">
        <v>4040</v>
      </c>
      <c r="V865" t="s">
        <v>46</v>
      </c>
      <c r="W865" t="s">
        <v>9097</v>
      </c>
      <c r="Y865" t="s">
        <v>9098</v>
      </c>
      <c r="Z865" t="s">
        <v>44</v>
      </c>
      <c r="AA865" t="s">
        <v>349</v>
      </c>
    </row>
    <row r="866" spans="1:27">
      <c r="A866" t="s">
        <v>9099</v>
      </c>
      <c r="B866" t="s">
        <v>9100</v>
      </c>
      <c r="C866" t="s">
        <v>9101</v>
      </c>
      <c r="D866" t="s">
        <v>130</v>
      </c>
      <c r="E866" t="s">
        <v>76</v>
      </c>
      <c r="F866" t="s">
        <v>9102</v>
      </c>
      <c r="G866" t="s">
        <v>6666</v>
      </c>
      <c r="H866" t="s">
        <v>98</v>
      </c>
      <c r="I866" t="s">
        <v>5943</v>
      </c>
      <c r="J866" t="s">
        <v>134</v>
      </c>
      <c r="K866" t="s">
        <v>135</v>
      </c>
      <c r="L866" t="s">
        <v>261</v>
      </c>
      <c r="M866" t="s">
        <v>4364</v>
      </c>
      <c r="N866" t="s">
        <v>429</v>
      </c>
      <c r="O866" t="s">
        <v>88</v>
      </c>
      <c r="P866" t="s">
        <v>56</v>
      </c>
      <c r="Q866" t="s">
        <v>1535</v>
      </c>
      <c r="R866" t="s">
        <v>87</v>
      </c>
      <c r="S866" t="s">
        <v>88</v>
      </c>
      <c r="T866" t="s">
        <v>88</v>
      </c>
      <c r="U866" t="s">
        <v>9103</v>
      </c>
      <c r="V866" t="s">
        <v>46</v>
      </c>
      <c r="W866" t="s">
        <v>9104</v>
      </c>
      <c r="Y866" t="s">
        <v>9105</v>
      </c>
      <c r="Z866" t="s">
        <v>44</v>
      </c>
      <c r="AA866" t="s">
        <v>349</v>
      </c>
    </row>
    <row r="867" spans="1:27">
      <c r="A867" t="s">
        <v>9106</v>
      </c>
      <c r="B867" t="s">
        <v>9107</v>
      </c>
      <c r="C867" t="s">
        <v>9108</v>
      </c>
      <c r="D867" t="s">
        <v>130</v>
      </c>
      <c r="E867" t="s">
        <v>471</v>
      </c>
      <c r="F867" t="s">
        <v>9109</v>
      </c>
      <c r="G867" t="s">
        <v>9110</v>
      </c>
      <c r="H867" t="s">
        <v>132</v>
      </c>
      <c r="I867" t="s">
        <v>9111</v>
      </c>
      <c r="J867" t="s">
        <v>134</v>
      </c>
      <c r="K867" t="s">
        <v>135</v>
      </c>
      <c r="L867" t="s">
        <v>474</v>
      </c>
      <c r="M867" t="s">
        <v>9112</v>
      </c>
      <c r="N867" t="s">
        <v>940</v>
      </c>
      <c r="O867" t="s">
        <v>9113</v>
      </c>
      <c r="P867" t="s">
        <v>49</v>
      </c>
      <c r="Q867" t="s">
        <v>474</v>
      </c>
      <c r="R867" t="s">
        <v>87</v>
      </c>
      <c r="S867" t="s">
        <v>9114</v>
      </c>
      <c r="U867" t="s">
        <v>9115</v>
      </c>
      <c r="V867" t="s">
        <v>46</v>
      </c>
      <c r="W867" t="s">
        <v>9116</v>
      </c>
      <c r="Y867" t="s">
        <v>9117</v>
      </c>
      <c r="Z867" t="s">
        <v>44</v>
      </c>
      <c r="AA867" t="s">
        <v>349</v>
      </c>
    </row>
    <row r="868" spans="1:27">
      <c r="A868" t="s">
        <v>9118</v>
      </c>
      <c r="B868" t="s">
        <v>9119</v>
      </c>
      <c r="C868" t="s">
        <v>9120</v>
      </c>
      <c r="D868" t="s">
        <v>130</v>
      </c>
      <c r="E868" t="s">
        <v>803</v>
      </c>
      <c r="F868" t="s">
        <v>9121</v>
      </c>
      <c r="G868" t="s">
        <v>5696</v>
      </c>
      <c r="H868" t="s">
        <v>132</v>
      </c>
      <c r="I868" t="s">
        <v>569</v>
      </c>
      <c r="J868" t="s">
        <v>134</v>
      </c>
      <c r="K868" t="s">
        <v>135</v>
      </c>
      <c r="L868" t="s">
        <v>459</v>
      </c>
      <c r="M868" t="s">
        <v>782</v>
      </c>
      <c r="N868" t="s">
        <v>85</v>
      </c>
      <c r="O868" t="s">
        <v>9122</v>
      </c>
      <c r="P868" t="s">
        <v>39</v>
      </c>
      <c r="Q868" t="s">
        <v>9123</v>
      </c>
      <c r="T868" t="s">
        <v>307</v>
      </c>
      <c r="V868" t="s">
        <v>46</v>
      </c>
      <c r="W868" t="s">
        <v>9124</v>
      </c>
      <c r="Y868" t="s">
        <v>9125</v>
      </c>
      <c r="Z868" t="s">
        <v>44</v>
      </c>
      <c r="AA868" t="s">
        <v>349</v>
      </c>
    </row>
    <row r="869" spans="1:27">
      <c r="A869" t="s">
        <v>9126</v>
      </c>
      <c r="B869" t="s">
        <v>9127</v>
      </c>
      <c r="C869" t="s">
        <v>9128</v>
      </c>
      <c r="D869" t="s">
        <v>75</v>
      </c>
      <c r="E869" t="s">
        <v>76</v>
      </c>
      <c r="F869" t="s">
        <v>9129</v>
      </c>
      <c r="G869" t="s">
        <v>9130</v>
      </c>
      <c r="H869" t="s">
        <v>98</v>
      </c>
      <c r="I869" t="s">
        <v>603</v>
      </c>
      <c r="J869" t="s">
        <v>134</v>
      </c>
      <c r="K869" t="s">
        <v>135</v>
      </c>
      <c r="L869" t="s">
        <v>1021</v>
      </c>
      <c r="M869" t="s">
        <v>101</v>
      </c>
      <c r="N869" t="s">
        <v>2934</v>
      </c>
      <c r="O869" t="s">
        <v>9131</v>
      </c>
      <c r="P869" t="s">
        <v>64</v>
      </c>
      <c r="Q869" t="s">
        <v>4077</v>
      </c>
      <c r="R869" t="s">
        <v>765</v>
      </c>
      <c r="S869" t="s">
        <v>2358</v>
      </c>
      <c r="V869" t="s">
        <v>46</v>
      </c>
      <c r="W869" t="s">
        <v>9132</v>
      </c>
      <c r="Y869" t="s">
        <v>9133</v>
      </c>
      <c r="Z869" t="s">
        <v>44</v>
      </c>
      <c r="AA869" t="s">
        <v>349</v>
      </c>
    </row>
    <row r="870" spans="1:27">
      <c r="A870" t="s">
        <v>9134</v>
      </c>
      <c r="B870" t="s">
        <v>9135</v>
      </c>
      <c r="C870" t="s">
        <v>9136</v>
      </c>
      <c r="D870" t="s">
        <v>75</v>
      </c>
      <c r="E870" t="s">
        <v>76</v>
      </c>
      <c r="F870" t="s">
        <v>9137</v>
      </c>
      <c r="G870" t="s">
        <v>9138</v>
      </c>
      <c r="H870" t="s">
        <v>98</v>
      </c>
      <c r="I870" t="s">
        <v>634</v>
      </c>
      <c r="J870" t="s">
        <v>80</v>
      </c>
      <c r="K870" t="s">
        <v>81</v>
      </c>
      <c r="L870" t="s">
        <v>319</v>
      </c>
      <c r="M870" t="s">
        <v>101</v>
      </c>
      <c r="N870" t="s">
        <v>429</v>
      </c>
      <c r="O870" t="s">
        <v>88</v>
      </c>
      <c r="V870" t="s">
        <v>46</v>
      </c>
      <c r="W870" t="s">
        <v>9139</v>
      </c>
      <c r="Y870" t="s">
        <v>9140</v>
      </c>
      <c r="Z870" t="s">
        <v>44</v>
      </c>
      <c r="AA870" t="s">
        <v>45</v>
      </c>
    </row>
    <row r="871" spans="1:27">
      <c r="A871" t="s">
        <v>9141</v>
      </c>
      <c r="B871" t="s">
        <v>9142</v>
      </c>
      <c r="C871" t="s">
        <v>9143</v>
      </c>
      <c r="D871" t="s">
        <v>130</v>
      </c>
      <c r="E871" t="s">
        <v>76</v>
      </c>
      <c r="F871" t="s">
        <v>9144</v>
      </c>
      <c r="G871" t="s">
        <v>4916</v>
      </c>
      <c r="H871" t="s">
        <v>98</v>
      </c>
      <c r="I871" t="s">
        <v>1924</v>
      </c>
      <c r="J871" t="s">
        <v>134</v>
      </c>
      <c r="K871" t="s">
        <v>135</v>
      </c>
      <c r="L871" t="s">
        <v>683</v>
      </c>
      <c r="M871" t="s">
        <v>731</v>
      </c>
      <c r="N871" t="s">
        <v>557</v>
      </c>
      <c r="O871" t="s">
        <v>9145</v>
      </c>
      <c r="P871" t="s">
        <v>119</v>
      </c>
      <c r="Q871" t="s">
        <v>9146</v>
      </c>
      <c r="R871" t="s">
        <v>105</v>
      </c>
      <c r="U871" t="s">
        <v>9147</v>
      </c>
      <c r="V871" t="s">
        <v>46</v>
      </c>
      <c r="W871" t="s">
        <v>9148</v>
      </c>
      <c r="X871" t="s">
        <v>9149</v>
      </c>
      <c r="Y871" t="s">
        <v>9150</v>
      </c>
      <c r="Z871" t="s">
        <v>44</v>
      </c>
      <c r="AA871" t="s">
        <v>349</v>
      </c>
    </row>
    <row r="872" spans="1:27">
      <c r="A872" t="s">
        <v>9151</v>
      </c>
      <c r="B872" t="s">
        <v>9152</v>
      </c>
      <c r="C872" t="s">
        <v>9153</v>
      </c>
      <c r="D872" t="s">
        <v>130</v>
      </c>
      <c r="E872" t="s">
        <v>992</v>
      </c>
      <c r="F872" t="s">
        <v>9154</v>
      </c>
      <c r="G872" t="s">
        <v>8948</v>
      </c>
      <c r="H872" t="s">
        <v>78</v>
      </c>
      <c r="I872" t="s">
        <v>9155</v>
      </c>
      <c r="J872" t="s">
        <v>134</v>
      </c>
      <c r="K872" t="s">
        <v>135</v>
      </c>
      <c r="L872" t="s">
        <v>513</v>
      </c>
      <c r="M872" t="s">
        <v>7553</v>
      </c>
      <c r="N872" t="s">
        <v>8895</v>
      </c>
      <c r="O872" t="s">
        <v>88</v>
      </c>
      <c r="P872" t="s">
        <v>49</v>
      </c>
      <c r="Q872" t="s">
        <v>3063</v>
      </c>
      <c r="V872" t="s">
        <v>46</v>
      </c>
      <c r="W872" t="s">
        <v>9156</v>
      </c>
      <c r="X872" t="s">
        <v>9157</v>
      </c>
      <c r="Y872" t="s">
        <v>9158</v>
      </c>
      <c r="Z872" t="s">
        <v>44</v>
      </c>
      <c r="AA872" t="s">
        <v>349</v>
      </c>
    </row>
    <row r="873" spans="1:27">
      <c r="A873" t="s">
        <v>9159</v>
      </c>
      <c r="B873" t="s">
        <v>9160</v>
      </c>
      <c r="C873" t="s">
        <v>9161</v>
      </c>
      <c r="D873" t="s">
        <v>75</v>
      </c>
      <c r="E873" t="s">
        <v>536</v>
      </c>
      <c r="F873" t="s">
        <v>9162</v>
      </c>
      <c r="G873" t="s">
        <v>691</v>
      </c>
      <c r="H873" t="s">
        <v>78</v>
      </c>
      <c r="I873" t="s">
        <v>2356</v>
      </c>
      <c r="J873" t="s">
        <v>134</v>
      </c>
      <c r="K873" t="s">
        <v>135</v>
      </c>
      <c r="L873" t="s">
        <v>489</v>
      </c>
      <c r="M873" t="s">
        <v>960</v>
      </c>
      <c r="N873" t="s">
        <v>3074</v>
      </c>
      <c r="O873" t="s">
        <v>9163</v>
      </c>
      <c r="P873" t="s">
        <v>39</v>
      </c>
      <c r="Q873" t="s">
        <v>459</v>
      </c>
      <c r="V873" t="s">
        <v>46</v>
      </c>
      <c r="W873" t="s">
        <v>9164</v>
      </c>
      <c r="Y873" t="s">
        <v>9165</v>
      </c>
      <c r="Z873" t="s">
        <v>44</v>
      </c>
      <c r="AA873" t="s">
        <v>349</v>
      </c>
    </row>
    <row r="874" spans="1:27">
      <c r="A874" t="s">
        <v>9166</v>
      </c>
      <c r="B874" t="s">
        <v>9167</v>
      </c>
      <c r="C874" t="s">
        <v>9168</v>
      </c>
      <c r="D874" t="s">
        <v>130</v>
      </c>
      <c r="E874" t="s">
        <v>471</v>
      </c>
      <c r="F874" t="s">
        <v>9169</v>
      </c>
      <c r="G874" t="s">
        <v>9170</v>
      </c>
      <c r="H874" t="s">
        <v>132</v>
      </c>
      <c r="I874" t="s">
        <v>9171</v>
      </c>
      <c r="J874" t="s">
        <v>134</v>
      </c>
      <c r="K874" t="s">
        <v>135</v>
      </c>
      <c r="L874" t="s">
        <v>474</v>
      </c>
      <c r="M874" t="s">
        <v>843</v>
      </c>
      <c r="N874" t="s">
        <v>1706</v>
      </c>
      <c r="O874" t="s">
        <v>9172</v>
      </c>
      <c r="P874" t="s">
        <v>39</v>
      </c>
      <c r="Q874" t="s">
        <v>2489</v>
      </c>
      <c r="R874" t="s">
        <v>87</v>
      </c>
      <c r="S874" t="s">
        <v>88</v>
      </c>
      <c r="T874" t="s">
        <v>88</v>
      </c>
      <c r="U874" t="s">
        <v>9173</v>
      </c>
      <c r="V874" t="s">
        <v>46</v>
      </c>
      <c r="W874" t="s">
        <v>9174</v>
      </c>
      <c r="X874" t="s">
        <v>5523</v>
      </c>
      <c r="Y874" t="s">
        <v>9175</v>
      </c>
      <c r="Z874" t="s">
        <v>44</v>
      </c>
      <c r="AA874" t="s">
        <v>349</v>
      </c>
    </row>
    <row r="875" spans="1:27">
      <c r="A875" t="s">
        <v>9176</v>
      </c>
      <c r="B875" t="s">
        <v>9177</v>
      </c>
      <c r="C875" t="s">
        <v>9178</v>
      </c>
      <c r="D875" t="s">
        <v>75</v>
      </c>
      <c r="E875" t="s">
        <v>76</v>
      </c>
      <c r="F875" t="s">
        <v>9179</v>
      </c>
      <c r="G875" t="s">
        <v>9180</v>
      </c>
      <c r="H875" t="s">
        <v>98</v>
      </c>
      <c r="I875" t="s">
        <v>867</v>
      </c>
      <c r="J875" t="s">
        <v>134</v>
      </c>
      <c r="K875" t="s">
        <v>135</v>
      </c>
      <c r="L875" t="s">
        <v>660</v>
      </c>
      <c r="M875" t="s">
        <v>6492</v>
      </c>
      <c r="N875" t="s">
        <v>429</v>
      </c>
      <c r="O875" t="s">
        <v>9181</v>
      </c>
      <c r="P875" t="s">
        <v>64</v>
      </c>
      <c r="Q875" t="s">
        <v>9182</v>
      </c>
      <c r="R875" t="s">
        <v>765</v>
      </c>
      <c r="S875" t="s">
        <v>1424</v>
      </c>
      <c r="T875" t="s">
        <v>9183</v>
      </c>
      <c r="U875" t="s">
        <v>9184</v>
      </c>
      <c r="V875" t="s">
        <v>46</v>
      </c>
      <c r="W875" t="s">
        <v>9185</v>
      </c>
      <c r="Y875" t="s">
        <v>9186</v>
      </c>
      <c r="Z875" t="s">
        <v>44</v>
      </c>
      <c r="AA875" t="s">
        <v>349</v>
      </c>
    </row>
    <row r="876" spans="1:27">
      <c r="A876" t="s">
        <v>9187</v>
      </c>
      <c r="B876" t="s">
        <v>9188</v>
      </c>
      <c r="C876" t="s">
        <v>9189</v>
      </c>
      <c r="D876" t="s">
        <v>130</v>
      </c>
      <c r="E876" t="s">
        <v>258</v>
      </c>
      <c r="F876" t="s">
        <v>9190</v>
      </c>
      <c r="G876" t="s">
        <v>9191</v>
      </c>
      <c r="H876" t="s">
        <v>132</v>
      </c>
      <c r="I876" t="s">
        <v>9192</v>
      </c>
      <c r="J876" t="s">
        <v>134</v>
      </c>
      <c r="K876" t="s">
        <v>88</v>
      </c>
      <c r="L876" t="s">
        <v>459</v>
      </c>
      <c r="M876" t="s">
        <v>247</v>
      </c>
      <c r="N876" t="s">
        <v>625</v>
      </c>
      <c r="O876" t="s">
        <v>9193</v>
      </c>
      <c r="P876" t="s">
        <v>39</v>
      </c>
      <c r="Q876" t="s">
        <v>9194</v>
      </c>
      <c r="R876" t="s">
        <v>87</v>
      </c>
      <c r="U876" t="s">
        <v>9195</v>
      </c>
      <c r="V876" t="s">
        <v>46</v>
      </c>
      <c r="W876" t="s">
        <v>9196</v>
      </c>
      <c r="Y876" t="s">
        <v>9197</v>
      </c>
      <c r="Z876" t="s">
        <v>44</v>
      </c>
      <c r="AA876" t="s">
        <v>349</v>
      </c>
    </row>
    <row r="877" spans="1:27">
      <c r="A877" t="s">
        <v>9198</v>
      </c>
      <c r="B877" t="s">
        <v>9199</v>
      </c>
      <c r="C877" t="s">
        <v>9200</v>
      </c>
      <c r="D877" t="s">
        <v>130</v>
      </c>
      <c r="E877" t="s">
        <v>258</v>
      </c>
      <c r="F877" t="s">
        <v>9201</v>
      </c>
      <c r="G877" t="s">
        <v>9202</v>
      </c>
      <c r="H877" t="s">
        <v>132</v>
      </c>
      <c r="I877" t="s">
        <v>9203</v>
      </c>
      <c r="J877" t="s">
        <v>134</v>
      </c>
      <c r="K877" t="s">
        <v>88</v>
      </c>
      <c r="L877" t="s">
        <v>82</v>
      </c>
      <c r="M877" t="s">
        <v>303</v>
      </c>
      <c r="N877" t="s">
        <v>5018</v>
      </c>
      <c r="O877" t="s">
        <v>88</v>
      </c>
      <c r="P877" t="s">
        <v>49</v>
      </c>
      <c r="Q877" t="s">
        <v>9204</v>
      </c>
      <c r="R877" t="s">
        <v>105</v>
      </c>
      <c r="S877" t="s">
        <v>338</v>
      </c>
      <c r="T877" t="s">
        <v>9205</v>
      </c>
      <c r="V877" t="s">
        <v>46</v>
      </c>
      <c r="W877" t="s">
        <v>9206</v>
      </c>
      <c r="X877" t="s">
        <v>9207</v>
      </c>
      <c r="Y877" t="s">
        <v>9208</v>
      </c>
      <c r="Z877" t="s">
        <v>44</v>
      </c>
      <c r="AA877" t="s">
        <v>349</v>
      </c>
    </row>
    <row r="878" spans="1:27">
      <c r="A878" t="s">
        <v>9209</v>
      </c>
      <c r="B878" t="s">
        <v>9210</v>
      </c>
      <c r="C878" t="s">
        <v>9211</v>
      </c>
      <c r="D878" t="s">
        <v>75</v>
      </c>
      <c r="E878" t="s">
        <v>76</v>
      </c>
      <c r="F878" t="s">
        <v>9212</v>
      </c>
      <c r="G878" t="s">
        <v>3464</v>
      </c>
      <c r="H878" t="s">
        <v>98</v>
      </c>
      <c r="I878" t="s">
        <v>9213</v>
      </c>
      <c r="J878" t="s">
        <v>134</v>
      </c>
      <c r="K878" t="s">
        <v>135</v>
      </c>
      <c r="L878" t="s">
        <v>474</v>
      </c>
      <c r="M878" t="s">
        <v>2028</v>
      </c>
      <c r="N878" t="s">
        <v>429</v>
      </c>
      <c r="O878" t="s">
        <v>88</v>
      </c>
      <c r="P878" t="s">
        <v>39</v>
      </c>
      <c r="Q878" t="s">
        <v>9214</v>
      </c>
      <c r="R878" t="s">
        <v>87</v>
      </c>
      <c r="T878" t="s">
        <v>9215</v>
      </c>
      <c r="U878" t="s">
        <v>9216</v>
      </c>
      <c r="V878" t="s">
        <v>46</v>
      </c>
      <c r="W878" t="s">
        <v>9217</v>
      </c>
      <c r="Y878" t="s">
        <v>9218</v>
      </c>
      <c r="Z878" t="s">
        <v>44</v>
      </c>
      <c r="AA878" t="s">
        <v>349</v>
      </c>
    </row>
    <row r="879" spans="1:27">
      <c r="A879" t="s">
        <v>9219</v>
      </c>
      <c r="B879" t="s">
        <v>9220</v>
      </c>
      <c r="C879" t="s">
        <v>9221</v>
      </c>
      <c r="D879" t="s">
        <v>75</v>
      </c>
      <c r="E879" t="s">
        <v>536</v>
      </c>
      <c r="F879" t="s">
        <v>9222</v>
      </c>
      <c r="G879" t="s">
        <v>9223</v>
      </c>
      <c r="H879" t="s">
        <v>132</v>
      </c>
      <c r="I879" t="s">
        <v>133</v>
      </c>
      <c r="J879" t="s">
        <v>134</v>
      </c>
      <c r="K879" t="s">
        <v>135</v>
      </c>
      <c r="L879" t="s">
        <v>261</v>
      </c>
      <c r="M879" t="s">
        <v>744</v>
      </c>
      <c r="N879" t="s">
        <v>9224</v>
      </c>
      <c r="O879" t="s">
        <v>88</v>
      </c>
      <c r="P879" t="s">
        <v>61</v>
      </c>
      <c r="Q879" t="s">
        <v>4051</v>
      </c>
      <c r="R879" t="s">
        <v>87</v>
      </c>
      <c r="U879" t="s">
        <v>9225</v>
      </c>
      <c r="V879" t="s">
        <v>46</v>
      </c>
      <c r="W879" t="s">
        <v>9226</v>
      </c>
      <c r="Y879" t="s">
        <v>9227</v>
      </c>
      <c r="Z879" t="s">
        <v>44</v>
      </c>
      <c r="AA879" t="s">
        <v>349</v>
      </c>
    </row>
    <row r="880" spans="1:27">
      <c r="A880" t="s">
        <v>9228</v>
      </c>
      <c r="B880" t="s">
        <v>9229</v>
      </c>
      <c r="C880" t="s">
        <v>9230</v>
      </c>
      <c r="D880" t="s">
        <v>130</v>
      </c>
      <c r="E880" t="s">
        <v>791</v>
      </c>
      <c r="F880" t="s">
        <v>9231</v>
      </c>
      <c r="G880" t="s">
        <v>9232</v>
      </c>
      <c r="H880" t="s">
        <v>78</v>
      </c>
      <c r="I880" t="s">
        <v>712</v>
      </c>
      <c r="J880" t="s">
        <v>134</v>
      </c>
      <c r="K880" t="s">
        <v>135</v>
      </c>
      <c r="L880" t="s">
        <v>459</v>
      </c>
      <c r="M880" t="s">
        <v>576</v>
      </c>
      <c r="N880" t="s">
        <v>577</v>
      </c>
      <c r="O880" t="s">
        <v>1124</v>
      </c>
      <c r="P880" t="s">
        <v>39</v>
      </c>
      <c r="Q880" t="s">
        <v>919</v>
      </c>
      <c r="V880" t="s">
        <v>46</v>
      </c>
      <c r="W880" t="s">
        <v>9233</v>
      </c>
      <c r="Y880" t="s">
        <v>9234</v>
      </c>
      <c r="Z880" t="s">
        <v>44</v>
      </c>
      <c r="AA880" t="s">
        <v>196</v>
      </c>
    </row>
    <row r="881" spans="1:27">
      <c r="A881" t="s">
        <v>9235</v>
      </c>
      <c r="B881" t="s">
        <v>9236</v>
      </c>
      <c r="C881" t="s">
        <v>9237</v>
      </c>
      <c r="D881" t="s">
        <v>75</v>
      </c>
      <c r="E881" t="s">
        <v>76</v>
      </c>
      <c r="F881" t="s">
        <v>9238</v>
      </c>
      <c r="G881" t="s">
        <v>9239</v>
      </c>
      <c r="H881" t="s">
        <v>132</v>
      </c>
      <c r="I881" t="s">
        <v>916</v>
      </c>
      <c r="J881" t="s">
        <v>134</v>
      </c>
      <c r="K881" t="s">
        <v>88</v>
      </c>
      <c r="L881" t="s">
        <v>683</v>
      </c>
      <c r="M881" t="s">
        <v>2378</v>
      </c>
      <c r="N881" t="s">
        <v>9240</v>
      </c>
      <c r="O881" t="s">
        <v>9241</v>
      </c>
      <c r="P881" t="s">
        <v>64</v>
      </c>
      <c r="Q881" t="s">
        <v>9242</v>
      </c>
      <c r="V881" t="s">
        <v>46</v>
      </c>
      <c r="W881" t="s">
        <v>9243</v>
      </c>
      <c r="Y881" t="s">
        <v>9244</v>
      </c>
      <c r="Z881" t="s">
        <v>44</v>
      </c>
      <c r="AA881" t="s">
        <v>349</v>
      </c>
    </row>
    <row r="882" spans="1:27">
      <c r="A882" t="s">
        <v>9245</v>
      </c>
      <c r="B882" t="s">
        <v>9246</v>
      </c>
      <c r="C882" t="s">
        <v>9247</v>
      </c>
      <c r="D882" t="s">
        <v>130</v>
      </c>
      <c r="E882" t="s">
        <v>76</v>
      </c>
      <c r="F882" t="s">
        <v>9248</v>
      </c>
      <c r="G882" t="s">
        <v>9249</v>
      </c>
      <c r="H882" t="s">
        <v>132</v>
      </c>
      <c r="I882" t="s">
        <v>9250</v>
      </c>
      <c r="J882" t="s">
        <v>134</v>
      </c>
      <c r="K882" t="s">
        <v>135</v>
      </c>
      <c r="L882" t="s">
        <v>513</v>
      </c>
      <c r="M882" t="s">
        <v>9251</v>
      </c>
      <c r="N882" t="s">
        <v>7153</v>
      </c>
      <c r="O882" t="s">
        <v>9252</v>
      </c>
      <c r="P882" t="s">
        <v>49</v>
      </c>
      <c r="Q882" t="s">
        <v>3063</v>
      </c>
      <c r="R882" t="s">
        <v>87</v>
      </c>
      <c r="S882" t="s">
        <v>88</v>
      </c>
      <c r="T882" t="s">
        <v>307</v>
      </c>
      <c r="U882" t="s">
        <v>9253</v>
      </c>
      <c r="V882" t="s">
        <v>46</v>
      </c>
      <c r="W882" t="s">
        <v>9254</v>
      </c>
      <c r="Y882" t="s">
        <v>9255</v>
      </c>
      <c r="Z882" t="s">
        <v>44</v>
      </c>
      <c r="AA882" t="s">
        <v>349</v>
      </c>
    </row>
    <row r="883" spans="1:27">
      <c r="A883" t="s">
        <v>9256</v>
      </c>
      <c r="B883" t="s">
        <v>9257</v>
      </c>
      <c r="C883" t="s">
        <v>9258</v>
      </c>
      <c r="D883" t="s">
        <v>75</v>
      </c>
      <c r="E883" t="s">
        <v>814</v>
      </c>
      <c r="F883" t="s">
        <v>9259</v>
      </c>
      <c r="G883" t="s">
        <v>9260</v>
      </c>
      <c r="H883" t="s">
        <v>98</v>
      </c>
      <c r="I883" t="s">
        <v>418</v>
      </c>
      <c r="J883" t="s">
        <v>134</v>
      </c>
      <c r="K883" t="s">
        <v>135</v>
      </c>
      <c r="L883" t="s">
        <v>319</v>
      </c>
      <c r="M883" t="s">
        <v>5332</v>
      </c>
      <c r="N883" t="s">
        <v>2622</v>
      </c>
      <c r="O883" t="s">
        <v>88</v>
      </c>
      <c r="P883" t="s">
        <v>49</v>
      </c>
      <c r="Q883" t="s">
        <v>531</v>
      </c>
      <c r="V883" t="s">
        <v>46</v>
      </c>
      <c r="W883" t="s">
        <v>9261</v>
      </c>
      <c r="Y883" t="s">
        <v>9262</v>
      </c>
      <c r="Z883" t="s">
        <v>44</v>
      </c>
      <c r="AA883" t="s">
        <v>349</v>
      </c>
    </row>
    <row r="884" spans="1:27">
      <c r="A884" t="s">
        <v>9263</v>
      </c>
      <c r="B884" t="s">
        <v>9264</v>
      </c>
      <c r="C884" t="s">
        <v>9265</v>
      </c>
      <c r="D884" t="s">
        <v>130</v>
      </c>
      <c r="E884" t="s">
        <v>854</v>
      </c>
      <c r="F884" t="s">
        <v>9266</v>
      </c>
      <c r="G884" t="s">
        <v>9267</v>
      </c>
      <c r="H884" t="s">
        <v>132</v>
      </c>
      <c r="I884" t="s">
        <v>794</v>
      </c>
      <c r="J884" t="s">
        <v>134</v>
      </c>
      <c r="K884" t="s">
        <v>135</v>
      </c>
      <c r="L884" t="s">
        <v>459</v>
      </c>
      <c r="M884" t="s">
        <v>3060</v>
      </c>
      <c r="N884" t="s">
        <v>84</v>
      </c>
      <c r="O884" t="s">
        <v>9268</v>
      </c>
      <c r="P884" t="s">
        <v>39</v>
      </c>
      <c r="Q884" t="s">
        <v>459</v>
      </c>
      <c r="R884" t="s">
        <v>87</v>
      </c>
      <c r="S884" t="s">
        <v>88</v>
      </c>
      <c r="U884" t="s">
        <v>9269</v>
      </c>
      <c r="V884" t="s">
        <v>46</v>
      </c>
      <c r="W884" t="s">
        <v>9270</v>
      </c>
      <c r="Y884" t="s">
        <v>9271</v>
      </c>
      <c r="Z884" t="s">
        <v>44</v>
      </c>
      <c r="AA884" t="s">
        <v>349</v>
      </c>
    </row>
    <row r="885" spans="1:27">
      <c r="A885" t="s">
        <v>9272</v>
      </c>
      <c r="B885" t="s">
        <v>9273</v>
      </c>
      <c r="C885" t="s">
        <v>9274</v>
      </c>
      <c r="D885" t="s">
        <v>130</v>
      </c>
      <c r="E885" t="s">
        <v>76</v>
      </c>
      <c r="F885" t="s">
        <v>9275</v>
      </c>
      <c r="G885" t="s">
        <v>9276</v>
      </c>
      <c r="H885" t="s">
        <v>132</v>
      </c>
      <c r="I885" t="s">
        <v>418</v>
      </c>
      <c r="J885" t="s">
        <v>134</v>
      </c>
      <c r="K885" t="s">
        <v>135</v>
      </c>
      <c r="L885" t="s">
        <v>261</v>
      </c>
      <c r="M885" t="s">
        <v>738</v>
      </c>
      <c r="N885" t="s">
        <v>9277</v>
      </c>
      <c r="O885" t="s">
        <v>3129</v>
      </c>
      <c r="P885" t="s">
        <v>56</v>
      </c>
      <c r="Q885" t="s">
        <v>302</v>
      </c>
      <c r="T885" t="s">
        <v>9278</v>
      </c>
      <c r="U885" t="s">
        <v>9279</v>
      </c>
      <c r="V885" t="s">
        <v>46</v>
      </c>
      <c r="W885" t="s">
        <v>9280</v>
      </c>
      <c r="Y885" t="s">
        <v>9281</v>
      </c>
      <c r="Z885" t="s">
        <v>44</v>
      </c>
      <c r="AA885" t="s">
        <v>349</v>
      </c>
    </row>
    <row r="886" spans="1:27">
      <c r="A886" t="s">
        <v>9282</v>
      </c>
      <c r="B886" t="s">
        <v>9283</v>
      </c>
      <c r="C886" t="s">
        <v>9284</v>
      </c>
      <c r="D886" t="s">
        <v>130</v>
      </c>
      <c r="E886" t="s">
        <v>76</v>
      </c>
      <c r="F886" t="s">
        <v>9285</v>
      </c>
      <c r="G886" t="s">
        <v>9286</v>
      </c>
      <c r="H886" t="s">
        <v>98</v>
      </c>
      <c r="I886" t="s">
        <v>794</v>
      </c>
      <c r="J886" t="s">
        <v>134</v>
      </c>
      <c r="K886" t="s">
        <v>135</v>
      </c>
      <c r="L886" t="s">
        <v>1870</v>
      </c>
      <c r="M886" t="s">
        <v>1871</v>
      </c>
      <c r="N886" t="s">
        <v>429</v>
      </c>
      <c r="O886" t="s">
        <v>9287</v>
      </c>
      <c r="P886" t="s">
        <v>64</v>
      </c>
      <c r="Q886" t="s">
        <v>9288</v>
      </c>
      <c r="V886" t="s">
        <v>46</v>
      </c>
      <c r="W886" t="s">
        <v>9289</v>
      </c>
      <c r="X886" t="s">
        <v>9290</v>
      </c>
      <c r="Y886" t="s">
        <v>9291</v>
      </c>
      <c r="Z886" t="s">
        <v>44</v>
      </c>
      <c r="AA886" t="s">
        <v>349</v>
      </c>
    </row>
    <row r="887" spans="1:27">
      <c r="A887" t="s">
        <v>9292</v>
      </c>
      <c r="B887" t="s">
        <v>9293</v>
      </c>
      <c r="C887" t="s">
        <v>9294</v>
      </c>
      <c r="D887" t="s">
        <v>75</v>
      </c>
      <c r="E887" t="s">
        <v>258</v>
      </c>
      <c r="F887" t="s">
        <v>9295</v>
      </c>
      <c r="G887" t="s">
        <v>9296</v>
      </c>
      <c r="H887" t="s">
        <v>78</v>
      </c>
      <c r="I887" t="s">
        <v>418</v>
      </c>
      <c r="J887" t="s">
        <v>80</v>
      </c>
      <c r="K887" t="s">
        <v>81</v>
      </c>
      <c r="L887" t="s">
        <v>82</v>
      </c>
      <c r="M887" t="s">
        <v>101</v>
      </c>
      <c r="N887" t="s">
        <v>84</v>
      </c>
      <c r="O887" t="s">
        <v>88</v>
      </c>
      <c r="V887" t="s">
        <v>46</v>
      </c>
      <c r="W887" t="s">
        <v>9297</v>
      </c>
      <c r="Y887" t="s">
        <v>9298</v>
      </c>
      <c r="Z887" t="s">
        <v>44</v>
      </c>
      <c r="AA887" t="s">
        <v>45</v>
      </c>
    </row>
    <row r="888" spans="1:27">
      <c r="A888" t="s">
        <v>9299</v>
      </c>
      <c r="B888" t="s">
        <v>9300</v>
      </c>
      <c r="C888" t="s">
        <v>9301</v>
      </c>
      <c r="D888" t="s">
        <v>130</v>
      </c>
      <c r="E888" t="s">
        <v>76</v>
      </c>
      <c r="F888" t="s">
        <v>9302</v>
      </c>
      <c r="G888" t="s">
        <v>9303</v>
      </c>
      <c r="H888" t="s">
        <v>132</v>
      </c>
      <c r="I888" t="s">
        <v>318</v>
      </c>
      <c r="J888" t="s">
        <v>134</v>
      </c>
      <c r="K888" t="s">
        <v>135</v>
      </c>
      <c r="L888" t="s">
        <v>459</v>
      </c>
      <c r="M888" t="s">
        <v>514</v>
      </c>
      <c r="N888" t="s">
        <v>9304</v>
      </c>
      <c r="O888" t="s">
        <v>9305</v>
      </c>
      <c r="P888" t="s">
        <v>39</v>
      </c>
      <c r="Q888" t="s">
        <v>461</v>
      </c>
      <c r="U888" t="s">
        <v>9306</v>
      </c>
      <c r="V888" t="s">
        <v>46</v>
      </c>
      <c r="W888" t="s">
        <v>9307</v>
      </c>
      <c r="Y888" t="s">
        <v>9308</v>
      </c>
      <c r="Z888" t="s">
        <v>44</v>
      </c>
      <c r="AA888" t="s">
        <v>156</v>
      </c>
    </row>
    <row r="889" spans="1:27">
      <c r="A889" t="s">
        <v>9309</v>
      </c>
      <c r="B889" t="s">
        <v>9310</v>
      </c>
      <c r="C889" t="s">
        <v>4188</v>
      </c>
      <c r="D889" t="s">
        <v>75</v>
      </c>
      <c r="E889" t="s">
        <v>76</v>
      </c>
      <c r="F889" t="s">
        <v>9311</v>
      </c>
      <c r="G889" t="s">
        <v>1609</v>
      </c>
      <c r="H889" t="s">
        <v>98</v>
      </c>
      <c r="I889" t="s">
        <v>418</v>
      </c>
      <c r="J889" t="s">
        <v>134</v>
      </c>
      <c r="K889" t="s">
        <v>135</v>
      </c>
      <c r="L889" t="s">
        <v>1021</v>
      </c>
      <c r="M889" t="s">
        <v>610</v>
      </c>
      <c r="N889" t="s">
        <v>429</v>
      </c>
      <c r="O889" t="s">
        <v>9312</v>
      </c>
      <c r="P889" t="s">
        <v>111</v>
      </c>
      <c r="Q889" t="s">
        <v>764</v>
      </c>
      <c r="R889" t="s">
        <v>765</v>
      </c>
      <c r="S889" t="s">
        <v>1424</v>
      </c>
      <c r="U889" t="s">
        <v>9313</v>
      </c>
      <c r="V889" t="s">
        <v>46</v>
      </c>
      <c r="W889" t="s">
        <v>9314</v>
      </c>
      <c r="Y889" t="s">
        <v>9315</v>
      </c>
      <c r="Z889" t="s">
        <v>44</v>
      </c>
      <c r="AA889" t="s">
        <v>196</v>
      </c>
    </row>
    <row r="890" spans="1:27">
      <c r="A890" t="s">
        <v>9316</v>
      </c>
      <c r="B890" t="s">
        <v>9317</v>
      </c>
      <c r="C890" t="s">
        <v>9318</v>
      </c>
      <c r="D890" t="s">
        <v>75</v>
      </c>
      <c r="E890" t="s">
        <v>76</v>
      </c>
      <c r="F890" t="s">
        <v>9319</v>
      </c>
      <c r="G890" t="s">
        <v>9320</v>
      </c>
      <c r="H890" t="s">
        <v>98</v>
      </c>
      <c r="I890" t="s">
        <v>2356</v>
      </c>
      <c r="J890" t="s">
        <v>134</v>
      </c>
      <c r="K890" t="s">
        <v>135</v>
      </c>
      <c r="L890" t="s">
        <v>1963</v>
      </c>
      <c r="M890" t="s">
        <v>2378</v>
      </c>
      <c r="N890" t="s">
        <v>9321</v>
      </c>
      <c r="V890" t="s">
        <v>46</v>
      </c>
      <c r="W890" t="s">
        <v>9322</v>
      </c>
      <c r="Y890" t="s">
        <v>9323</v>
      </c>
      <c r="Z890" t="s">
        <v>44</v>
      </c>
      <c r="AA890" t="s">
        <v>349</v>
      </c>
    </row>
    <row r="891" spans="1:27">
      <c r="A891" t="s">
        <v>9324</v>
      </c>
      <c r="B891" t="s">
        <v>9325</v>
      </c>
      <c r="C891" t="s">
        <v>9326</v>
      </c>
      <c r="D891" t="s">
        <v>130</v>
      </c>
      <c r="E891" t="s">
        <v>76</v>
      </c>
      <c r="F891" t="s">
        <v>9327</v>
      </c>
      <c r="G891" t="s">
        <v>9328</v>
      </c>
      <c r="H891" t="s">
        <v>132</v>
      </c>
      <c r="I891" t="s">
        <v>418</v>
      </c>
      <c r="J891" t="s">
        <v>134</v>
      </c>
      <c r="K891" t="s">
        <v>135</v>
      </c>
      <c r="L891" t="s">
        <v>683</v>
      </c>
      <c r="M891" t="s">
        <v>514</v>
      </c>
      <c r="N891" t="s">
        <v>84</v>
      </c>
      <c r="O891" t="s">
        <v>88</v>
      </c>
      <c r="P891" t="s">
        <v>111</v>
      </c>
      <c r="Q891" t="s">
        <v>9329</v>
      </c>
      <c r="R891" t="s">
        <v>87</v>
      </c>
      <c r="S891" t="s">
        <v>88</v>
      </c>
      <c r="U891" t="s">
        <v>9330</v>
      </c>
      <c r="V891" t="s">
        <v>46</v>
      </c>
      <c r="W891" t="s">
        <v>9331</v>
      </c>
      <c r="Y891" t="s">
        <v>9332</v>
      </c>
      <c r="Z891" t="s">
        <v>44</v>
      </c>
      <c r="AA891" t="s">
        <v>156</v>
      </c>
    </row>
    <row r="892" spans="1:27">
      <c r="A892" t="s">
        <v>9333</v>
      </c>
      <c r="B892" t="s">
        <v>9334</v>
      </c>
      <c r="C892" t="s">
        <v>9335</v>
      </c>
      <c r="D892" t="s">
        <v>130</v>
      </c>
      <c r="E892" t="s">
        <v>536</v>
      </c>
      <c r="F892" t="s">
        <v>9336</v>
      </c>
      <c r="G892" t="s">
        <v>9337</v>
      </c>
      <c r="H892" t="s">
        <v>132</v>
      </c>
      <c r="I892" t="s">
        <v>2889</v>
      </c>
      <c r="J892" t="s">
        <v>134</v>
      </c>
      <c r="K892" t="s">
        <v>88</v>
      </c>
      <c r="L892" t="s">
        <v>1883</v>
      </c>
      <c r="M892" t="s">
        <v>3151</v>
      </c>
      <c r="N892" t="s">
        <v>5018</v>
      </c>
      <c r="O892" t="s">
        <v>88</v>
      </c>
      <c r="P892" t="s">
        <v>149</v>
      </c>
      <c r="V892" t="s">
        <v>46</v>
      </c>
      <c r="W892" t="s">
        <v>9338</v>
      </c>
      <c r="X892" t="s">
        <v>9339</v>
      </c>
      <c r="Y892" t="s">
        <v>9340</v>
      </c>
      <c r="Z892" t="s">
        <v>44</v>
      </c>
      <c r="AA892" t="s">
        <v>349</v>
      </c>
    </row>
    <row r="893" spans="1:27">
      <c r="A893" t="s">
        <v>9341</v>
      </c>
      <c r="B893" t="s">
        <v>9342</v>
      </c>
      <c r="C893" t="s">
        <v>5812</v>
      </c>
      <c r="D893" t="s">
        <v>75</v>
      </c>
      <c r="E893" t="s">
        <v>76</v>
      </c>
      <c r="F893" t="s">
        <v>9343</v>
      </c>
      <c r="G893" t="s">
        <v>9344</v>
      </c>
      <c r="H893" t="s">
        <v>98</v>
      </c>
      <c r="I893" t="s">
        <v>9345</v>
      </c>
      <c r="J893" t="s">
        <v>134</v>
      </c>
      <c r="K893" t="s">
        <v>135</v>
      </c>
      <c r="L893" t="s">
        <v>703</v>
      </c>
      <c r="M893" t="s">
        <v>782</v>
      </c>
      <c r="N893" t="s">
        <v>9346</v>
      </c>
      <c r="O893" t="s">
        <v>88</v>
      </c>
      <c r="P893" t="s">
        <v>111</v>
      </c>
      <c r="Q893" t="s">
        <v>9347</v>
      </c>
      <c r="R893" t="s">
        <v>87</v>
      </c>
      <c r="S893" t="s">
        <v>88</v>
      </c>
      <c r="T893" t="s">
        <v>88</v>
      </c>
      <c r="U893" t="s">
        <v>9348</v>
      </c>
      <c r="V893" t="s">
        <v>46</v>
      </c>
      <c r="W893" t="s">
        <v>9349</v>
      </c>
      <c r="X893" t="s">
        <v>9350</v>
      </c>
      <c r="Y893" t="s">
        <v>9351</v>
      </c>
      <c r="Z893" t="s">
        <v>44</v>
      </c>
      <c r="AA893" t="s">
        <v>349</v>
      </c>
    </row>
    <row r="894" spans="1:27">
      <c r="A894" t="s">
        <v>9352</v>
      </c>
      <c r="B894" t="s">
        <v>9353</v>
      </c>
      <c r="C894" t="s">
        <v>9354</v>
      </c>
      <c r="D894" t="s">
        <v>75</v>
      </c>
      <c r="E894" t="s">
        <v>258</v>
      </c>
      <c r="F894" t="s">
        <v>9355</v>
      </c>
      <c r="G894" t="s">
        <v>9356</v>
      </c>
      <c r="H894" t="s">
        <v>98</v>
      </c>
      <c r="I894" t="s">
        <v>418</v>
      </c>
      <c r="J894" t="s">
        <v>134</v>
      </c>
      <c r="K894" t="s">
        <v>135</v>
      </c>
      <c r="L894" t="s">
        <v>261</v>
      </c>
      <c r="M894" t="s">
        <v>1895</v>
      </c>
      <c r="N894" t="s">
        <v>84</v>
      </c>
      <c r="O894" t="s">
        <v>88</v>
      </c>
      <c r="P894" t="s">
        <v>61</v>
      </c>
      <c r="Q894" t="s">
        <v>261</v>
      </c>
      <c r="U894" t="s">
        <v>9357</v>
      </c>
      <c r="V894" t="s">
        <v>46</v>
      </c>
      <c r="W894" t="s">
        <v>9358</v>
      </c>
      <c r="Y894" t="s">
        <v>9359</v>
      </c>
      <c r="Z894" t="s">
        <v>44</v>
      </c>
      <c r="AA894" t="s">
        <v>349</v>
      </c>
    </row>
    <row r="895" spans="1:27">
      <c r="A895" t="s">
        <v>93</v>
      </c>
      <c r="B895" t="s">
        <v>96</v>
      </c>
      <c r="C895" t="s">
        <v>94</v>
      </c>
      <c r="D895" t="s">
        <v>75</v>
      </c>
      <c r="E895" t="s">
        <v>76</v>
      </c>
      <c r="F895" t="s">
        <v>95</v>
      </c>
      <c r="G895" t="s">
        <v>97</v>
      </c>
      <c r="H895" t="s">
        <v>98</v>
      </c>
      <c r="I895" t="s">
        <v>99</v>
      </c>
      <c r="J895" t="s">
        <v>80</v>
      </c>
      <c r="K895" t="s">
        <v>81</v>
      </c>
      <c r="L895" t="s">
        <v>100</v>
      </c>
      <c r="M895" t="s">
        <v>101</v>
      </c>
      <c r="N895" t="s">
        <v>102</v>
      </c>
      <c r="O895" t="s">
        <v>103</v>
      </c>
      <c r="P895" t="s">
        <v>56</v>
      </c>
      <c r="Q895" t="s">
        <v>104</v>
      </c>
      <c r="R895" t="s">
        <v>105</v>
      </c>
      <c r="S895" t="s">
        <v>106</v>
      </c>
      <c r="U895" t="s">
        <v>107</v>
      </c>
      <c r="V895" t="s">
        <v>46</v>
      </c>
      <c r="W895" t="s">
        <v>108</v>
      </c>
      <c r="X895" t="s">
        <v>109</v>
      </c>
      <c r="Y895" t="s">
        <v>110</v>
      </c>
      <c r="Z895" t="s">
        <v>44</v>
      </c>
      <c r="AA895" t="s">
        <v>45</v>
      </c>
    </row>
    <row r="896" spans="1:27">
      <c r="A896" t="s">
        <v>9360</v>
      </c>
      <c r="B896" t="s">
        <v>9361</v>
      </c>
      <c r="C896" t="s">
        <v>9362</v>
      </c>
      <c r="D896" t="s">
        <v>130</v>
      </c>
      <c r="E896" t="s">
        <v>258</v>
      </c>
      <c r="F896" t="s">
        <v>9363</v>
      </c>
      <c r="G896" t="s">
        <v>9364</v>
      </c>
      <c r="H896" t="s">
        <v>98</v>
      </c>
      <c r="I896" t="s">
        <v>4603</v>
      </c>
      <c r="J896" t="s">
        <v>134</v>
      </c>
      <c r="K896" t="s">
        <v>135</v>
      </c>
      <c r="L896" t="s">
        <v>319</v>
      </c>
      <c r="M896" t="s">
        <v>514</v>
      </c>
      <c r="N896" t="s">
        <v>3129</v>
      </c>
      <c r="O896" t="s">
        <v>9365</v>
      </c>
      <c r="P896" t="s">
        <v>39</v>
      </c>
      <c r="Q896" t="s">
        <v>9366</v>
      </c>
      <c r="U896" t="s">
        <v>9367</v>
      </c>
      <c r="V896" t="s">
        <v>46</v>
      </c>
      <c r="W896" t="s">
        <v>9368</v>
      </c>
      <c r="X896" t="s">
        <v>88</v>
      </c>
      <c r="Y896" t="s">
        <v>9369</v>
      </c>
      <c r="Z896" t="s">
        <v>44</v>
      </c>
      <c r="AA896" t="s">
        <v>156</v>
      </c>
    </row>
    <row r="897" spans="1:27">
      <c r="A897" t="s">
        <v>9370</v>
      </c>
      <c r="B897" t="s">
        <v>9371</v>
      </c>
      <c r="C897" t="s">
        <v>9372</v>
      </c>
      <c r="D897" t="s">
        <v>75</v>
      </c>
      <c r="E897" t="s">
        <v>536</v>
      </c>
      <c r="F897" t="s">
        <v>9373</v>
      </c>
      <c r="G897" t="s">
        <v>9374</v>
      </c>
      <c r="H897" t="s">
        <v>132</v>
      </c>
      <c r="I897" t="s">
        <v>9375</v>
      </c>
      <c r="J897" t="s">
        <v>134</v>
      </c>
      <c r="K897" t="s">
        <v>135</v>
      </c>
      <c r="L897" t="s">
        <v>261</v>
      </c>
      <c r="M897" t="s">
        <v>2378</v>
      </c>
      <c r="N897" t="s">
        <v>1489</v>
      </c>
      <c r="O897" t="s">
        <v>9376</v>
      </c>
      <c r="P897" t="s">
        <v>61</v>
      </c>
      <c r="Q897" t="s">
        <v>7641</v>
      </c>
      <c r="R897" t="s">
        <v>87</v>
      </c>
      <c r="S897" t="s">
        <v>88</v>
      </c>
      <c r="T897" t="s">
        <v>88</v>
      </c>
      <c r="U897" t="s">
        <v>9377</v>
      </c>
      <c r="V897" t="s">
        <v>46</v>
      </c>
      <c r="W897" t="s">
        <v>9378</v>
      </c>
      <c r="X897" t="s">
        <v>88</v>
      </c>
      <c r="Y897" t="s">
        <v>9379</v>
      </c>
      <c r="Z897" t="s">
        <v>44</v>
      </c>
      <c r="AA897" t="s">
        <v>349</v>
      </c>
    </row>
    <row r="898" spans="1:27">
      <c r="A898" t="s">
        <v>9380</v>
      </c>
      <c r="B898" t="s">
        <v>9381</v>
      </c>
      <c r="C898" t="s">
        <v>9382</v>
      </c>
      <c r="D898" t="s">
        <v>75</v>
      </c>
      <c r="E898" t="s">
        <v>471</v>
      </c>
      <c r="F898" t="s">
        <v>9383</v>
      </c>
      <c r="G898" t="s">
        <v>9384</v>
      </c>
      <c r="H898" t="s">
        <v>132</v>
      </c>
      <c r="I898" t="s">
        <v>4551</v>
      </c>
      <c r="J898" t="s">
        <v>134</v>
      </c>
      <c r="K898" t="s">
        <v>135</v>
      </c>
      <c r="L898" t="s">
        <v>459</v>
      </c>
      <c r="M898" t="s">
        <v>514</v>
      </c>
      <c r="N898" t="s">
        <v>2456</v>
      </c>
      <c r="O898" t="s">
        <v>9385</v>
      </c>
      <c r="P898" t="s">
        <v>39</v>
      </c>
      <c r="Q898" t="s">
        <v>1341</v>
      </c>
      <c r="R898" t="s">
        <v>87</v>
      </c>
      <c r="V898" t="s">
        <v>46</v>
      </c>
      <c r="W898" t="s">
        <v>9386</v>
      </c>
      <c r="Y898" t="s">
        <v>9387</v>
      </c>
      <c r="Z898" t="s">
        <v>44</v>
      </c>
      <c r="AA898" t="s">
        <v>156</v>
      </c>
    </row>
    <row r="899" spans="1:27">
      <c r="A899" t="s">
        <v>9388</v>
      </c>
      <c r="B899" t="s">
        <v>9389</v>
      </c>
      <c r="C899" t="s">
        <v>9390</v>
      </c>
      <c r="D899" t="s">
        <v>75</v>
      </c>
      <c r="E899" t="s">
        <v>76</v>
      </c>
      <c r="F899" t="s">
        <v>9391</v>
      </c>
      <c r="G899" t="s">
        <v>9392</v>
      </c>
      <c r="H899" t="s">
        <v>132</v>
      </c>
      <c r="I899" t="s">
        <v>712</v>
      </c>
      <c r="J899" t="s">
        <v>134</v>
      </c>
      <c r="K899" t="s">
        <v>135</v>
      </c>
      <c r="L899" t="s">
        <v>474</v>
      </c>
      <c r="M899" t="s">
        <v>576</v>
      </c>
      <c r="N899" t="s">
        <v>906</v>
      </c>
      <c r="O899" t="s">
        <v>88</v>
      </c>
      <c r="P899" t="s">
        <v>49</v>
      </c>
      <c r="Q899" t="s">
        <v>963</v>
      </c>
      <c r="R899" t="s">
        <v>105</v>
      </c>
      <c r="S899" t="s">
        <v>264</v>
      </c>
      <c r="T899" t="s">
        <v>9393</v>
      </c>
      <c r="U899" t="s">
        <v>9394</v>
      </c>
      <c r="V899" t="s">
        <v>46</v>
      </c>
      <c r="W899" t="s">
        <v>9395</v>
      </c>
      <c r="Y899" t="s">
        <v>9396</v>
      </c>
      <c r="Z899" t="s">
        <v>44</v>
      </c>
      <c r="AA899" t="s">
        <v>196</v>
      </c>
    </row>
    <row r="900" spans="1:27">
      <c r="A900" t="s">
        <v>9397</v>
      </c>
      <c r="B900" t="s">
        <v>9398</v>
      </c>
      <c r="C900" t="s">
        <v>9399</v>
      </c>
      <c r="D900" t="s">
        <v>130</v>
      </c>
      <c r="E900" t="s">
        <v>554</v>
      </c>
      <c r="F900" t="s">
        <v>9400</v>
      </c>
      <c r="G900" t="s">
        <v>6863</v>
      </c>
      <c r="H900" t="s">
        <v>132</v>
      </c>
      <c r="I900" t="s">
        <v>4050</v>
      </c>
      <c r="J900" t="s">
        <v>134</v>
      </c>
      <c r="K900" t="s">
        <v>135</v>
      </c>
      <c r="L900" t="s">
        <v>474</v>
      </c>
      <c r="M900" t="s">
        <v>3425</v>
      </c>
      <c r="N900" t="s">
        <v>6820</v>
      </c>
      <c r="O900" t="s">
        <v>9401</v>
      </c>
      <c r="P900" t="s">
        <v>61</v>
      </c>
      <c r="Q900" t="s">
        <v>474</v>
      </c>
      <c r="R900" t="s">
        <v>105</v>
      </c>
      <c r="S900" t="s">
        <v>264</v>
      </c>
      <c r="V900" t="s">
        <v>46</v>
      </c>
      <c r="W900" t="s">
        <v>9402</v>
      </c>
      <c r="Y900" t="s">
        <v>9403</v>
      </c>
      <c r="Z900" t="s">
        <v>44</v>
      </c>
      <c r="AA900" t="s">
        <v>196</v>
      </c>
    </row>
    <row r="901" spans="1:27">
      <c r="A901" t="s">
        <v>9404</v>
      </c>
      <c r="B901" t="s">
        <v>9405</v>
      </c>
      <c r="C901" t="s">
        <v>9406</v>
      </c>
      <c r="D901" t="s">
        <v>75</v>
      </c>
      <c r="E901" t="s">
        <v>76</v>
      </c>
      <c r="F901" t="s">
        <v>9407</v>
      </c>
      <c r="G901" t="s">
        <v>2440</v>
      </c>
      <c r="H901" t="s">
        <v>98</v>
      </c>
      <c r="I901" t="s">
        <v>1205</v>
      </c>
      <c r="J901" t="s">
        <v>134</v>
      </c>
      <c r="K901" t="s">
        <v>135</v>
      </c>
      <c r="L901" t="s">
        <v>261</v>
      </c>
      <c r="M901" t="s">
        <v>7887</v>
      </c>
      <c r="N901" t="s">
        <v>481</v>
      </c>
      <c r="O901" t="s">
        <v>9408</v>
      </c>
      <c r="P901" t="s">
        <v>56</v>
      </c>
      <c r="Q901" t="s">
        <v>104</v>
      </c>
      <c r="R901" t="s">
        <v>87</v>
      </c>
      <c r="S901" t="s">
        <v>5839</v>
      </c>
      <c r="T901" t="s">
        <v>446</v>
      </c>
      <c r="U901" t="s">
        <v>9409</v>
      </c>
      <c r="V901" t="s">
        <v>46</v>
      </c>
      <c r="W901" t="s">
        <v>9410</v>
      </c>
      <c r="Y901" t="s">
        <v>9411</v>
      </c>
      <c r="Z901" t="s">
        <v>44</v>
      </c>
      <c r="AA901" t="s">
        <v>349</v>
      </c>
    </row>
    <row r="902" spans="1:27">
      <c r="A902" t="s">
        <v>9412</v>
      </c>
      <c r="B902" t="s">
        <v>9413</v>
      </c>
      <c r="C902" t="s">
        <v>9414</v>
      </c>
      <c r="D902" t="s">
        <v>130</v>
      </c>
      <c r="E902" t="s">
        <v>854</v>
      </c>
      <c r="F902" t="s">
        <v>9415</v>
      </c>
      <c r="G902" t="s">
        <v>5569</v>
      </c>
      <c r="H902" t="s">
        <v>98</v>
      </c>
      <c r="I902" t="s">
        <v>3781</v>
      </c>
      <c r="J902" t="s">
        <v>134</v>
      </c>
      <c r="K902" t="s">
        <v>135</v>
      </c>
      <c r="L902" t="s">
        <v>261</v>
      </c>
      <c r="M902" t="s">
        <v>1148</v>
      </c>
      <c r="N902" t="s">
        <v>3074</v>
      </c>
      <c r="O902" t="s">
        <v>9416</v>
      </c>
      <c r="P902" t="s">
        <v>56</v>
      </c>
      <c r="Q902" t="s">
        <v>1535</v>
      </c>
      <c r="R902" t="s">
        <v>105</v>
      </c>
      <c r="V902" t="s">
        <v>46</v>
      </c>
      <c r="W902" t="s">
        <v>9417</v>
      </c>
      <c r="X902" t="s">
        <v>88</v>
      </c>
      <c r="Y902" t="s">
        <v>9418</v>
      </c>
      <c r="Z902" t="s">
        <v>44</v>
      </c>
      <c r="AA902" t="s">
        <v>349</v>
      </c>
    </row>
    <row r="903" spans="1:27">
      <c r="A903" t="s">
        <v>9419</v>
      </c>
      <c r="B903" t="s">
        <v>9420</v>
      </c>
      <c r="C903" t="s">
        <v>9421</v>
      </c>
      <c r="D903" t="s">
        <v>75</v>
      </c>
      <c r="E903" t="s">
        <v>258</v>
      </c>
      <c r="F903" t="s">
        <v>9422</v>
      </c>
      <c r="G903" t="s">
        <v>9423</v>
      </c>
      <c r="H903" t="s">
        <v>132</v>
      </c>
      <c r="I903" t="s">
        <v>6441</v>
      </c>
      <c r="J903" t="s">
        <v>134</v>
      </c>
      <c r="K903" t="s">
        <v>135</v>
      </c>
      <c r="L903" t="s">
        <v>319</v>
      </c>
      <c r="M903" t="s">
        <v>917</v>
      </c>
      <c r="N903" t="s">
        <v>3030</v>
      </c>
      <c r="O903" t="s">
        <v>9424</v>
      </c>
      <c r="P903" t="s">
        <v>39</v>
      </c>
      <c r="Q903" t="s">
        <v>9425</v>
      </c>
      <c r="R903" t="s">
        <v>87</v>
      </c>
      <c r="T903" t="s">
        <v>88</v>
      </c>
      <c r="U903" t="s">
        <v>9426</v>
      </c>
      <c r="V903" t="s">
        <v>46</v>
      </c>
      <c r="W903" t="s">
        <v>9427</v>
      </c>
      <c r="Y903" t="s">
        <v>9428</v>
      </c>
      <c r="Z903" t="s">
        <v>44</v>
      </c>
      <c r="AA903" t="s">
        <v>349</v>
      </c>
    </row>
    <row r="904" spans="1:27">
      <c r="A904" t="s">
        <v>9429</v>
      </c>
      <c r="B904" t="s">
        <v>9430</v>
      </c>
      <c r="C904" t="s">
        <v>9431</v>
      </c>
      <c r="D904" t="s">
        <v>75</v>
      </c>
      <c r="E904" t="s">
        <v>76</v>
      </c>
      <c r="F904" t="s">
        <v>9432</v>
      </c>
      <c r="G904" t="s">
        <v>9433</v>
      </c>
      <c r="H904" t="s">
        <v>132</v>
      </c>
      <c r="I904" t="s">
        <v>3781</v>
      </c>
      <c r="J904" t="s">
        <v>134</v>
      </c>
      <c r="K904" t="s">
        <v>135</v>
      </c>
      <c r="L904" t="s">
        <v>474</v>
      </c>
      <c r="M904" t="s">
        <v>2378</v>
      </c>
      <c r="N904" t="s">
        <v>5314</v>
      </c>
      <c r="O904" t="s">
        <v>88</v>
      </c>
      <c r="P904" t="s">
        <v>61</v>
      </c>
      <c r="Q904" t="s">
        <v>1092</v>
      </c>
      <c r="R904" t="s">
        <v>105</v>
      </c>
      <c r="S904" t="s">
        <v>1048</v>
      </c>
      <c r="V904" t="s">
        <v>46</v>
      </c>
      <c r="W904" t="s">
        <v>9434</v>
      </c>
      <c r="Y904" t="s">
        <v>9435</v>
      </c>
      <c r="Z904" t="s">
        <v>44</v>
      </c>
      <c r="AA904" t="s">
        <v>349</v>
      </c>
    </row>
    <row r="905" spans="1:27">
      <c r="A905" t="s">
        <v>9436</v>
      </c>
      <c r="B905" t="s">
        <v>9437</v>
      </c>
      <c r="C905" t="s">
        <v>9438</v>
      </c>
      <c r="D905" t="s">
        <v>75</v>
      </c>
      <c r="E905" t="s">
        <v>76</v>
      </c>
      <c r="F905" t="s">
        <v>9439</v>
      </c>
      <c r="G905" t="s">
        <v>6981</v>
      </c>
      <c r="H905" t="s">
        <v>78</v>
      </c>
      <c r="I905" t="s">
        <v>9440</v>
      </c>
      <c r="J905" t="s">
        <v>134</v>
      </c>
      <c r="K905" t="s">
        <v>135</v>
      </c>
      <c r="L905" t="s">
        <v>319</v>
      </c>
      <c r="M905" t="s">
        <v>539</v>
      </c>
      <c r="N905" t="s">
        <v>1945</v>
      </c>
      <c r="O905" t="s">
        <v>88</v>
      </c>
      <c r="T905" t="s">
        <v>9441</v>
      </c>
      <c r="U905" t="s">
        <v>9442</v>
      </c>
      <c r="V905" t="s">
        <v>46</v>
      </c>
      <c r="W905" t="s">
        <v>9443</v>
      </c>
      <c r="Y905" t="s">
        <v>9444</v>
      </c>
      <c r="Z905" t="s">
        <v>44</v>
      </c>
      <c r="AA905" t="s">
        <v>176</v>
      </c>
    </row>
    <row r="906" spans="1:27">
      <c r="A906" t="s">
        <v>9445</v>
      </c>
      <c r="B906" t="s">
        <v>9446</v>
      </c>
      <c r="C906" t="s">
        <v>9447</v>
      </c>
      <c r="D906" t="s">
        <v>75</v>
      </c>
      <c r="E906" t="s">
        <v>258</v>
      </c>
      <c r="F906" t="s">
        <v>9448</v>
      </c>
      <c r="G906" t="s">
        <v>9449</v>
      </c>
      <c r="H906" t="s">
        <v>98</v>
      </c>
      <c r="I906" t="s">
        <v>2849</v>
      </c>
      <c r="J906" t="s">
        <v>134</v>
      </c>
      <c r="K906" t="s">
        <v>135</v>
      </c>
      <c r="L906" t="s">
        <v>319</v>
      </c>
      <c r="M906" t="s">
        <v>917</v>
      </c>
      <c r="N906" t="s">
        <v>429</v>
      </c>
      <c r="O906" t="s">
        <v>9450</v>
      </c>
      <c r="P906" t="s">
        <v>39</v>
      </c>
      <c r="Q906" t="s">
        <v>9451</v>
      </c>
      <c r="R906" t="s">
        <v>105</v>
      </c>
      <c r="S906" t="s">
        <v>5778</v>
      </c>
      <c r="U906" t="s">
        <v>9452</v>
      </c>
      <c r="V906" t="s">
        <v>46</v>
      </c>
      <c r="W906" t="s">
        <v>9453</v>
      </c>
      <c r="X906" t="s">
        <v>9454</v>
      </c>
      <c r="Y906" t="s">
        <v>9455</v>
      </c>
      <c r="Z906" t="s">
        <v>44</v>
      </c>
      <c r="AA906" t="s">
        <v>349</v>
      </c>
    </row>
    <row r="907" spans="1:27">
      <c r="A907" t="s">
        <v>9456</v>
      </c>
      <c r="B907" t="s">
        <v>9457</v>
      </c>
      <c r="C907" t="s">
        <v>9458</v>
      </c>
      <c r="D907" t="s">
        <v>75</v>
      </c>
      <c r="E907" t="s">
        <v>76</v>
      </c>
      <c r="F907" t="s">
        <v>9459</v>
      </c>
      <c r="G907" t="s">
        <v>9460</v>
      </c>
      <c r="H907" t="s">
        <v>78</v>
      </c>
      <c r="I907" t="s">
        <v>867</v>
      </c>
      <c r="J907" t="s">
        <v>134</v>
      </c>
      <c r="K907" t="s">
        <v>135</v>
      </c>
      <c r="L907" t="s">
        <v>660</v>
      </c>
      <c r="M907" t="s">
        <v>1661</v>
      </c>
      <c r="N907" t="s">
        <v>85</v>
      </c>
      <c r="O907" t="s">
        <v>9461</v>
      </c>
      <c r="P907" t="s">
        <v>56</v>
      </c>
      <c r="Q907" t="s">
        <v>1184</v>
      </c>
      <c r="R907" t="s">
        <v>87</v>
      </c>
      <c r="S907" t="s">
        <v>88</v>
      </c>
      <c r="V907" t="s">
        <v>46</v>
      </c>
      <c r="W907" t="s">
        <v>9462</v>
      </c>
      <c r="X907" t="s">
        <v>9463</v>
      </c>
      <c r="Y907" t="s">
        <v>9464</v>
      </c>
      <c r="Z907" t="s">
        <v>44</v>
      </c>
      <c r="AA907" t="s">
        <v>349</v>
      </c>
    </row>
    <row r="908" spans="1:27">
      <c r="A908" t="s">
        <v>9465</v>
      </c>
      <c r="B908" t="s">
        <v>9466</v>
      </c>
      <c r="C908" t="s">
        <v>9467</v>
      </c>
      <c r="D908" t="s">
        <v>130</v>
      </c>
      <c r="E908" t="s">
        <v>76</v>
      </c>
      <c r="F908" t="s">
        <v>9468</v>
      </c>
      <c r="G908" t="s">
        <v>9469</v>
      </c>
      <c r="H908" t="s">
        <v>78</v>
      </c>
      <c r="I908" t="s">
        <v>2525</v>
      </c>
      <c r="J908" t="s">
        <v>134</v>
      </c>
      <c r="K908" t="s">
        <v>135</v>
      </c>
      <c r="L908" t="s">
        <v>9470</v>
      </c>
      <c r="M908" t="s">
        <v>247</v>
      </c>
      <c r="N908" t="s">
        <v>2506</v>
      </c>
      <c r="O908" t="s">
        <v>88</v>
      </c>
      <c r="P908" t="s">
        <v>36</v>
      </c>
      <c r="Q908" t="s">
        <v>9471</v>
      </c>
      <c r="R908" t="s">
        <v>87</v>
      </c>
      <c r="S908" t="s">
        <v>88</v>
      </c>
      <c r="U908" t="s">
        <v>9472</v>
      </c>
      <c r="V908" t="s">
        <v>46</v>
      </c>
      <c r="W908" t="s">
        <v>9473</v>
      </c>
      <c r="Y908" t="s">
        <v>9474</v>
      </c>
      <c r="Z908" t="s">
        <v>44</v>
      </c>
      <c r="AA908" t="s">
        <v>196</v>
      </c>
    </row>
    <row r="909" spans="1:27">
      <c r="A909" t="s">
        <v>9475</v>
      </c>
      <c r="B909" t="s">
        <v>9476</v>
      </c>
      <c r="C909" t="s">
        <v>9477</v>
      </c>
      <c r="D909" t="s">
        <v>75</v>
      </c>
      <c r="E909" t="s">
        <v>992</v>
      </c>
      <c r="F909" t="s">
        <v>9478</v>
      </c>
      <c r="G909" t="s">
        <v>9479</v>
      </c>
      <c r="H909" t="s">
        <v>98</v>
      </c>
      <c r="I909" t="s">
        <v>9480</v>
      </c>
      <c r="J909" t="s">
        <v>80</v>
      </c>
      <c r="K909" t="s">
        <v>81</v>
      </c>
      <c r="L909" t="s">
        <v>9481</v>
      </c>
      <c r="M909" t="s">
        <v>9482</v>
      </c>
      <c r="N909" t="s">
        <v>9483</v>
      </c>
      <c r="O909" t="s">
        <v>9484</v>
      </c>
      <c r="P909" t="s">
        <v>49</v>
      </c>
      <c r="Q909" t="s">
        <v>1184</v>
      </c>
      <c r="R909" t="s">
        <v>87</v>
      </c>
      <c r="S909" t="s">
        <v>88</v>
      </c>
      <c r="T909" t="s">
        <v>88</v>
      </c>
      <c r="U909" t="s">
        <v>9485</v>
      </c>
      <c r="V909" t="s">
        <v>46</v>
      </c>
      <c r="W909" t="s">
        <v>9486</v>
      </c>
      <c r="X909" t="s">
        <v>9487</v>
      </c>
      <c r="Y909" t="s">
        <v>9488</v>
      </c>
      <c r="Z909" t="s">
        <v>44</v>
      </c>
      <c r="AA909" t="s">
        <v>349</v>
      </c>
    </row>
    <row r="910" spans="1:27">
      <c r="A910" t="s">
        <v>9489</v>
      </c>
      <c r="B910" t="s">
        <v>9490</v>
      </c>
      <c r="C910" t="s">
        <v>9491</v>
      </c>
      <c r="D910" t="s">
        <v>130</v>
      </c>
      <c r="E910" t="s">
        <v>76</v>
      </c>
      <c r="F910" t="s">
        <v>9492</v>
      </c>
      <c r="G910" t="s">
        <v>9493</v>
      </c>
      <c r="H910" t="s">
        <v>132</v>
      </c>
      <c r="I910" t="s">
        <v>794</v>
      </c>
      <c r="J910" t="s">
        <v>134</v>
      </c>
      <c r="K910" t="s">
        <v>135</v>
      </c>
      <c r="L910" t="s">
        <v>261</v>
      </c>
      <c r="M910" t="s">
        <v>539</v>
      </c>
      <c r="N910" t="s">
        <v>6904</v>
      </c>
      <c r="O910" t="s">
        <v>88</v>
      </c>
      <c r="P910" t="s">
        <v>56</v>
      </c>
      <c r="Q910" t="s">
        <v>104</v>
      </c>
      <c r="R910" t="s">
        <v>87</v>
      </c>
      <c r="S910" t="s">
        <v>88</v>
      </c>
      <c r="T910" t="s">
        <v>3467</v>
      </c>
      <c r="U910" t="s">
        <v>9494</v>
      </c>
      <c r="V910" t="s">
        <v>46</v>
      </c>
      <c r="W910" t="s">
        <v>9495</v>
      </c>
      <c r="X910" t="s">
        <v>9496</v>
      </c>
      <c r="Y910" t="s">
        <v>9497</v>
      </c>
      <c r="Z910" t="s">
        <v>44</v>
      </c>
      <c r="AA910" t="s">
        <v>176</v>
      </c>
    </row>
    <row r="911" spans="1:27">
      <c r="A911" t="s">
        <v>9498</v>
      </c>
      <c r="B911" t="s">
        <v>9499</v>
      </c>
      <c r="C911" t="s">
        <v>9500</v>
      </c>
      <c r="D911" t="s">
        <v>130</v>
      </c>
      <c r="E911" t="s">
        <v>258</v>
      </c>
      <c r="F911" t="s">
        <v>9501</v>
      </c>
      <c r="G911" t="s">
        <v>2663</v>
      </c>
      <c r="H911" t="s">
        <v>681</v>
      </c>
      <c r="I911" t="s">
        <v>9502</v>
      </c>
      <c r="J911" t="s">
        <v>134</v>
      </c>
      <c r="K911" t="s">
        <v>135</v>
      </c>
      <c r="L911" t="s">
        <v>319</v>
      </c>
      <c r="M911" t="s">
        <v>303</v>
      </c>
      <c r="N911" t="s">
        <v>577</v>
      </c>
      <c r="O911" t="s">
        <v>9503</v>
      </c>
      <c r="P911" t="s">
        <v>49</v>
      </c>
      <c r="Q911" t="s">
        <v>3153</v>
      </c>
      <c r="R911" t="s">
        <v>105</v>
      </c>
      <c r="V911" t="s">
        <v>46</v>
      </c>
      <c r="W911" t="s">
        <v>9504</v>
      </c>
      <c r="Y911" t="s">
        <v>9505</v>
      </c>
      <c r="Z911" t="s">
        <v>44</v>
      </c>
      <c r="AA911" t="s">
        <v>349</v>
      </c>
    </row>
    <row r="912" spans="1:27">
      <c r="A912" t="s">
        <v>9506</v>
      </c>
      <c r="B912" t="s">
        <v>9507</v>
      </c>
      <c r="C912" t="s">
        <v>9508</v>
      </c>
      <c r="D912" t="s">
        <v>130</v>
      </c>
      <c r="E912" t="s">
        <v>854</v>
      </c>
      <c r="F912" t="s">
        <v>9509</v>
      </c>
      <c r="G912" t="s">
        <v>9510</v>
      </c>
      <c r="H912" t="s">
        <v>98</v>
      </c>
      <c r="I912" t="s">
        <v>867</v>
      </c>
      <c r="J912" t="s">
        <v>134</v>
      </c>
      <c r="K912" t="s">
        <v>135</v>
      </c>
      <c r="L912" t="s">
        <v>474</v>
      </c>
      <c r="M912" t="s">
        <v>1705</v>
      </c>
      <c r="N912" t="s">
        <v>819</v>
      </c>
      <c r="O912" t="s">
        <v>88</v>
      </c>
      <c r="P912" t="s">
        <v>49</v>
      </c>
      <c r="Q912" t="s">
        <v>963</v>
      </c>
      <c r="U912" t="s">
        <v>9511</v>
      </c>
      <c r="V912" t="s">
        <v>46</v>
      </c>
      <c r="W912" t="s">
        <v>9512</v>
      </c>
      <c r="X912" t="s">
        <v>88</v>
      </c>
      <c r="Y912" t="s">
        <v>9513</v>
      </c>
      <c r="Z912" t="s">
        <v>44</v>
      </c>
      <c r="AA912" t="s">
        <v>349</v>
      </c>
    </row>
    <row r="913" spans="1:27">
      <c r="A913" t="s">
        <v>9514</v>
      </c>
      <c r="B913" t="s">
        <v>9515</v>
      </c>
      <c r="C913" t="s">
        <v>9516</v>
      </c>
      <c r="D913" t="s">
        <v>75</v>
      </c>
      <c r="E913" t="s">
        <v>992</v>
      </c>
      <c r="F913" t="s">
        <v>9517</v>
      </c>
      <c r="G913" t="s">
        <v>9518</v>
      </c>
      <c r="H913" t="s">
        <v>78</v>
      </c>
      <c r="I913" t="s">
        <v>6961</v>
      </c>
      <c r="J913" t="s">
        <v>134</v>
      </c>
      <c r="K913" t="s">
        <v>135</v>
      </c>
      <c r="L913" t="s">
        <v>459</v>
      </c>
      <c r="M913" t="s">
        <v>960</v>
      </c>
      <c r="N913" t="s">
        <v>84</v>
      </c>
      <c r="O913" t="s">
        <v>9519</v>
      </c>
      <c r="P913" t="s">
        <v>39</v>
      </c>
      <c r="Q913" t="s">
        <v>461</v>
      </c>
      <c r="R913" t="s">
        <v>87</v>
      </c>
      <c r="S913" t="s">
        <v>88</v>
      </c>
      <c r="T913" t="s">
        <v>9520</v>
      </c>
      <c r="U913" t="s">
        <v>9521</v>
      </c>
      <c r="V913" t="s">
        <v>46</v>
      </c>
      <c r="W913" t="s">
        <v>9522</v>
      </c>
      <c r="Y913" t="s">
        <v>9523</v>
      </c>
      <c r="Z913" t="s">
        <v>44</v>
      </c>
      <c r="AA913" t="s">
        <v>349</v>
      </c>
    </row>
    <row r="914" spans="1:27">
      <c r="A914" t="s">
        <v>9524</v>
      </c>
      <c r="B914" t="s">
        <v>9525</v>
      </c>
      <c r="C914" t="s">
        <v>9526</v>
      </c>
      <c r="D914" t="s">
        <v>75</v>
      </c>
      <c r="E914" t="s">
        <v>76</v>
      </c>
      <c r="F914" t="s">
        <v>9527</v>
      </c>
      <c r="G914" t="s">
        <v>9528</v>
      </c>
      <c r="H914" t="s">
        <v>98</v>
      </c>
      <c r="I914" t="s">
        <v>9529</v>
      </c>
      <c r="J914" t="s">
        <v>134</v>
      </c>
      <c r="K914" t="s">
        <v>135</v>
      </c>
      <c r="L914" t="s">
        <v>683</v>
      </c>
      <c r="M914" t="s">
        <v>704</v>
      </c>
      <c r="N914" t="s">
        <v>9530</v>
      </c>
      <c r="P914" t="s">
        <v>119</v>
      </c>
      <c r="Q914" t="s">
        <v>9531</v>
      </c>
      <c r="V914" t="s">
        <v>46</v>
      </c>
      <c r="W914" t="s">
        <v>9532</v>
      </c>
      <c r="Y914" t="s">
        <v>9533</v>
      </c>
      <c r="Z914" t="s">
        <v>44</v>
      </c>
      <c r="AA914" t="s">
        <v>349</v>
      </c>
    </row>
    <row r="915" spans="1:27">
      <c r="A915" t="s">
        <v>9534</v>
      </c>
      <c r="B915" t="s">
        <v>9535</v>
      </c>
      <c r="C915" t="s">
        <v>9536</v>
      </c>
      <c r="D915" t="s">
        <v>75</v>
      </c>
      <c r="E915" t="s">
        <v>6875</v>
      </c>
      <c r="F915" t="s">
        <v>9537</v>
      </c>
      <c r="G915" t="s">
        <v>9538</v>
      </c>
      <c r="H915" t="s">
        <v>132</v>
      </c>
      <c r="I915" t="s">
        <v>9539</v>
      </c>
      <c r="J915" t="s">
        <v>134</v>
      </c>
      <c r="K915" t="s">
        <v>135</v>
      </c>
      <c r="L915" t="s">
        <v>412</v>
      </c>
      <c r="M915" t="s">
        <v>539</v>
      </c>
      <c r="N915" t="s">
        <v>9540</v>
      </c>
      <c r="O915" t="s">
        <v>88</v>
      </c>
      <c r="R915" t="s">
        <v>87</v>
      </c>
      <c r="S915" t="s">
        <v>88</v>
      </c>
      <c r="T915" t="s">
        <v>9541</v>
      </c>
      <c r="U915" t="s">
        <v>9542</v>
      </c>
      <c r="V915" t="s">
        <v>46</v>
      </c>
      <c r="W915" t="s">
        <v>9543</v>
      </c>
      <c r="Y915" t="s">
        <v>9544</v>
      </c>
      <c r="Z915" t="s">
        <v>44</v>
      </c>
      <c r="AA915" t="s">
        <v>176</v>
      </c>
    </row>
    <row r="916" spans="1:27">
      <c r="A916" t="s">
        <v>9545</v>
      </c>
      <c r="B916" t="s">
        <v>9546</v>
      </c>
      <c r="C916" t="s">
        <v>9547</v>
      </c>
      <c r="D916" t="s">
        <v>75</v>
      </c>
      <c r="E916" t="s">
        <v>258</v>
      </c>
      <c r="F916" t="s">
        <v>9548</v>
      </c>
      <c r="G916" t="s">
        <v>9549</v>
      </c>
      <c r="H916" t="s">
        <v>78</v>
      </c>
      <c r="I916" t="s">
        <v>2889</v>
      </c>
      <c r="J916" t="s">
        <v>134</v>
      </c>
      <c r="K916" t="s">
        <v>135</v>
      </c>
      <c r="L916" t="s">
        <v>489</v>
      </c>
      <c r="M916" t="s">
        <v>3151</v>
      </c>
      <c r="N916" t="s">
        <v>1653</v>
      </c>
      <c r="O916" t="s">
        <v>9550</v>
      </c>
      <c r="P916" t="s">
        <v>39</v>
      </c>
      <c r="Q916" t="s">
        <v>4429</v>
      </c>
      <c r="R916" t="s">
        <v>87</v>
      </c>
      <c r="S916" t="s">
        <v>88</v>
      </c>
      <c r="T916" t="s">
        <v>9551</v>
      </c>
      <c r="U916" t="s">
        <v>9552</v>
      </c>
      <c r="V916" t="s">
        <v>46</v>
      </c>
      <c r="W916" t="s">
        <v>9553</v>
      </c>
      <c r="X916" t="s">
        <v>88</v>
      </c>
      <c r="Y916" t="s">
        <v>9554</v>
      </c>
      <c r="Z916" t="s">
        <v>44</v>
      </c>
      <c r="AA916" t="s">
        <v>349</v>
      </c>
    </row>
    <row r="917" spans="1:27">
      <c r="A917" t="s">
        <v>9555</v>
      </c>
      <c r="B917" t="s">
        <v>9556</v>
      </c>
      <c r="C917" t="s">
        <v>9557</v>
      </c>
      <c r="D917" t="s">
        <v>75</v>
      </c>
      <c r="E917" t="s">
        <v>76</v>
      </c>
      <c r="F917" t="s">
        <v>9558</v>
      </c>
      <c r="G917" t="s">
        <v>4481</v>
      </c>
      <c r="H917" t="s">
        <v>78</v>
      </c>
      <c r="I917" t="s">
        <v>133</v>
      </c>
      <c r="J917" t="s">
        <v>134</v>
      </c>
      <c r="K917" t="s">
        <v>135</v>
      </c>
      <c r="L917" t="s">
        <v>489</v>
      </c>
      <c r="M917" t="s">
        <v>5208</v>
      </c>
      <c r="N917" t="s">
        <v>9559</v>
      </c>
      <c r="O917" t="s">
        <v>9560</v>
      </c>
      <c r="P917" t="s">
        <v>39</v>
      </c>
      <c r="Q917" t="s">
        <v>461</v>
      </c>
      <c r="V917" t="s">
        <v>46</v>
      </c>
      <c r="W917" t="s">
        <v>9561</v>
      </c>
      <c r="X917" t="s">
        <v>9562</v>
      </c>
      <c r="Y917" t="s">
        <v>9563</v>
      </c>
      <c r="Z917" t="s">
        <v>44</v>
      </c>
      <c r="AA917" t="s">
        <v>349</v>
      </c>
    </row>
    <row r="918" spans="1:27">
      <c r="A918" t="s">
        <v>9564</v>
      </c>
      <c r="B918" t="s">
        <v>9565</v>
      </c>
      <c r="C918" t="s">
        <v>9566</v>
      </c>
      <c r="D918" t="s">
        <v>130</v>
      </c>
      <c r="E918" t="s">
        <v>471</v>
      </c>
      <c r="F918" t="s">
        <v>9567</v>
      </c>
      <c r="G918" t="s">
        <v>9568</v>
      </c>
      <c r="H918" t="s">
        <v>78</v>
      </c>
      <c r="I918" t="s">
        <v>5660</v>
      </c>
      <c r="J918" t="s">
        <v>134</v>
      </c>
      <c r="K918" t="s">
        <v>135</v>
      </c>
      <c r="L918" t="s">
        <v>9569</v>
      </c>
      <c r="M918" t="s">
        <v>9570</v>
      </c>
      <c r="N918" t="s">
        <v>429</v>
      </c>
      <c r="O918" t="s">
        <v>9571</v>
      </c>
      <c r="P918" t="s">
        <v>39</v>
      </c>
      <c r="Q918" t="s">
        <v>5728</v>
      </c>
      <c r="R918" t="s">
        <v>87</v>
      </c>
      <c r="S918" t="s">
        <v>88</v>
      </c>
      <c r="T918" t="s">
        <v>9572</v>
      </c>
      <c r="U918" t="s">
        <v>9573</v>
      </c>
      <c r="V918" t="s">
        <v>46</v>
      </c>
      <c r="W918" t="s">
        <v>9574</v>
      </c>
      <c r="X918" t="s">
        <v>9575</v>
      </c>
      <c r="Y918" t="s">
        <v>9576</v>
      </c>
      <c r="Z918" t="s">
        <v>44</v>
      </c>
      <c r="AA918" t="s">
        <v>156</v>
      </c>
    </row>
    <row r="919" spans="1:27">
      <c r="A919" t="s">
        <v>9577</v>
      </c>
      <c r="B919" t="s">
        <v>9578</v>
      </c>
      <c r="C919" t="s">
        <v>9579</v>
      </c>
      <c r="D919" t="s">
        <v>75</v>
      </c>
      <c r="E919" t="s">
        <v>76</v>
      </c>
      <c r="F919" t="s">
        <v>9580</v>
      </c>
      <c r="G919" t="s">
        <v>9581</v>
      </c>
      <c r="H919" t="s">
        <v>98</v>
      </c>
      <c r="I919" t="s">
        <v>245</v>
      </c>
      <c r="J919" t="s">
        <v>134</v>
      </c>
      <c r="K919" t="s">
        <v>135</v>
      </c>
      <c r="L919" t="s">
        <v>302</v>
      </c>
      <c r="M919" t="s">
        <v>818</v>
      </c>
      <c r="N919" t="s">
        <v>9582</v>
      </c>
      <c r="O919" t="s">
        <v>9583</v>
      </c>
      <c r="P919" t="s">
        <v>56</v>
      </c>
      <c r="Q919" t="s">
        <v>302</v>
      </c>
      <c r="R919" t="s">
        <v>87</v>
      </c>
      <c r="U919" t="s">
        <v>9584</v>
      </c>
      <c r="V919" t="s">
        <v>46</v>
      </c>
      <c r="W919" t="s">
        <v>9585</v>
      </c>
      <c r="Y919" t="s">
        <v>9586</v>
      </c>
      <c r="Z919" t="s">
        <v>44</v>
      </c>
      <c r="AA919" t="s">
        <v>349</v>
      </c>
    </row>
    <row r="920" spans="1:27">
      <c r="A920" t="s">
        <v>9587</v>
      </c>
      <c r="B920" t="s">
        <v>9588</v>
      </c>
      <c r="C920" t="s">
        <v>9589</v>
      </c>
      <c r="D920" t="s">
        <v>75</v>
      </c>
      <c r="E920" t="s">
        <v>76</v>
      </c>
      <c r="F920" t="s">
        <v>9590</v>
      </c>
      <c r="G920" t="s">
        <v>9591</v>
      </c>
      <c r="H920" t="s">
        <v>132</v>
      </c>
      <c r="I920" t="s">
        <v>938</v>
      </c>
      <c r="J920" t="s">
        <v>134</v>
      </c>
      <c r="K920" t="s">
        <v>135</v>
      </c>
      <c r="L920" t="s">
        <v>1894</v>
      </c>
      <c r="M920" t="s">
        <v>303</v>
      </c>
      <c r="N920" t="s">
        <v>1158</v>
      </c>
      <c r="O920" t="s">
        <v>88</v>
      </c>
      <c r="P920" t="s">
        <v>119</v>
      </c>
      <c r="R920" t="s">
        <v>105</v>
      </c>
      <c r="T920" t="s">
        <v>307</v>
      </c>
      <c r="V920" t="s">
        <v>46</v>
      </c>
      <c r="W920" t="s">
        <v>9592</v>
      </c>
      <c r="Y920" t="s">
        <v>9593</v>
      </c>
      <c r="Z920" t="s">
        <v>44</v>
      </c>
      <c r="AA920" t="s">
        <v>274</v>
      </c>
    </row>
    <row r="921" spans="1:27">
      <c r="A921" t="s">
        <v>9594</v>
      </c>
      <c r="B921" t="s">
        <v>9595</v>
      </c>
      <c r="C921" t="s">
        <v>9596</v>
      </c>
      <c r="D921" t="s">
        <v>130</v>
      </c>
      <c r="E921" t="s">
        <v>258</v>
      </c>
      <c r="F921" t="s">
        <v>9597</v>
      </c>
      <c r="G921" t="s">
        <v>3773</v>
      </c>
      <c r="H921" t="s">
        <v>132</v>
      </c>
      <c r="I921" t="s">
        <v>1759</v>
      </c>
      <c r="J921" t="s">
        <v>134</v>
      </c>
      <c r="K921" t="s">
        <v>88</v>
      </c>
      <c r="L921" t="s">
        <v>4375</v>
      </c>
      <c r="M921" t="s">
        <v>3151</v>
      </c>
      <c r="N921" t="s">
        <v>4593</v>
      </c>
      <c r="O921" t="s">
        <v>1761</v>
      </c>
      <c r="P921" t="s">
        <v>149</v>
      </c>
      <c r="Q921" t="s">
        <v>1965</v>
      </c>
      <c r="R921" t="s">
        <v>105</v>
      </c>
      <c r="S921" t="s">
        <v>2292</v>
      </c>
      <c r="T921" t="s">
        <v>9598</v>
      </c>
      <c r="U921" t="s">
        <v>9599</v>
      </c>
      <c r="V921" t="s">
        <v>46</v>
      </c>
      <c r="W921" t="s">
        <v>9600</v>
      </c>
      <c r="Y921" t="s">
        <v>9601</v>
      </c>
      <c r="Z921" t="s">
        <v>44</v>
      </c>
      <c r="AA921" t="s">
        <v>349</v>
      </c>
    </row>
    <row r="922" spans="1:27">
      <c r="A922" t="s">
        <v>9602</v>
      </c>
      <c r="B922" t="s">
        <v>9603</v>
      </c>
      <c r="C922" t="s">
        <v>9604</v>
      </c>
      <c r="D922" t="s">
        <v>130</v>
      </c>
      <c r="E922" t="s">
        <v>76</v>
      </c>
      <c r="F922" t="s">
        <v>9605</v>
      </c>
      <c r="G922" t="s">
        <v>9606</v>
      </c>
      <c r="H922" t="s">
        <v>78</v>
      </c>
      <c r="I922" t="s">
        <v>1362</v>
      </c>
      <c r="J922" t="s">
        <v>134</v>
      </c>
      <c r="K922" t="s">
        <v>135</v>
      </c>
      <c r="L922" t="s">
        <v>319</v>
      </c>
      <c r="M922" t="s">
        <v>9607</v>
      </c>
      <c r="N922" t="s">
        <v>429</v>
      </c>
      <c r="O922" t="s">
        <v>88</v>
      </c>
      <c r="V922" t="s">
        <v>46</v>
      </c>
      <c r="W922" t="s">
        <v>9608</v>
      </c>
      <c r="Y922" t="s">
        <v>9609</v>
      </c>
      <c r="Z922" t="s">
        <v>44</v>
      </c>
      <c r="AA922" t="s">
        <v>196</v>
      </c>
    </row>
    <row r="923" spans="1:27">
      <c r="A923" t="s">
        <v>9610</v>
      </c>
      <c r="B923" t="s">
        <v>9611</v>
      </c>
      <c r="C923" t="s">
        <v>9612</v>
      </c>
      <c r="D923" t="s">
        <v>75</v>
      </c>
      <c r="E923" t="s">
        <v>854</v>
      </c>
      <c r="F923" t="s">
        <v>9613</v>
      </c>
      <c r="G923" t="s">
        <v>5659</v>
      </c>
      <c r="H923" t="s">
        <v>132</v>
      </c>
      <c r="I923" t="s">
        <v>3700</v>
      </c>
      <c r="J923" t="s">
        <v>134</v>
      </c>
      <c r="K923" t="s">
        <v>135</v>
      </c>
      <c r="L923" t="s">
        <v>513</v>
      </c>
      <c r="M923" t="s">
        <v>303</v>
      </c>
      <c r="N923" t="s">
        <v>7012</v>
      </c>
      <c r="O923" t="s">
        <v>88</v>
      </c>
      <c r="P923" t="s">
        <v>49</v>
      </c>
      <c r="Q923" t="s">
        <v>2903</v>
      </c>
      <c r="R923" t="s">
        <v>105</v>
      </c>
      <c r="S923" t="s">
        <v>338</v>
      </c>
      <c r="T923" t="s">
        <v>9614</v>
      </c>
      <c r="U923" t="s">
        <v>9615</v>
      </c>
      <c r="V923" t="s">
        <v>46</v>
      </c>
      <c r="W923" t="s">
        <v>9616</v>
      </c>
      <c r="Y923" t="s">
        <v>9617</v>
      </c>
      <c r="Z923" t="s">
        <v>44</v>
      </c>
      <c r="AA923" t="s">
        <v>274</v>
      </c>
    </row>
    <row r="924" spans="1:27">
      <c r="A924" t="s">
        <v>9618</v>
      </c>
      <c r="B924" t="s">
        <v>9619</v>
      </c>
      <c r="C924" t="s">
        <v>9620</v>
      </c>
      <c r="D924" t="s">
        <v>75</v>
      </c>
      <c r="E924" t="s">
        <v>554</v>
      </c>
      <c r="F924" t="s">
        <v>9621</v>
      </c>
      <c r="G924" t="s">
        <v>4830</v>
      </c>
      <c r="H924" t="s">
        <v>98</v>
      </c>
      <c r="I924" t="s">
        <v>2356</v>
      </c>
      <c r="J924" t="s">
        <v>134</v>
      </c>
      <c r="K924" t="s">
        <v>135</v>
      </c>
      <c r="L924" t="s">
        <v>261</v>
      </c>
      <c r="M924" t="s">
        <v>539</v>
      </c>
      <c r="N924" t="s">
        <v>3129</v>
      </c>
      <c r="O924" t="s">
        <v>88</v>
      </c>
      <c r="P924" t="s">
        <v>39</v>
      </c>
      <c r="Q924" t="s">
        <v>104</v>
      </c>
      <c r="U924" t="s">
        <v>9622</v>
      </c>
      <c r="V924" t="s">
        <v>46</v>
      </c>
      <c r="W924" t="s">
        <v>9623</v>
      </c>
      <c r="X924" t="s">
        <v>9624</v>
      </c>
      <c r="Y924" t="s">
        <v>9625</v>
      </c>
      <c r="Z924" t="s">
        <v>44</v>
      </c>
      <c r="AA924" t="s">
        <v>349</v>
      </c>
    </row>
    <row r="925" spans="1:27">
      <c r="A925" t="s">
        <v>9626</v>
      </c>
      <c r="B925" t="s">
        <v>9627</v>
      </c>
      <c r="C925" t="s">
        <v>9628</v>
      </c>
      <c r="D925" t="s">
        <v>75</v>
      </c>
      <c r="E925" t="s">
        <v>814</v>
      </c>
      <c r="F925" t="s">
        <v>9629</v>
      </c>
      <c r="G925" t="s">
        <v>9630</v>
      </c>
      <c r="H925" t="s">
        <v>98</v>
      </c>
      <c r="I925" t="s">
        <v>9631</v>
      </c>
      <c r="J925" t="s">
        <v>134</v>
      </c>
      <c r="K925" t="s">
        <v>135</v>
      </c>
      <c r="L925" t="s">
        <v>660</v>
      </c>
      <c r="M925" t="s">
        <v>857</v>
      </c>
      <c r="N925" t="s">
        <v>1489</v>
      </c>
      <c r="O925" t="s">
        <v>1761</v>
      </c>
      <c r="P925" t="s">
        <v>64</v>
      </c>
      <c r="Q925" t="s">
        <v>2976</v>
      </c>
      <c r="V925" t="s">
        <v>46</v>
      </c>
      <c r="W925" t="s">
        <v>9632</v>
      </c>
      <c r="Y925" t="s">
        <v>9633</v>
      </c>
      <c r="Z925" t="s">
        <v>44</v>
      </c>
      <c r="AA925" t="s">
        <v>349</v>
      </c>
    </row>
    <row r="926" spans="1:27">
      <c r="A926" t="s">
        <v>9634</v>
      </c>
      <c r="B926" t="s">
        <v>9635</v>
      </c>
      <c r="C926" t="s">
        <v>9636</v>
      </c>
      <c r="D926" t="s">
        <v>75</v>
      </c>
      <c r="E926" t="s">
        <v>471</v>
      </c>
      <c r="F926" t="s">
        <v>9637</v>
      </c>
      <c r="G926" t="s">
        <v>9638</v>
      </c>
      <c r="H926" t="s">
        <v>78</v>
      </c>
      <c r="I926" t="s">
        <v>9639</v>
      </c>
      <c r="J926" t="s">
        <v>134</v>
      </c>
      <c r="K926" t="s">
        <v>88</v>
      </c>
      <c r="L926" t="s">
        <v>319</v>
      </c>
      <c r="M926" t="s">
        <v>539</v>
      </c>
      <c r="N926" t="s">
        <v>577</v>
      </c>
      <c r="O926" t="s">
        <v>9640</v>
      </c>
      <c r="P926" t="s">
        <v>49</v>
      </c>
      <c r="Q926" t="s">
        <v>322</v>
      </c>
      <c r="V926" t="s">
        <v>46</v>
      </c>
      <c r="W926" t="s">
        <v>9641</v>
      </c>
      <c r="Y926" t="s">
        <v>9642</v>
      </c>
      <c r="Z926" t="s">
        <v>44</v>
      </c>
      <c r="AA926" t="s">
        <v>349</v>
      </c>
    </row>
    <row r="927" spans="1:27">
      <c r="A927" t="s">
        <v>9643</v>
      </c>
      <c r="B927" t="s">
        <v>9644</v>
      </c>
      <c r="C927" t="s">
        <v>9645</v>
      </c>
      <c r="D927" t="s">
        <v>75</v>
      </c>
      <c r="E927" t="s">
        <v>76</v>
      </c>
      <c r="F927" t="s">
        <v>9646</v>
      </c>
      <c r="G927" t="s">
        <v>9647</v>
      </c>
      <c r="H927" t="s">
        <v>98</v>
      </c>
      <c r="I927" t="s">
        <v>9648</v>
      </c>
      <c r="J927" t="s">
        <v>134</v>
      </c>
      <c r="K927" t="s">
        <v>88</v>
      </c>
      <c r="L927" t="s">
        <v>2194</v>
      </c>
      <c r="M927" t="s">
        <v>1181</v>
      </c>
      <c r="N927" t="s">
        <v>4593</v>
      </c>
      <c r="O927" t="s">
        <v>9649</v>
      </c>
      <c r="P927" t="s">
        <v>56</v>
      </c>
      <c r="Q927" t="s">
        <v>9650</v>
      </c>
      <c r="R927" t="s">
        <v>87</v>
      </c>
      <c r="S927" t="s">
        <v>88</v>
      </c>
      <c r="T927" t="s">
        <v>88</v>
      </c>
      <c r="U927" t="s">
        <v>9651</v>
      </c>
      <c r="V927" t="s">
        <v>46</v>
      </c>
      <c r="W927" t="s">
        <v>9652</v>
      </c>
      <c r="Y927" t="s">
        <v>9653</v>
      </c>
      <c r="Z927" t="s">
        <v>44</v>
      </c>
      <c r="AA927" t="s">
        <v>349</v>
      </c>
    </row>
    <row r="928" spans="1:27">
      <c r="A928" t="s">
        <v>9654</v>
      </c>
      <c r="B928" t="s">
        <v>9655</v>
      </c>
      <c r="C928" t="s">
        <v>9656</v>
      </c>
      <c r="D928" t="s">
        <v>75</v>
      </c>
      <c r="E928" t="s">
        <v>76</v>
      </c>
      <c r="F928" t="s">
        <v>9657</v>
      </c>
      <c r="G928" t="s">
        <v>9658</v>
      </c>
      <c r="H928" t="s">
        <v>98</v>
      </c>
      <c r="I928" t="s">
        <v>938</v>
      </c>
      <c r="J928" t="s">
        <v>134</v>
      </c>
      <c r="K928" t="s">
        <v>135</v>
      </c>
      <c r="L928" t="s">
        <v>522</v>
      </c>
      <c r="M928" t="s">
        <v>1276</v>
      </c>
      <c r="N928" t="s">
        <v>1195</v>
      </c>
      <c r="O928" t="s">
        <v>9659</v>
      </c>
      <c r="P928" t="s">
        <v>124</v>
      </c>
      <c r="Q928" t="s">
        <v>4378</v>
      </c>
      <c r="R928" t="s">
        <v>105</v>
      </c>
      <c r="U928" t="s">
        <v>9660</v>
      </c>
      <c r="V928" t="s">
        <v>46</v>
      </c>
      <c r="W928" t="s">
        <v>9661</v>
      </c>
      <c r="Y928" t="s">
        <v>9662</v>
      </c>
      <c r="Z928" t="s">
        <v>44</v>
      </c>
      <c r="AA928" t="s">
        <v>349</v>
      </c>
    </row>
    <row r="929" spans="1:27">
      <c r="A929" t="s">
        <v>9663</v>
      </c>
      <c r="B929" t="s">
        <v>9664</v>
      </c>
      <c r="C929" t="s">
        <v>9665</v>
      </c>
      <c r="D929" t="s">
        <v>130</v>
      </c>
      <c r="E929" t="s">
        <v>76</v>
      </c>
      <c r="F929" t="s">
        <v>9666</v>
      </c>
      <c r="G929" t="s">
        <v>9667</v>
      </c>
      <c r="H929" t="s">
        <v>78</v>
      </c>
      <c r="I929" t="s">
        <v>867</v>
      </c>
      <c r="J929" t="s">
        <v>134</v>
      </c>
      <c r="K929" t="s">
        <v>135</v>
      </c>
      <c r="L929" t="s">
        <v>82</v>
      </c>
      <c r="M929" t="s">
        <v>247</v>
      </c>
      <c r="N929" t="s">
        <v>84</v>
      </c>
      <c r="O929" t="s">
        <v>88</v>
      </c>
      <c r="P929" t="s">
        <v>419</v>
      </c>
      <c r="Q929" t="s">
        <v>419</v>
      </c>
      <c r="R929" t="s">
        <v>87</v>
      </c>
      <c r="S929" t="s">
        <v>88</v>
      </c>
      <c r="T929" t="s">
        <v>88</v>
      </c>
      <c r="U929" t="s">
        <v>9668</v>
      </c>
      <c r="V929" t="s">
        <v>46</v>
      </c>
      <c r="W929" t="s">
        <v>9669</v>
      </c>
      <c r="X929" t="s">
        <v>9670</v>
      </c>
      <c r="Y929" t="s">
        <v>9671</v>
      </c>
      <c r="Z929" t="s">
        <v>44</v>
      </c>
      <c r="AA929" t="s">
        <v>196</v>
      </c>
    </row>
    <row r="930" spans="1:27">
      <c r="A930" t="s">
        <v>9672</v>
      </c>
      <c r="B930" t="s">
        <v>9673</v>
      </c>
      <c r="C930" t="s">
        <v>9674</v>
      </c>
      <c r="D930" t="s">
        <v>75</v>
      </c>
      <c r="E930" t="s">
        <v>76</v>
      </c>
      <c r="F930" t="s">
        <v>9675</v>
      </c>
      <c r="G930" t="s">
        <v>9479</v>
      </c>
      <c r="H930" t="s">
        <v>78</v>
      </c>
      <c r="I930" t="s">
        <v>1759</v>
      </c>
      <c r="J930" t="s">
        <v>134</v>
      </c>
      <c r="K930" t="s">
        <v>135</v>
      </c>
      <c r="L930" t="s">
        <v>302</v>
      </c>
      <c r="M930" t="s">
        <v>9676</v>
      </c>
      <c r="N930" t="s">
        <v>7315</v>
      </c>
      <c r="O930" t="s">
        <v>9677</v>
      </c>
      <c r="P930" t="s">
        <v>64</v>
      </c>
      <c r="Q930" t="s">
        <v>261</v>
      </c>
      <c r="V930" t="s">
        <v>46</v>
      </c>
      <c r="W930" t="s">
        <v>9678</v>
      </c>
      <c r="Y930" t="s">
        <v>9679</v>
      </c>
      <c r="Z930" t="s">
        <v>44</v>
      </c>
      <c r="AA930" t="s">
        <v>349</v>
      </c>
    </row>
    <row r="931" spans="1:27">
      <c r="A931" t="s">
        <v>9680</v>
      </c>
      <c r="B931" t="s">
        <v>9681</v>
      </c>
      <c r="C931" t="s">
        <v>9682</v>
      </c>
      <c r="D931" t="s">
        <v>130</v>
      </c>
      <c r="E931" t="s">
        <v>76</v>
      </c>
      <c r="F931" t="s">
        <v>9683</v>
      </c>
      <c r="G931" t="s">
        <v>9684</v>
      </c>
      <c r="H931" t="s">
        <v>132</v>
      </c>
      <c r="I931" t="s">
        <v>9685</v>
      </c>
      <c r="J931" t="s">
        <v>134</v>
      </c>
      <c r="K931" t="s">
        <v>135</v>
      </c>
      <c r="L931" t="s">
        <v>474</v>
      </c>
      <c r="M931" t="s">
        <v>137</v>
      </c>
      <c r="N931" t="s">
        <v>9686</v>
      </c>
      <c r="O931" t="s">
        <v>3874</v>
      </c>
      <c r="P931" t="s">
        <v>39</v>
      </c>
      <c r="Q931" t="s">
        <v>1007</v>
      </c>
      <c r="R931" t="s">
        <v>87</v>
      </c>
      <c r="V931" t="s">
        <v>46</v>
      </c>
      <c r="W931" t="s">
        <v>9687</v>
      </c>
      <c r="Y931" t="s">
        <v>9688</v>
      </c>
      <c r="Z931" t="s">
        <v>44</v>
      </c>
      <c r="AA931" t="s">
        <v>118</v>
      </c>
    </row>
    <row r="932" spans="1:27">
      <c r="A932" t="s">
        <v>9689</v>
      </c>
      <c r="B932" t="s">
        <v>9690</v>
      </c>
      <c r="C932" t="s">
        <v>9691</v>
      </c>
      <c r="D932" t="s">
        <v>75</v>
      </c>
      <c r="E932" t="s">
        <v>76</v>
      </c>
      <c r="F932" t="s">
        <v>9692</v>
      </c>
      <c r="G932" t="s">
        <v>9693</v>
      </c>
      <c r="H932" t="s">
        <v>78</v>
      </c>
      <c r="I932" t="s">
        <v>1006</v>
      </c>
      <c r="J932" t="s">
        <v>134</v>
      </c>
      <c r="K932" t="s">
        <v>135</v>
      </c>
      <c r="L932" t="s">
        <v>82</v>
      </c>
      <c r="M932" t="s">
        <v>539</v>
      </c>
      <c r="N932" t="s">
        <v>6904</v>
      </c>
      <c r="O932" t="s">
        <v>88</v>
      </c>
      <c r="P932" t="s">
        <v>419</v>
      </c>
      <c r="R932" t="s">
        <v>87</v>
      </c>
      <c r="S932" t="s">
        <v>88</v>
      </c>
      <c r="T932" t="s">
        <v>3467</v>
      </c>
      <c r="U932" t="s">
        <v>9694</v>
      </c>
      <c r="V932" t="s">
        <v>46</v>
      </c>
      <c r="W932" t="s">
        <v>9695</v>
      </c>
      <c r="Y932" t="s">
        <v>9696</v>
      </c>
      <c r="Z932" t="s">
        <v>44</v>
      </c>
      <c r="AA932" t="s">
        <v>176</v>
      </c>
    </row>
    <row r="933" spans="1:27">
      <c r="A933" t="s">
        <v>9697</v>
      </c>
      <c r="B933" t="s">
        <v>9698</v>
      </c>
      <c r="C933" t="s">
        <v>9699</v>
      </c>
      <c r="D933" t="s">
        <v>130</v>
      </c>
      <c r="E933" t="s">
        <v>258</v>
      </c>
      <c r="F933" t="s">
        <v>9700</v>
      </c>
      <c r="G933" t="s">
        <v>9701</v>
      </c>
      <c r="H933" t="s">
        <v>132</v>
      </c>
      <c r="I933" t="s">
        <v>4397</v>
      </c>
      <c r="J933" t="s">
        <v>134</v>
      </c>
      <c r="K933" t="s">
        <v>135</v>
      </c>
      <c r="L933" t="s">
        <v>459</v>
      </c>
      <c r="M933" t="s">
        <v>744</v>
      </c>
      <c r="N933" t="s">
        <v>654</v>
      </c>
      <c r="O933" t="s">
        <v>9702</v>
      </c>
      <c r="P933" t="s">
        <v>39</v>
      </c>
      <c r="Q933" t="s">
        <v>1504</v>
      </c>
      <c r="R933" t="s">
        <v>87</v>
      </c>
      <c r="S933" t="s">
        <v>88</v>
      </c>
      <c r="V933" t="s">
        <v>46</v>
      </c>
      <c r="W933" t="s">
        <v>9703</v>
      </c>
      <c r="Y933" t="s">
        <v>9704</v>
      </c>
      <c r="Z933" t="s">
        <v>44</v>
      </c>
      <c r="AA933" t="s">
        <v>349</v>
      </c>
    </row>
    <row r="934" spans="1:27">
      <c r="A934" t="s">
        <v>9705</v>
      </c>
      <c r="B934" t="s">
        <v>9706</v>
      </c>
      <c r="C934" t="s">
        <v>9707</v>
      </c>
      <c r="D934" t="s">
        <v>130</v>
      </c>
      <c r="E934" t="s">
        <v>554</v>
      </c>
      <c r="F934" t="s">
        <v>9708</v>
      </c>
      <c r="G934" t="s">
        <v>8311</v>
      </c>
      <c r="H934" t="s">
        <v>78</v>
      </c>
      <c r="I934" t="s">
        <v>9709</v>
      </c>
      <c r="J934" t="s">
        <v>134</v>
      </c>
      <c r="K934" t="s">
        <v>88</v>
      </c>
      <c r="L934" t="s">
        <v>1883</v>
      </c>
      <c r="M934" t="s">
        <v>1737</v>
      </c>
      <c r="N934" t="s">
        <v>84</v>
      </c>
      <c r="O934" t="s">
        <v>84</v>
      </c>
      <c r="P934" t="s">
        <v>64</v>
      </c>
      <c r="Q934" t="s">
        <v>1896</v>
      </c>
      <c r="R934" t="s">
        <v>87</v>
      </c>
      <c r="S934" t="s">
        <v>88</v>
      </c>
      <c r="U934" t="s">
        <v>9710</v>
      </c>
      <c r="V934" t="s">
        <v>46</v>
      </c>
      <c r="W934" t="s">
        <v>9711</v>
      </c>
      <c r="Y934" t="s">
        <v>9712</v>
      </c>
      <c r="Z934" t="s">
        <v>44</v>
      </c>
      <c r="AA934" t="s">
        <v>349</v>
      </c>
    </row>
    <row r="935" spans="1:27">
      <c r="A935" t="s">
        <v>9713</v>
      </c>
      <c r="B935" t="s">
        <v>9714</v>
      </c>
      <c r="C935" t="s">
        <v>9715</v>
      </c>
      <c r="D935" t="s">
        <v>130</v>
      </c>
      <c r="E935" t="s">
        <v>76</v>
      </c>
      <c r="F935" t="s">
        <v>9716</v>
      </c>
      <c r="G935" t="s">
        <v>9717</v>
      </c>
      <c r="H935" t="s">
        <v>78</v>
      </c>
      <c r="I935" t="s">
        <v>9718</v>
      </c>
      <c r="J935" t="s">
        <v>134</v>
      </c>
      <c r="K935" t="s">
        <v>135</v>
      </c>
      <c r="L935" t="s">
        <v>474</v>
      </c>
      <c r="M935" t="s">
        <v>9719</v>
      </c>
      <c r="N935" t="s">
        <v>4504</v>
      </c>
      <c r="O935" t="s">
        <v>88</v>
      </c>
      <c r="P935" t="s">
        <v>49</v>
      </c>
      <c r="Q935" t="s">
        <v>9720</v>
      </c>
      <c r="R935" t="s">
        <v>87</v>
      </c>
      <c r="S935" t="s">
        <v>88</v>
      </c>
      <c r="T935" t="s">
        <v>88</v>
      </c>
      <c r="U935" t="s">
        <v>9721</v>
      </c>
      <c r="V935" t="s">
        <v>46</v>
      </c>
      <c r="W935" t="s">
        <v>9722</v>
      </c>
      <c r="X935" t="s">
        <v>88</v>
      </c>
      <c r="Y935" t="s">
        <v>9723</v>
      </c>
      <c r="Z935" t="s">
        <v>44</v>
      </c>
      <c r="AA935" t="s">
        <v>349</v>
      </c>
    </row>
    <row r="936" spans="1:27">
      <c r="A936" t="s">
        <v>9724</v>
      </c>
      <c r="B936" t="s">
        <v>9725</v>
      </c>
      <c r="C936" t="s">
        <v>9726</v>
      </c>
      <c r="D936" t="s">
        <v>75</v>
      </c>
      <c r="E936" t="s">
        <v>76</v>
      </c>
      <c r="F936" t="s">
        <v>9727</v>
      </c>
      <c r="G936" t="s">
        <v>5717</v>
      </c>
      <c r="H936" t="s">
        <v>132</v>
      </c>
      <c r="I936" t="s">
        <v>9728</v>
      </c>
      <c r="J936" t="s">
        <v>134</v>
      </c>
      <c r="K936" t="s">
        <v>135</v>
      </c>
      <c r="L936" t="s">
        <v>319</v>
      </c>
      <c r="M936" t="s">
        <v>9729</v>
      </c>
      <c r="N936" t="s">
        <v>9730</v>
      </c>
      <c r="O936" t="s">
        <v>9731</v>
      </c>
      <c r="P936" t="s">
        <v>39</v>
      </c>
      <c r="Q936" t="s">
        <v>3131</v>
      </c>
      <c r="V936" t="s">
        <v>46</v>
      </c>
      <c r="W936" t="s">
        <v>9732</v>
      </c>
      <c r="Y936" t="s">
        <v>9733</v>
      </c>
      <c r="Z936" t="s">
        <v>44</v>
      </c>
      <c r="AA936" t="s">
        <v>349</v>
      </c>
    </row>
    <row r="937" spans="1:27">
      <c r="A937" t="s">
        <v>9734</v>
      </c>
      <c r="B937" t="s">
        <v>9735</v>
      </c>
      <c r="C937" t="s">
        <v>9736</v>
      </c>
      <c r="D937" t="s">
        <v>75</v>
      </c>
      <c r="E937" t="s">
        <v>76</v>
      </c>
      <c r="F937" t="s">
        <v>9737</v>
      </c>
      <c r="G937" t="s">
        <v>9738</v>
      </c>
      <c r="H937" t="s">
        <v>78</v>
      </c>
      <c r="I937" t="s">
        <v>9739</v>
      </c>
      <c r="J937" t="s">
        <v>134</v>
      </c>
      <c r="K937" t="s">
        <v>135</v>
      </c>
      <c r="L937" t="s">
        <v>261</v>
      </c>
      <c r="M937" t="s">
        <v>9740</v>
      </c>
      <c r="N937" t="s">
        <v>1691</v>
      </c>
      <c r="O937" t="s">
        <v>88</v>
      </c>
      <c r="P937" t="s">
        <v>61</v>
      </c>
      <c r="Q937" t="s">
        <v>104</v>
      </c>
      <c r="U937" t="s">
        <v>9741</v>
      </c>
      <c r="V937" t="s">
        <v>46</v>
      </c>
      <c r="W937" t="s">
        <v>9742</v>
      </c>
      <c r="Y937" t="s">
        <v>9743</v>
      </c>
      <c r="Z937" t="s">
        <v>44</v>
      </c>
      <c r="AA937" t="s">
        <v>349</v>
      </c>
    </row>
    <row r="938" spans="1:27">
      <c r="A938" t="s">
        <v>9744</v>
      </c>
      <c r="B938" t="s">
        <v>9745</v>
      </c>
      <c r="C938" t="s">
        <v>9746</v>
      </c>
      <c r="D938" t="s">
        <v>130</v>
      </c>
      <c r="E938" t="s">
        <v>258</v>
      </c>
      <c r="F938" t="s">
        <v>9747</v>
      </c>
      <c r="G938" t="s">
        <v>9748</v>
      </c>
      <c r="H938" t="s">
        <v>78</v>
      </c>
      <c r="I938" t="s">
        <v>7292</v>
      </c>
      <c r="J938" t="s">
        <v>134</v>
      </c>
      <c r="K938" t="s">
        <v>135</v>
      </c>
      <c r="L938" t="s">
        <v>584</v>
      </c>
      <c r="M938" t="s">
        <v>514</v>
      </c>
      <c r="N938" t="s">
        <v>9749</v>
      </c>
      <c r="O938" t="s">
        <v>88</v>
      </c>
      <c r="P938" t="s">
        <v>39</v>
      </c>
      <c r="Q938" t="s">
        <v>2243</v>
      </c>
      <c r="V938" t="s">
        <v>46</v>
      </c>
      <c r="W938" t="s">
        <v>9750</v>
      </c>
      <c r="Y938" t="s">
        <v>9751</v>
      </c>
      <c r="Z938" t="s">
        <v>44</v>
      </c>
      <c r="AA938" t="s">
        <v>349</v>
      </c>
    </row>
    <row r="939" spans="1:27">
      <c r="A939" t="s">
        <v>9752</v>
      </c>
      <c r="B939" t="s">
        <v>9753</v>
      </c>
      <c r="C939" t="s">
        <v>9754</v>
      </c>
      <c r="D939" t="s">
        <v>130</v>
      </c>
      <c r="E939" t="s">
        <v>536</v>
      </c>
      <c r="F939" t="s">
        <v>9755</v>
      </c>
      <c r="G939" t="s">
        <v>9756</v>
      </c>
      <c r="H939" t="s">
        <v>132</v>
      </c>
      <c r="I939" t="s">
        <v>9757</v>
      </c>
      <c r="J939" t="s">
        <v>134</v>
      </c>
      <c r="K939" t="s">
        <v>88</v>
      </c>
      <c r="L939" t="s">
        <v>1736</v>
      </c>
      <c r="M939" t="s">
        <v>9758</v>
      </c>
      <c r="N939" t="s">
        <v>661</v>
      </c>
      <c r="O939" t="s">
        <v>9759</v>
      </c>
      <c r="P939" t="s">
        <v>39</v>
      </c>
      <c r="Q939" t="s">
        <v>9760</v>
      </c>
      <c r="V939" t="s">
        <v>46</v>
      </c>
      <c r="W939" t="s">
        <v>9761</v>
      </c>
      <c r="X939" t="s">
        <v>9762</v>
      </c>
      <c r="Y939" t="s">
        <v>9763</v>
      </c>
      <c r="Z939" t="s">
        <v>44</v>
      </c>
      <c r="AA939" t="s">
        <v>349</v>
      </c>
    </row>
    <row r="940" spans="1:27">
      <c r="A940" t="s">
        <v>9764</v>
      </c>
      <c r="B940" t="s">
        <v>9765</v>
      </c>
      <c r="C940" t="s">
        <v>9766</v>
      </c>
      <c r="D940" t="s">
        <v>75</v>
      </c>
      <c r="E940" t="s">
        <v>76</v>
      </c>
      <c r="F940" t="s">
        <v>9767</v>
      </c>
      <c r="G940" t="s">
        <v>9768</v>
      </c>
      <c r="H940" t="s">
        <v>98</v>
      </c>
      <c r="I940" t="s">
        <v>4240</v>
      </c>
      <c r="J940" t="s">
        <v>134</v>
      </c>
      <c r="K940" t="s">
        <v>135</v>
      </c>
      <c r="L940" t="s">
        <v>412</v>
      </c>
      <c r="M940" t="s">
        <v>539</v>
      </c>
      <c r="N940" t="s">
        <v>9769</v>
      </c>
      <c r="O940" t="s">
        <v>88</v>
      </c>
      <c r="V940" t="s">
        <v>46</v>
      </c>
      <c r="W940" t="s">
        <v>9770</v>
      </c>
      <c r="Y940" t="s">
        <v>9771</v>
      </c>
      <c r="Z940" t="s">
        <v>44</v>
      </c>
      <c r="AA940" t="s">
        <v>176</v>
      </c>
    </row>
    <row r="941" spans="1:27">
      <c r="A941" t="s">
        <v>9772</v>
      </c>
      <c r="B941" t="s">
        <v>9773</v>
      </c>
      <c r="C941" t="s">
        <v>9774</v>
      </c>
      <c r="D941" t="s">
        <v>75</v>
      </c>
      <c r="E941" t="s">
        <v>992</v>
      </c>
      <c r="F941" t="s">
        <v>9775</v>
      </c>
      <c r="G941" t="s">
        <v>9776</v>
      </c>
      <c r="H941" t="s">
        <v>78</v>
      </c>
      <c r="I941" t="s">
        <v>9777</v>
      </c>
      <c r="J941" t="s">
        <v>134</v>
      </c>
      <c r="K941" t="s">
        <v>135</v>
      </c>
      <c r="L941" t="s">
        <v>489</v>
      </c>
      <c r="M941" t="s">
        <v>4811</v>
      </c>
      <c r="N941" t="s">
        <v>3074</v>
      </c>
      <c r="O941" t="s">
        <v>9778</v>
      </c>
      <c r="P941" t="s">
        <v>39</v>
      </c>
      <c r="Q941" t="s">
        <v>461</v>
      </c>
      <c r="V941" t="s">
        <v>46</v>
      </c>
      <c r="W941" t="s">
        <v>9779</v>
      </c>
      <c r="Y941" t="s">
        <v>9780</v>
      </c>
      <c r="Z941" t="s">
        <v>44</v>
      </c>
      <c r="AA941" t="s">
        <v>349</v>
      </c>
    </row>
    <row r="942" spans="1:27">
      <c r="A942" t="s">
        <v>9781</v>
      </c>
      <c r="B942" t="s">
        <v>9782</v>
      </c>
      <c r="C942" t="s">
        <v>9783</v>
      </c>
      <c r="D942" t="s">
        <v>75</v>
      </c>
      <c r="E942" t="s">
        <v>76</v>
      </c>
      <c r="F942" t="s">
        <v>9784</v>
      </c>
      <c r="G942" t="s">
        <v>6981</v>
      </c>
      <c r="H942" t="s">
        <v>132</v>
      </c>
      <c r="I942" t="s">
        <v>418</v>
      </c>
      <c r="J942" t="s">
        <v>134</v>
      </c>
      <c r="K942" t="s">
        <v>135</v>
      </c>
      <c r="L942" t="s">
        <v>474</v>
      </c>
      <c r="M942" t="s">
        <v>1409</v>
      </c>
      <c r="N942" t="s">
        <v>577</v>
      </c>
      <c r="O942" t="s">
        <v>88</v>
      </c>
      <c r="P942" t="s">
        <v>49</v>
      </c>
      <c r="Q942" t="s">
        <v>714</v>
      </c>
      <c r="R942" t="s">
        <v>87</v>
      </c>
      <c r="S942" t="s">
        <v>88</v>
      </c>
      <c r="T942" t="s">
        <v>88</v>
      </c>
      <c r="U942" t="s">
        <v>9785</v>
      </c>
      <c r="V942" t="s">
        <v>46</v>
      </c>
      <c r="W942" t="s">
        <v>9786</v>
      </c>
      <c r="Y942" t="s">
        <v>9787</v>
      </c>
      <c r="Z942" t="s">
        <v>44</v>
      </c>
      <c r="AA942" t="s">
        <v>349</v>
      </c>
    </row>
    <row r="943" spans="1:27">
      <c r="A943" t="s">
        <v>9788</v>
      </c>
      <c r="B943" t="s">
        <v>9789</v>
      </c>
      <c r="C943" t="s">
        <v>8526</v>
      </c>
      <c r="D943" t="s">
        <v>75</v>
      </c>
      <c r="E943" t="s">
        <v>554</v>
      </c>
      <c r="F943" t="s">
        <v>9790</v>
      </c>
      <c r="G943" t="s">
        <v>6863</v>
      </c>
      <c r="H943" t="s">
        <v>132</v>
      </c>
      <c r="I943" t="s">
        <v>4050</v>
      </c>
      <c r="J943" t="s">
        <v>134</v>
      </c>
      <c r="K943" t="s">
        <v>135</v>
      </c>
      <c r="L943" t="s">
        <v>761</v>
      </c>
      <c r="M943" t="s">
        <v>2378</v>
      </c>
      <c r="N943" t="s">
        <v>4647</v>
      </c>
      <c r="O943" t="s">
        <v>88</v>
      </c>
      <c r="P943" t="s">
        <v>64</v>
      </c>
      <c r="Q943" t="s">
        <v>3259</v>
      </c>
      <c r="T943" t="s">
        <v>446</v>
      </c>
      <c r="V943" t="s">
        <v>46</v>
      </c>
      <c r="W943" t="s">
        <v>9791</v>
      </c>
      <c r="Y943" t="s">
        <v>9792</v>
      </c>
      <c r="Z943" t="s">
        <v>44</v>
      </c>
      <c r="AA943" t="s">
        <v>349</v>
      </c>
    </row>
    <row r="944" spans="1:27">
      <c r="A944" t="s">
        <v>9793</v>
      </c>
      <c r="B944" t="s">
        <v>9794</v>
      </c>
      <c r="C944" t="s">
        <v>9795</v>
      </c>
      <c r="D944" t="s">
        <v>75</v>
      </c>
      <c r="E944" t="s">
        <v>76</v>
      </c>
      <c r="F944" t="s">
        <v>9796</v>
      </c>
      <c r="G944" t="s">
        <v>9797</v>
      </c>
      <c r="H944" t="s">
        <v>78</v>
      </c>
      <c r="I944" t="s">
        <v>1471</v>
      </c>
      <c r="J944" t="s">
        <v>134</v>
      </c>
      <c r="K944" t="s">
        <v>135</v>
      </c>
      <c r="L944" t="s">
        <v>474</v>
      </c>
      <c r="M944" t="s">
        <v>2664</v>
      </c>
      <c r="N944" t="s">
        <v>1706</v>
      </c>
      <c r="O944" t="s">
        <v>88</v>
      </c>
      <c r="P944" t="s">
        <v>39</v>
      </c>
      <c r="Q944" t="s">
        <v>9798</v>
      </c>
      <c r="V944" t="s">
        <v>46</v>
      </c>
      <c r="W944" t="s">
        <v>9799</v>
      </c>
      <c r="Y944" t="s">
        <v>9800</v>
      </c>
      <c r="Z944" t="s">
        <v>44</v>
      </c>
      <c r="AA944" t="s">
        <v>349</v>
      </c>
    </row>
    <row r="945" spans="1:27">
      <c r="A945" t="s">
        <v>9801</v>
      </c>
      <c r="B945" t="s">
        <v>9802</v>
      </c>
      <c r="C945" t="s">
        <v>9803</v>
      </c>
      <c r="D945" t="s">
        <v>75</v>
      </c>
      <c r="E945" t="s">
        <v>76</v>
      </c>
      <c r="F945" t="s">
        <v>9804</v>
      </c>
      <c r="G945" t="s">
        <v>9805</v>
      </c>
      <c r="H945" t="s">
        <v>78</v>
      </c>
      <c r="I945" t="s">
        <v>9806</v>
      </c>
      <c r="J945" t="s">
        <v>134</v>
      </c>
      <c r="K945" t="s">
        <v>135</v>
      </c>
      <c r="L945" t="s">
        <v>459</v>
      </c>
      <c r="M945" t="s">
        <v>2378</v>
      </c>
      <c r="N945" t="s">
        <v>3129</v>
      </c>
      <c r="O945" t="s">
        <v>9807</v>
      </c>
      <c r="P945" t="s">
        <v>39</v>
      </c>
      <c r="Q945" t="s">
        <v>1125</v>
      </c>
      <c r="R945" t="s">
        <v>87</v>
      </c>
      <c r="S945" t="s">
        <v>88</v>
      </c>
      <c r="T945" t="s">
        <v>9808</v>
      </c>
      <c r="V945" t="s">
        <v>46</v>
      </c>
      <c r="W945" t="s">
        <v>9809</v>
      </c>
      <c r="X945" t="s">
        <v>525</v>
      </c>
      <c r="Y945" t="s">
        <v>9810</v>
      </c>
      <c r="Z945" t="s">
        <v>44</v>
      </c>
      <c r="AA945" t="s">
        <v>349</v>
      </c>
    </row>
    <row r="946" spans="1:27">
      <c r="A946" t="s">
        <v>9811</v>
      </c>
      <c r="B946" t="s">
        <v>9812</v>
      </c>
      <c r="C946" t="s">
        <v>9813</v>
      </c>
      <c r="D946" t="s">
        <v>75</v>
      </c>
      <c r="E946" t="s">
        <v>76</v>
      </c>
      <c r="F946" t="s">
        <v>9814</v>
      </c>
      <c r="G946" t="s">
        <v>7218</v>
      </c>
      <c r="H946" t="s">
        <v>78</v>
      </c>
      <c r="I946" t="s">
        <v>1254</v>
      </c>
      <c r="J946" t="s">
        <v>134</v>
      </c>
      <c r="K946" t="s">
        <v>88</v>
      </c>
      <c r="L946" t="s">
        <v>1883</v>
      </c>
      <c r="M946" t="s">
        <v>960</v>
      </c>
      <c r="N946" t="s">
        <v>1706</v>
      </c>
      <c r="O946" t="s">
        <v>9815</v>
      </c>
      <c r="P946" t="s">
        <v>56</v>
      </c>
      <c r="Q946" t="s">
        <v>104</v>
      </c>
      <c r="R946" t="s">
        <v>323</v>
      </c>
      <c r="S946" t="s">
        <v>4379</v>
      </c>
      <c r="T946" t="s">
        <v>9598</v>
      </c>
      <c r="U946" t="s">
        <v>9816</v>
      </c>
      <c r="V946" t="s">
        <v>46</v>
      </c>
      <c r="W946" t="s">
        <v>9817</v>
      </c>
      <c r="Y946" t="s">
        <v>9818</v>
      </c>
      <c r="Z946" t="s">
        <v>44</v>
      </c>
      <c r="AA946" t="s">
        <v>349</v>
      </c>
    </row>
    <row r="947" spans="1:27">
      <c r="A947" t="s">
        <v>9819</v>
      </c>
      <c r="B947" t="s">
        <v>9820</v>
      </c>
      <c r="C947" t="s">
        <v>9821</v>
      </c>
      <c r="D947" t="s">
        <v>75</v>
      </c>
      <c r="E947" t="s">
        <v>76</v>
      </c>
      <c r="F947" t="s">
        <v>9822</v>
      </c>
      <c r="G947" t="s">
        <v>9823</v>
      </c>
      <c r="H947" t="s">
        <v>98</v>
      </c>
      <c r="I947" t="s">
        <v>9824</v>
      </c>
      <c r="J947" t="s">
        <v>134</v>
      </c>
      <c r="K947" t="s">
        <v>135</v>
      </c>
      <c r="L947" t="s">
        <v>1021</v>
      </c>
      <c r="M947" t="s">
        <v>9825</v>
      </c>
      <c r="N947" t="s">
        <v>2934</v>
      </c>
      <c r="O947" t="s">
        <v>88</v>
      </c>
      <c r="P947" t="s">
        <v>61</v>
      </c>
      <c r="Q947" t="s">
        <v>4595</v>
      </c>
      <c r="R947" t="s">
        <v>765</v>
      </c>
      <c r="S947" t="s">
        <v>1048</v>
      </c>
      <c r="T947" t="s">
        <v>1049</v>
      </c>
      <c r="U947" t="s">
        <v>9826</v>
      </c>
      <c r="V947" t="s">
        <v>46</v>
      </c>
      <c r="W947" t="s">
        <v>9827</v>
      </c>
      <c r="X947" t="s">
        <v>9828</v>
      </c>
      <c r="Y947" t="s">
        <v>9829</v>
      </c>
      <c r="Z947" t="s">
        <v>44</v>
      </c>
      <c r="AA947" t="s">
        <v>349</v>
      </c>
    </row>
    <row r="948" spans="1:27">
      <c r="A948" t="s">
        <v>9830</v>
      </c>
      <c r="B948" t="s">
        <v>9831</v>
      </c>
      <c r="C948" t="s">
        <v>9832</v>
      </c>
      <c r="D948" t="s">
        <v>75</v>
      </c>
      <c r="E948" t="s">
        <v>76</v>
      </c>
      <c r="F948" t="s">
        <v>9833</v>
      </c>
      <c r="G948" t="s">
        <v>9834</v>
      </c>
      <c r="H948" t="s">
        <v>132</v>
      </c>
      <c r="I948" t="s">
        <v>3541</v>
      </c>
      <c r="J948" t="s">
        <v>80</v>
      </c>
      <c r="K948" t="s">
        <v>81</v>
      </c>
      <c r="L948" t="s">
        <v>474</v>
      </c>
      <c r="M948" t="s">
        <v>9835</v>
      </c>
      <c r="N948" t="s">
        <v>9836</v>
      </c>
      <c r="O948" t="s">
        <v>4513</v>
      </c>
      <c r="P948" t="s">
        <v>49</v>
      </c>
      <c r="Q948" t="s">
        <v>9837</v>
      </c>
      <c r="R948" t="s">
        <v>87</v>
      </c>
      <c r="S948" t="s">
        <v>9838</v>
      </c>
      <c r="T948" t="s">
        <v>9839</v>
      </c>
      <c r="U948" t="s">
        <v>9840</v>
      </c>
      <c r="V948" t="s">
        <v>46</v>
      </c>
      <c r="W948" t="s">
        <v>9841</v>
      </c>
      <c r="Y948" t="s">
        <v>9842</v>
      </c>
      <c r="Z948" t="s">
        <v>44</v>
      </c>
      <c r="AA948" t="s">
        <v>349</v>
      </c>
    </row>
    <row r="949" spans="1:27">
      <c r="A949" t="s">
        <v>9843</v>
      </c>
      <c r="B949" t="s">
        <v>9844</v>
      </c>
      <c r="C949" t="s">
        <v>9845</v>
      </c>
      <c r="D949" t="s">
        <v>75</v>
      </c>
      <c r="E949" t="s">
        <v>814</v>
      </c>
      <c r="F949" t="s">
        <v>9846</v>
      </c>
      <c r="G949" t="s">
        <v>9847</v>
      </c>
      <c r="H949" t="s">
        <v>98</v>
      </c>
      <c r="I949" t="s">
        <v>4551</v>
      </c>
      <c r="J949" t="s">
        <v>134</v>
      </c>
      <c r="K949" t="s">
        <v>135</v>
      </c>
      <c r="L949" t="s">
        <v>660</v>
      </c>
      <c r="M949" t="s">
        <v>7478</v>
      </c>
      <c r="N949" t="s">
        <v>557</v>
      </c>
      <c r="O949" t="s">
        <v>9848</v>
      </c>
      <c r="P949" t="s">
        <v>49</v>
      </c>
      <c r="Q949" t="s">
        <v>2095</v>
      </c>
      <c r="R949" t="s">
        <v>87</v>
      </c>
      <c r="S949" t="s">
        <v>88</v>
      </c>
      <c r="U949" t="s">
        <v>9849</v>
      </c>
      <c r="V949" t="s">
        <v>46</v>
      </c>
      <c r="W949" t="s">
        <v>9850</v>
      </c>
      <c r="X949" t="s">
        <v>9851</v>
      </c>
      <c r="Y949" t="s">
        <v>9852</v>
      </c>
      <c r="Z949" t="s">
        <v>44</v>
      </c>
      <c r="AA949" t="s">
        <v>349</v>
      </c>
    </row>
    <row r="950" spans="1:27">
      <c r="A950" t="s">
        <v>9853</v>
      </c>
      <c r="B950" t="s">
        <v>9854</v>
      </c>
      <c r="C950" t="s">
        <v>9855</v>
      </c>
      <c r="D950" t="s">
        <v>130</v>
      </c>
      <c r="E950" t="s">
        <v>76</v>
      </c>
      <c r="F950" t="s">
        <v>9856</v>
      </c>
      <c r="G950" t="s">
        <v>9857</v>
      </c>
      <c r="H950" t="s">
        <v>98</v>
      </c>
      <c r="I950" t="s">
        <v>9858</v>
      </c>
      <c r="J950" t="s">
        <v>134</v>
      </c>
      <c r="K950" t="s">
        <v>135</v>
      </c>
      <c r="L950" t="s">
        <v>584</v>
      </c>
      <c r="M950" t="s">
        <v>247</v>
      </c>
      <c r="N950" t="s">
        <v>9859</v>
      </c>
      <c r="O950" t="s">
        <v>9860</v>
      </c>
      <c r="P950" t="s">
        <v>61</v>
      </c>
      <c r="Q950" t="s">
        <v>2712</v>
      </c>
      <c r="R950" t="s">
        <v>765</v>
      </c>
      <c r="S950" t="s">
        <v>1424</v>
      </c>
      <c r="T950" t="s">
        <v>9861</v>
      </c>
      <c r="U950" t="s">
        <v>9862</v>
      </c>
      <c r="V950" t="s">
        <v>46</v>
      </c>
      <c r="W950" t="s">
        <v>9863</v>
      </c>
      <c r="Y950" t="s">
        <v>9864</v>
      </c>
      <c r="Z950" t="s">
        <v>44</v>
      </c>
      <c r="AA950" t="s">
        <v>196</v>
      </c>
    </row>
    <row r="951" spans="1:27">
      <c r="A951" t="s">
        <v>9865</v>
      </c>
      <c r="B951" t="s">
        <v>9866</v>
      </c>
      <c r="C951" t="s">
        <v>9867</v>
      </c>
      <c r="D951" t="s">
        <v>75</v>
      </c>
      <c r="E951" t="s">
        <v>76</v>
      </c>
      <c r="F951" t="s">
        <v>9868</v>
      </c>
      <c r="G951" t="s">
        <v>9869</v>
      </c>
      <c r="H951" t="s">
        <v>78</v>
      </c>
      <c r="I951" t="s">
        <v>245</v>
      </c>
      <c r="J951" t="s">
        <v>134</v>
      </c>
      <c r="K951" t="s">
        <v>135</v>
      </c>
      <c r="L951" t="s">
        <v>660</v>
      </c>
      <c r="M951" t="s">
        <v>9870</v>
      </c>
      <c r="N951" t="s">
        <v>9871</v>
      </c>
      <c r="O951" t="s">
        <v>9872</v>
      </c>
      <c r="P951" t="s">
        <v>56</v>
      </c>
      <c r="Q951" t="s">
        <v>9873</v>
      </c>
      <c r="R951" t="s">
        <v>87</v>
      </c>
      <c r="V951" t="s">
        <v>46</v>
      </c>
      <c r="W951" t="s">
        <v>9874</v>
      </c>
      <c r="X951" t="s">
        <v>1209</v>
      </c>
      <c r="Y951" t="s">
        <v>9875</v>
      </c>
      <c r="Z951" t="s">
        <v>44</v>
      </c>
      <c r="AA951" t="s">
        <v>349</v>
      </c>
    </row>
    <row r="952" spans="1:27">
      <c r="A952" t="s">
        <v>9876</v>
      </c>
      <c r="B952" t="s">
        <v>9877</v>
      </c>
      <c r="C952" t="s">
        <v>9878</v>
      </c>
      <c r="D952" t="s">
        <v>130</v>
      </c>
      <c r="E952" t="s">
        <v>76</v>
      </c>
      <c r="F952" t="s">
        <v>9879</v>
      </c>
      <c r="G952" t="s">
        <v>9880</v>
      </c>
      <c r="H952" t="s">
        <v>132</v>
      </c>
      <c r="I952" t="s">
        <v>9881</v>
      </c>
      <c r="J952" t="s">
        <v>134</v>
      </c>
      <c r="K952" t="s">
        <v>135</v>
      </c>
      <c r="L952" t="s">
        <v>474</v>
      </c>
      <c r="M952" t="s">
        <v>247</v>
      </c>
      <c r="N952" t="s">
        <v>84</v>
      </c>
      <c r="O952" t="s">
        <v>1761</v>
      </c>
      <c r="P952" t="s">
        <v>61</v>
      </c>
      <c r="Q952" t="s">
        <v>9882</v>
      </c>
      <c r="R952" t="s">
        <v>323</v>
      </c>
      <c r="S952" t="s">
        <v>3165</v>
      </c>
      <c r="V952" t="s">
        <v>46</v>
      </c>
      <c r="W952" t="s">
        <v>9883</v>
      </c>
      <c r="Y952" t="s">
        <v>9884</v>
      </c>
      <c r="Z952" t="s">
        <v>44</v>
      </c>
      <c r="AA952" t="s">
        <v>196</v>
      </c>
    </row>
    <row r="953" spans="1:27">
      <c r="A953" t="s">
        <v>9885</v>
      </c>
      <c r="B953" t="s">
        <v>9886</v>
      </c>
      <c r="C953" t="s">
        <v>9887</v>
      </c>
      <c r="D953" t="s">
        <v>75</v>
      </c>
      <c r="E953" t="s">
        <v>258</v>
      </c>
      <c r="F953" t="s">
        <v>9888</v>
      </c>
      <c r="G953" t="s">
        <v>9889</v>
      </c>
      <c r="H953" t="s">
        <v>78</v>
      </c>
      <c r="I953" t="s">
        <v>418</v>
      </c>
      <c r="J953" t="s">
        <v>134</v>
      </c>
      <c r="K953" t="s">
        <v>135</v>
      </c>
      <c r="L953" t="s">
        <v>261</v>
      </c>
      <c r="M953" t="s">
        <v>514</v>
      </c>
      <c r="N953" t="s">
        <v>9890</v>
      </c>
      <c r="O953" t="s">
        <v>9891</v>
      </c>
      <c r="P953" t="s">
        <v>61</v>
      </c>
      <c r="Q953" t="s">
        <v>9892</v>
      </c>
      <c r="R953" t="s">
        <v>765</v>
      </c>
      <c r="T953" t="s">
        <v>9893</v>
      </c>
      <c r="V953" t="s">
        <v>46</v>
      </c>
      <c r="W953" t="s">
        <v>9894</v>
      </c>
      <c r="Y953" t="s">
        <v>9895</v>
      </c>
      <c r="Z953" t="s">
        <v>44</v>
      </c>
      <c r="AA953" t="s">
        <v>156</v>
      </c>
    </row>
    <row r="954" spans="1:27">
      <c r="A954" t="s">
        <v>9896</v>
      </c>
      <c r="B954" t="s">
        <v>9897</v>
      </c>
      <c r="C954" t="s">
        <v>9898</v>
      </c>
      <c r="D954" t="s">
        <v>130</v>
      </c>
      <c r="E954" t="s">
        <v>76</v>
      </c>
      <c r="F954" t="s">
        <v>9899</v>
      </c>
      <c r="G954" t="s">
        <v>9900</v>
      </c>
      <c r="H954" t="s">
        <v>78</v>
      </c>
      <c r="I954" t="s">
        <v>9901</v>
      </c>
      <c r="J954" t="s">
        <v>134</v>
      </c>
      <c r="K954" t="s">
        <v>135</v>
      </c>
      <c r="L954" t="s">
        <v>319</v>
      </c>
      <c r="M954" t="s">
        <v>303</v>
      </c>
      <c r="N954" t="s">
        <v>429</v>
      </c>
      <c r="O954" t="s">
        <v>9902</v>
      </c>
      <c r="P954" t="s">
        <v>49</v>
      </c>
      <c r="Q954" t="s">
        <v>319</v>
      </c>
      <c r="R954" t="s">
        <v>765</v>
      </c>
      <c r="S954" t="s">
        <v>6318</v>
      </c>
      <c r="T954" t="s">
        <v>307</v>
      </c>
      <c r="U954" t="s">
        <v>9903</v>
      </c>
      <c r="V954" t="s">
        <v>46</v>
      </c>
      <c r="W954" t="s">
        <v>9904</v>
      </c>
      <c r="Y954" t="s">
        <v>9905</v>
      </c>
      <c r="Z954" t="s">
        <v>44</v>
      </c>
      <c r="AA954" t="s">
        <v>274</v>
      </c>
    </row>
    <row r="955" spans="1:27">
      <c r="A955" t="s">
        <v>9906</v>
      </c>
      <c r="B955" t="s">
        <v>9907</v>
      </c>
      <c r="C955" t="s">
        <v>9908</v>
      </c>
      <c r="D955" t="s">
        <v>130</v>
      </c>
      <c r="E955" t="s">
        <v>76</v>
      </c>
      <c r="F955" t="s">
        <v>9909</v>
      </c>
      <c r="G955" t="s">
        <v>9910</v>
      </c>
      <c r="H955" t="s">
        <v>98</v>
      </c>
      <c r="I955" t="s">
        <v>7352</v>
      </c>
      <c r="J955" t="s">
        <v>134</v>
      </c>
      <c r="K955" t="s">
        <v>135</v>
      </c>
      <c r="L955" t="s">
        <v>683</v>
      </c>
      <c r="M955" t="s">
        <v>984</v>
      </c>
      <c r="N955" t="s">
        <v>429</v>
      </c>
      <c r="O955" t="s">
        <v>9911</v>
      </c>
      <c r="P955" t="s">
        <v>119</v>
      </c>
      <c r="Q955" t="s">
        <v>9912</v>
      </c>
      <c r="R955" t="s">
        <v>87</v>
      </c>
      <c r="U955" t="s">
        <v>9913</v>
      </c>
      <c r="V955" t="s">
        <v>46</v>
      </c>
      <c r="W955" t="s">
        <v>9914</v>
      </c>
      <c r="Y955" t="s">
        <v>9915</v>
      </c>
      <c r="Z955" t="s">
        <v>44</v>
      </c>
      <c r="AA955" t="s">
        <v>349</v>
      </c>
    </row>
    <row r="956" spans="1:27">
      <c r="A956" t="s">
        <v>9916</v>
      </c>
      <c r="B956" t="s">
        <v>9917</v>
      </c>
      <c r="C956" t="s">
        <v>9918</v>
      </c>
      <c r="D956" t="s">
        <v>75</v>
      </c>
      <c r="E956" t="s">
        <v>76</v>
      </c>
      <c r="F956" t="s">
        <v>9919</v>
      </c>
      <c r="G956" t="s">
        <v>9920</v>
      </c>
      <c r="H956" t="s">
        <v>98</v>
      </c>
      <c r="I956" t="s">
        <v>2487</v>
      </c>
      <c r="J956" t="s">
        <v>134</v>
      </c>
      <c r="K956" t="s">
        <v>135</v>
      </c>
      <c r="L956" t="s">
        <v>1021</v>
      </c>
      <c r="M956" t="s">
        <v>960</v>
      </c>
      <c r="N956" t="s">
        <v>429</v>
      </c>
      <c r="O956" t="s">
        <v>9921</v>
      </c>
      <c r="P956" t="s">
        <v>64</v>
      </c>
      <c r="Q956" t="s">
        <v>9922</v>
      </c>
      <c r="V956" t="s">
        <v>46</v>
      </c>
      <c r="W956" t="s">
        <v>9923</v>
      </c>
      <c r="Y956" t="s">
        <v>9924</v>
      </c>
      <c r="Z956" t="s">
        <v>44</v>
      </c>
      <c r="AA956" t="s">
        <v>349</v>
      </c>
    </row>
    <row r="957" spans="1:27">
      <c r="A957" t="s">
        <v>9925</v>
      </c>
      <c r="B957" t="s">
        <v>9926</v>
      </c>
      <c r="C957" t="s">
        <v>9927</v>
      </c>
      <c r="D957" t="s">
        <v>130</v>
      </c>
      <c r="E957" t="s">
        <v>76</v>
      </c>
      <c r="F957" t="s">
        <v>9928</v>
      </c>
      <c r="G957" t="s">
        <v>9929</v>
      </c>
      <c r="H957" t="s">
        <v>98</v>
      </c>
      <c r="I957" t="s">
        <v>1924</v>
      </c>
      <c r="J957" t="s">
        <v>134</v>
      </c>
      <c r="K957" t="s">
        <v>135</v>
      </c>
      <c r="L957" t="s">
        <v>474</v>
      </c>
      <c r="M957" t="s">
        <v>1022</v>
      </c>
      <c r="N957" t="s">
        <v>429</v>
      </c>
      <c r="O957" t="s">
        <v>9930</v>
      </c>
      <c r="P957" t="s">
        <v>61</v>
      </c>
      <c r="Q957" t="s">
        <v>754</v>
      </c>
      <c r="V957" t="s">
        <v>46</v>
      </c>
      <c r="W957" t="s">
        <v>9931</v>
      </c>
      <c r="X957" t="s">
        <v>9932</v>
      </c>
      <c r="Y957" t="s">
        <v>9933</v>
      </c>
      <c r="Z957" t="s">
        <v>44</v>
      </c>
      <c r="AA957" t="s">
        <v>349</v>
      </c>
    </row>
    <row r="958" spans="1:27">
      <c r="A958" t="s">
        <v>9934</v>
      </c>
      <c r="B958" t="s">
        <v>9935</v>
      </c>
      <c r="C958" t="s">
        <v>9936</v>
      </c>
      <c r="D958" t="s">
        <v>75</v>
      </c>
      <c r="E958" t="s">
        <v>258</v>
      </c>
      <c r="F958" t="s">
        <v>9937</v>
      </c>
      <c r="G958" t="s">
        <v>8098</v>
      </c>
      <c r="H958" t="s">
        <v>78</v>
      </c>
      <c r="I958" t="s">
        <v>318</v>
      </c>
      <c r="J958" t="s">
        <v>134</v>
      </c>
      <c r="K958" t="s">
        <v>135</v>
      </c>
      <c r="L958" t="s">
        <v>412</v>
      </c>
      <c r="M958" t="s">
        <v>547</v>
      </c>
      <c r="N958" t="s">
        <v>481</v>
      </c>
      <c r="O958" t="s">
        <v>88</v>
      </c>
      <c r="V958" t="s">
        <v>46</v>
      </c>
      <c r="W958" t="s">
        <v>9938</v>
      </c>
      <c r="Y958" t="s">
        <v>9939</v>
      </c>
      <c r="Z958" t="s">
        <v>44</v>
      </c>
      <c r="AA958" t="s">
        <v>176</v>
      </c>
    </row>
    <row r="959" spans="1:27">
      <c r="A959" t="s">
        <v>9940</v>
      </c>
      <c r="B959" t="s">
        <v>9941</v>
      </c>
      <c r="C959" t="s">
        <v>9942</v>
      </c>
      <c r="D959" t="s">
        <v>130</v>
      </c>
      <c r="E959" t="s">
        <v>76</v>
      </c>
      <c r="F959" t="s">
        <v>9943</v>
      </c>
      <c r="G959" t="s">
        <v>9944</v>
      </c>
      <c r="H959" t="s">
        <v>98</v>
      </c>
      <c r="I959" t="s">
        <v>569</v>
      </c>
      <c r="J959" t="s">
        <v>134</v>
      </c>
      <c r="K959" t="s">
        <v>135</v>
      </c>
      <c r="L959" t="s">
        <v>474</v>
      </c>
      <c r="M959" t="s">
        <v>2871</v>
      </c>
      <c r="N959" t="s">
        <v>557</v>
      </c>
      <c r="O959" t="s">
        <v>9945</v>
      </c>
      <c r="P959" t="s">
        <v>39</v>
      </c>
      <c r="Q959" t="s">
        <v>474</v>
      </c>
      <c r="R959" t="s">
        <v>87</v>
      </c>
      <c r="S959" t="s">
        <v>88</v>
      </c>
      <c r="T959" t="s">
        <v>88</v>
      </c>
      <c r="U959" t="s">
        <v>9946</v>
      </c>
      <c r="V959" t="s">
        <v>46</v>
      </c>
      <c r="W959" t="s">
        <v>9947</v>
      </c>
      <c r="X959" t="s">
        <v>88</v>
      </c>
      <c r="Y959" t="s">
        <v>9948</v>
      </c>
      <c r="Z959" t="s">
        <v>44</v>
      </c>
      <c r="AA959" t="s">
        <v>349</v>
      </c>
    </row>
    <row r="960" spans="1:27">
      <c r="A960" t="s">
        <v>9949</v>
      </c>
      <c r="B960" t="s">
        <v>9950</v>
      </c>
      <c r="C960" t="s">
        <v>8637</v>
      </c>
      <c r="D960" t="s">
        <v>130</v>
      </c>
      <c r="E960" t="s">
        <v>814</v>
      </c>
      <c r="F960" t="s">
        <v>9951</v>
      </c>
      <c r="G960" t="s">
        <v>9952</v>
      </c>
      <c r="H960" t="s">
        <v>132</v>
      </c>
      <c r="I960" t="s">
        <v>817</v>
      </c>
      <c r="J960" t="s">
        <v>134</v>
      </c>
      <c r="K960" t="s">
        <v>135</v>
      </c>
      <c r="L960" t="s">
        <v>319</v>
      </c>
      <c r="M960" t="s">
        <v>9953</v>
      </c>
      <c r="N960" t="s">
        <v>9954</v>
      </c>
      <c r="O960" t="s">
        <v>9955</v>
      </c>
      <c r="P960" t="s">
        <v>39</v>
      </c>
      <c r="Q960" t="s">
        <v>461</v>
      </c>
      <c r="R960" t="s">
        <v>87</v>
      </c>
      <c r="V960" t="s">
        <v>46</v>
      </c>
      <c r="W960" t="s">
        <v>9956</v>
      </c>
      <c r="Y960" t="s">
        <v>9957</v>
      </c>
      <c r="Z960" t="s">
        <v>44</v>
      </c>
      <c r="AA960" t="s">
        <v>349</v>
      </c>
    </row>
    <row r="961" spans="1:27">
      <c r="A961" t="s">
        <v>9958</v>
      </c>
      <c r="B961" t="s">
        <v>9959</v>
      </c>
      <c r="C961" t="s">
        <v>9960</v>
      </c>
      <c r="D961" t="s">
        <v>130</v>
      </c>
      <c r="E961" t="s">
        <v>76</v>
      </c>
      <c r="F961" t="s">
        <v>9961</v>
      </c>
      <c r="G961" t="s">
        <v>9962</v>
      </c>
      <c r="H961" t="s">
        <v>132</v>
      </c>
      <c r="I961" t="s">
        <v>1524</v>
      </c>
      <c r="J961" t="s">
        <v>134</v>
      </c>
      <c r="K961" t="s">
        <v>135</v>
      </c>
      <c r="L961" t="s">
        <v>584</v>
      </c>
      <c r="M961" t="s">
        <v>1895</v>
      </c>
      <c r="N961" t="s">
        <v>9963</v>
      </c>
      <c r="O961" t="s">
        <v>9964</v>
      </c>
      <c r="P961" t="s">
        <v>61</v>
      </c>
      <c r="Q961" t="s">
        <v>474</v>
      </c>
      <c r="V961" t="s">
        <v>46</v>
      </c>
      <c r="W961" t="s">
        <v>9965</v>
      </c>
      <c r="X961" t="s">
        <v>9966</v>
      </c>
      <c r="Y961" t="s">
        <v>9967</v>
      </c>
      <c r="Z961" t="s">
        <v>44</v>
      </c>
      <c r="AA961" t="s">
        <v>349</v>
      </c>
    </row>
    <row r="962" spans="1:27">
      <c r="A962" t="s">
        <v>9968</v>
      </c>
      <c r="B962" t="s">
        <v>9969</v>
      </c>
      <c r="C962" t="s">
        <v>9970</v>
      </c>
      <c r="D962" t="s">
        <v>130</v>
      </c>
      <c r="E962" t="s">
        <v>258</v>
      </c>
      <c r="F962" t="s">
        <v>9971</v>
      </c>
      <c r="G962" t="s">
        <v>891</v>
      </c>
      <c r="H962" t="s">
        <v>98</v>
      </c>
      <c r="I962" t="s">
        <v>9972</v>
      </c>
      <c r="J962" t="s">
        <v>134</v>
      </c>
      <c r="K962" t="s">
        <v>135</v>
      </c>
      <c r="L962" t="s">
        <v>302</v>
      </c>
      <c r="M962" t="s">
        <v>9973</v>
      </c>
      <c r="N962" t="s">
        <v>9974</v>
      </c>
      <c r="O962" t="s">
        <v>9975</v>
      </c>
      <c r="P962" t="s">
        <v>56</v>
      </c>
      <c r="Q962" t="s">
        <v>9976</v>
      </c>
      <c r="V962" t="s">
        <v>46</v>
      </c>
      <c r="W962" t="s">
        <v>9977</v>
      </c>
      <c r="X962" t="s">
        <v>9978</v>
      </c>
      <c r="Y962" t="s">
        <v>9979</v>
      </c>
      <c r="Z962" t="s">
        <v>44</v>
      </c>
      <c r="AA962" t="s">
        <v>349</v>
      </c>
    </row>
    <row r="963" spans="1:27">
      <c r="A963" t="s">
        <v>9980</v>
      </c>
      <c r="B963" t="s">
        <v>9981</v>
      </c>
      <c r="C963" t="s">
        <v>9982</v>
      </c>
      <c r="D963" t="s">
        <v>75</v>
      </c>
      <c r="E963" t="s">
        <v>554</v>
      </c>
      <c r="F963" t="s">
        <v>9983</v>
      </c>
      <c r="G963" t="s">
        <v>9984</v>
      </c>
      <c r="H963" t="s">
        <v>132</v>
      </c>
      <c r="I963" t="s">
        <v>1111</v>
      </c>
      <c r="J963" t="s">
        <v>134</v>
      </c>
      <c r="K963" t="s">
        <v>135</v>
      </c>
      <c r="L963" t="s">
        <v>82</v>
      </c>
      <c r="M963" t="s">
        <v>547</v>
      </c>
      <c r="N963" t="s">
        <v>5521</v>
      </c>
      <c r="O963" t="s">
        <v>88</v>
      </c>
      <c r="T963" t="s">
        <v>3103</v>
      </c>
      <c r="V963" t="s">
        <v>46</v>
      </c>
      <c r="W963" t="s">
        <v>9985</v>
      </c>
      <c r="Y963" t="s">
        <v>9986</v>
      </c>
      <c r="Z963" t="s">
        <v>44</v>
      </c>
      <c r="AA963" t="s">
        <v>176</v>
      </c>
    </row>
    <row r="964" spans="1:27">
      <c r="A964" t="s">
        <v>9987</v>
      </c>
      <c r="B964" t="s">
        <v>9988</v>
      </c>
      <c r="C964" t="s">
        <v>9989</v>
      </c>
      <c r="D964" t="s">
        <v>130</v>
      </c>
      <c r="E964" t="s">
        <v>258</v>
      </c>
      <c r="F964" t="s">
        <v>9990</v>
      </c>
      <c r="G964" t="s">
        <v>9991</v>
      </c>
      <c r="H964" t="s">
        <v>132</v>
      </c>
      <c r="I964" t="s">
        <v>3883</v>
      </c>
      <c r="J964" t="s">
        <v>134</v>
      </c>
      <c r="K964" t="s">
        <v>88</v>
      </c>
      <c r="L964" t="s">
        <v>1717</v>
      </c>
      <c r="M964" t="s">
        <v>1871</v>
      </c>
      <c r="N964" t="s">
        <v>429</v>
      </c>
      <c r="P964" t="s">
        <v>49</v>
      </c>
      <c r="Q964" t="s">
        <v>6413</v>
      </c>
      <c r="U964" t="s">
        <v>9992</v>
      </c>
      <c r="V964" t="s">
        <v>46</v>
      </c>
      <c r="W964" t="s">
        <v>9993</v>
      </c>
      <c r="X964" t="s">
        <v>9994</v>
      </c>
      <c r="Y964" t="s">
        <v>9995</v>
      </c>
      <c r="Z964" t="s">
        <v>44</v>
      </c>
      <c r="AA964" t="s">
        <v>349</v>
      </c>
    </row>
    <row r="965" spans="1:27">
      <c r="A965" t="s">
        <v>9996</v>
      </c>
      <c r="B965" t="s">
        <v>9997</v>
      </c>
      <c r="C965" t="s">
        <v>9998</v>
      </c>
      <c r="D965" t="s">
        <v>130</v>
      </c>
      <c r="E965" t="s">
        <v>76</v>
      </c>
      <c r="F965" t="s">
        <v>9999</v>
      </c>
      <c r="G965" t="s">
        <v>10000</v>
      </c>
      <c r="H965" t="s">
        <v>132</v>
      </c>
      <c r="I965" t="s">
        <v>10001</v>
      </c>
      <c r="J965" t="s">
        <v>80</v>
      </c>
      <c r="K965" t="s">
        <v>81</v>
      </c>
      <c r="L965" t="s">
        <v>319</v>
      </c>
      <c r="M965" t="s">
        <v>10002</v>
      </c>
      <c r="N965" t="s">
        <v>10003</v>
      </c>
      <c r="O965" t="s">
        <v>10004</v>
      </c>
      <c r="P965" t="s">
        <v>49</v>
      </c>
      <c r="Q965" t="s">
        <v>1279</v>
      </c>
      <c r="V965" t="s">
        <v>46</v>
      </c>
      <c r="W965" t="s">
        <v>10005</v>
      </c>
      <c r="Y965" t="s">
        <v>10006</v>
      </c>
      <c r="Z965" t="s">
        <v>44</v>
      </c>
      <c r="AA965" t="s">
        <v>349</v>
      </c>
    </row>
    <row r="966" spans="1:27">
      <c r="A966" t="s">
        <v>10007</v>
      </c>
      <c r="B966" t="s">
        <v>10008</v>
      </c>
      <c r="C966" t="s">
        <v>10009</v>
      </c>
      <c r="D966" t="s">
        <v>75</v>
      </c>
      <c r="E966" t="s">
        <v>76</v>
      </c>
      <c r="F966" t="s">
        <v>10010</v>
      </c>
      <c r="G966" t="s">
        <v>10011</v>
      </c>
      <c r="H966" t="s">
        <v>78</v>
      </c>
      <c r="I966" t="s">
        <v>245</v>
      </c>
      <c r="J966" t="s">
        <v>134</v>
      </c>
      <c r="K966" t="s">
        <v>135</v>
      </c>
      <c r="L966" t="s">
        <v>459</v>
      </c>
      <c r="M966" t="s">
        <v>539</v>
      </c>
      <c r="N966" t="s">
        <v>540</v>
      </c>
      <c r="O966" t="s">
        <v>88</v>
      </c>
      <c r="V966" t="s">
        <v>46</v>
      </c>
      <c r="W966" t="s">
        <v>10012</v>
      </c>
      <c r="Y966" t="s">
        <v>10013</v>
      </c>
      <c r="Z966" t="s">
        <v>44</v>
      </c>
      <c r="AA966" t="s">
        <v>176</v>
      </c>
    </row>
    <row r="967" spans="1:27">
      <c r="A967" t="s">
        <v>10014</v>
      </c>
      <c r="B967" t="s">
        <v>10015</v>
      </c>
      <c r="C967" t="s">
        <v>10016</v>
      </c>
      <c r="D967" t="s">
        <v>75</v>
      </c>
      <c r="E967" t="s">
        <v>76</v>
      </c>
      <c r="F967" t="s">
        <v>10017</v>
      </c>
      <c r="G967" t="s">
        <v>10018</v>
      </c>
      <c r="H967" t="s">
        <v>78</v>
      </c>
      <c r="I967" t="s">
        <v>443</v>
      </c>
      <c r="J967" t="s">
        <v>134</v>
      </c>
      <c r="K967" t="s">
        <v>135</v>
      </c>
      <c r="L967" t="s">
        <v>459</v>
      </c>
      <c r="M967" t="s">
        <v>960</v>
      </c>
      <c r="N967" t="s">
        <v>4421</v>
      </c>
      <c r="O967" t="s">
        <v>88</v>
      </c>
      <c r="P967" t="s">
        <v>39</v>
      </c>
      <c r="Q967" t="s">
        <v>459</v>
      </c>
      <c r="R967" t="s">
        <v>87</v>
      </c>
      <c r="S967" t="s">
        <v>88</v>
      </c>
      <c r="T967" t="s">
        <v>10019</v>
      </c>
      <c r="U967" t="s">
        <v>10020</v>
      </c>
      <c r="V967" t="s">
        <v>46</v>
      </c>
      <c r="W967" t="s">
        <v>10021</v>
      </c>
      <c r="X967" t="s">
        <v>10022</v>
      </c>
      <c r="Y967" t="s">
        <v>10023</v>
      </c>
      <c r="Z967" t="s">
        <v>44</v>
      </c>
      <c r="AA967" t="s">
        <v>349</v>
      </c>
    </row>
    <row r="968" spans="1:27">
      <c r="A968" t="s">
        <v>10024</v>
      </c>
      <c r="B968" t="s">
        <v>10025</v>
      </c>
      <c r="C968" t="s">
        <v>10026</v>
      </c>
      <c r="D968" t="s">
        <v>75</v>
      </c>
      <c r="E968" t="s">
        <v>814</v>
      </c>
      <c r="F968" t="s">
        <v>10027</v>
      </c>
      <c r="G968" t="s">
        <v>10028</v>
      </c>
      <c r="H968" t="s">
        <v>98</v>
      </c>
      <c r="I968" t="s">
        <v>10029</v>
      </c>
      <c r="J968" t="s">
        <v>134</v>
      </c>
      <c r="K968" t="s">
        <v>135</v>
      </c>
      <c r="L968" t="s">
        <v>319</v>
      </c>
      <c r="M968" t="s">
        <v>2028</v>
      </c>
      <c r="N968" t="s">
        <v>1489</v>
      </c>
      <c r="O968" t="s">
        <v>88</v>
      </c>
      <c r="P968" t="s">
        <v>39</v>
      </c>
      <c r="Q968" t="s">
        <v>319</v>
      </c>
      <c r="R968" t="s">
        <v>87</v>
      </c>
      <c r="S968" t="s">
        <v>88</v>
      </c>
      <c r="T968" t="s">
        <v>10030</v>
      </c>
      <c r="U968" t="s">
        <v>10031</v>
      </c>
      <c r="V968" t="s">
        <v>46</v>
      </c>
      <c r="W968" t="s">
        <v>10032</v>
      </c>
      <c r="Y968" t="s">
        <v>10033</v>
      </c>
      <c r="Z968" t="s">
        <v>44</v>
      </c>
      <c r="AA968" t="s">
        <v>349</v>
      </c>
    </row>
    <row r="969" spans="1:27">
      <c r="A969" t="s">
        <v>10034</v>
      </c>
      <c r="B969" t="s">
        <v>10035</v>
      </c>
      <c r="C969" t="s">
        <v>10036</v>
      </c>
      <c r="D969" t="s">
        <v>75</v>
      </c>
      <c r="E969" t="s">
        <v>76</v>
      </c>
      <c r="F969" t="s">
        <v>10037</v>
      </c>
      <c r="G969" t="s">
        <v>10038</v>
      </c>
      <c r="H969" t="s">
        <v>132</v>
      </c>
      <c r="I969" t="s">
        <v>10039</v>
      </c>
      <c r="J969" t="s">
        <v>134</v>
      </c>
      <c r="K969" t="s">
        <v>135</v>
      </c>
      <c r="L969" t="s">
        <v>459</v>
      </c>
      <c r="M969" t="s">
        <v>303</v>
      </c>
      <c r="N969" t="s">
        <v>85</v>
      </c>
      <c r="O969" t="s">
        <v>10040</v>
      </c>
      <c r="P969" t="s">
        <v>39</v>
      </c>
      <c r="Q969" t="s">
        <v>833</v>
      </c>
      <c r="T969" t="s">
        <v>307</v>
      </c>
      <c r="V969" t="s">
        <v>46</v>
      </c>
      <c r="W969" t="s">
        <v>10041</v>
      </c>
      <c r="Y969" t="s">
        <v>10042</v>
      </c>
      <c r="Z969" t="s">
        <v>44</v>
      </c>
      <c r="AA969" t="s">
        <v>274</v>
      </c>
    </row>
    <row r="970" spans="1:27">
      <c r="A970" t="s">
        <v>10043</v>
      </c>
      <c r="B970" t="s">
        <v>10044</v>
      </c>
      <c r="C970" t="s">
        <v>10045</v>
      </c>
      <c r="D970" t="s">
        <v>75</v>
      </c>
      <c r="E970" t="s">
        <v>76</v>
      </c>
      <c r="F970" t="s">
        <v>10046</v>
      </c>
      <c r="G970" t="s">
        <v>10047</v>
      </c>
      <c r="H970" t="s">
        <v>98</v>
      </c>
      <c r="I970" t="s">
        <v>3700</v>
      </c>
      <c r="J970" t="s">
        <v>134</v>
      </c>
      <c r="K970" t="s">
        <v>135</v>
      </c>
      <c r="L970" t="s">
        <v>459</v>
      </c>
      <c r="M970" t="s">
        <v>303</v>
      </c>
      <c r="N970" t="s">
        <v>1653</v>
      </c>
      <c r="P970" t="s">
        <v>39</v>
      </c>
      <c r="T970" t="s">
        <v>307</v>
      </c>
      <c r="V970" t="s">
        <v>46</v>
      </c>
      <c r="W970" t="s">
        <v>10048</v>
      </c>
      <c r="Y970" t="s">
        <v>10049</v>
      </c>
      <c r="Z970" t="s">
        <v>44</v>
      </c>
      <c r="AA970" t="s">
        <v>274</v>
      </c>
    </row>
    <row r="971" spans="1:27">
      <c r="A971" t="s">
        <v>10050</v>
      </c>
      <c r="B971" t="s">
        <v>10051</v>
      </c>
      <c r="C971" t="s">
        <v>10052</v>
      </c>
      <c r="D971" t="s">
        <v>75</v>
      </c>
      <c r="E971" t="s">
        <v>76</v>
      </c>
      <c r="F971" t="s">
        <v>10053</v>
      </c>
      <c r="G971" t="s">
        <v>3027</v>
      </c>
      <c r="H971" t="s">
        <v>681</v>
      </c>
      <c r="I971" t="s">
        <v>418</v>
      </c>
      <c r="J971" t="s">
        <v>134</v>
      </c>
      <c r="K971" t="s">
        <v>135</v>
      </c>
      <c r="L971" t="s">
        <v>660</v>
      </c>
      <c r="M971" t="s">
        <v>10054</v>
      </c>
      <c r="N971" t="s">
        <v>262</v>
      </c>
      <c r="O971" t="s">
        <v>10055</v>
      </c>
      <c r="P971" t="s">
        <v>64</v>
      </c>
      <c r="Q971" t="s">
        <v>5448</v>
      </c>
      <c r="R971" t="s">
        <v>765</v>
      </c>
      <c r="S971" t="s">
        <v>766</v>
      </c>
      <c r="V971" t="s">
        <v>46</v>
      </c>
      <c r="W971" t="s">
        <v>10056</v>
      </c>
      <c r="Y971" t="s">
        <v>10057</v>
      </c>
      <c r="Z971" t="s">
        <v>44</v>
      </c>
      <c r="AA971" t="s">
        <v>349</v>
      </c>
    </row>
    <row r="972" spans="1:27">
      <c r="A972" t="s">
        <v>10058</v>
      </c>
      <c r="B972" t="s">
        <v>10059</v>
      </c>
      <c r="C972" t="s">
        <v>10060</v>
      </c>
      <c r="D972" t="s">
        <v>130</v>
      </c>
      <c r="E972" t="s">
        <v>76</v>
      </c>
      <c r="F972" t="s">
        <v>10061</v>
      </c>
      <c r="G972" t="s">
        <v>10062</v>
      </c>
      <c r="H972" t="s">
        <v>132</v>
      </c>
      <c r="I972" t="s">
        <v>603</v>
      </c>
      <c r="J972" t="s">
        <v>134</v>
      </c>
      <c r="K972" t="s">
        <v>135</v>
      </c>
      <c r="L972" t="s">
        <v>459</v>
      </c>
      <c r="M972" t="s">
        <v>10063</v>
      </c>
      <c r="N972" t="s">
        <v>429</v>
      </c>
      <c r="O972" t="s">
        <v>88</v>
      </c>
      <c r="P972" t="s">
        <v>39</v>
      </c>
      <c r="Q972" t="s">
        <v>3682</v>
      </c>
      <c r="R972" t="s">
        <v>87</v>
      </c>
      <c r="S972" t="s">
        <v>88</v>
      </c>
      <c r="T972" t="s">
        <v>88</v>
      </c>
      <c r="U972" t="s">
        <v>10064</v>
      </c>
      <c r="V972" t="s">
        <v>46</v>
      </c>
      <c r="W972" t="s">
        <v>10065</v>
      </c>
      <c r="Y972" t="s">
        <v>10066</v>
      </c>
      <c r="Z972" t="s">
        <v>44</v>
      </c>
      <c r="AA972" t="s">
        <v>196</v>
      </c>
    </row>
    <row r="973" spans="1:27">
      <c r="A973" t="s">
        <v>10067</v>
      </c>
      <c r="B973" t="s">
        <v>10068</v>
      </c>
      <c r="C973" t="s">
        <v>10069</v>
      </c>
      <c r="D973" t="s">
        <v>75</v>
      </c>
      <c r="E973" t="s">
        <v>76</v>
      </c>
      <c r="F973" t="s">
        <v>10070</v>
      </c>
      <c r="G973" t="s">
        <v>10071</v>
      </c>
      <c r="H973" t="s">
        <v>98</v>
      </c>
      <c r="I973" t="s">
        <v>10072</v>
      </c>
      <c r="J973" t="s">
        <v>134</v>
      </c>
      <c r="K973" t="s">
        <v>135</v>
      </c>
      <c r="L973" t="s">
        <v>474</v>
      </c>
      <c r="M973" t="s">
        <v>101</v>
      </c>
      <c r="N973" t="s">
        <v>3129</v>
      </c>
      <c r="O973" t="s">
        <v>10073</v>
      </c>
      <c r="P973" t="s">
        <v>39</v>
      </c>
      <c r="Q973" t="s">
        <v>2632</v>
      </c>
      <c r="V973" t="s">
        <v>46</v>
      </c>
      <c r="W973" t="s">
        <v>10074</v>
      </c>
      <c r="Y973" t="s">
        <v>10075</v>
      </c>
      <c r="Z973" t="s">
        <v>44</v>
      </c>
      <c r="AA973" t="s">
        <v>349</v>
      </c>
    </row>
    <row r="974" spans="1:27">
      <c r="A974" t="s">
        <v>10076</v>
      </c>
      <c r="B974" t="s">
        <v>10077</v>
      </c>
      <c r="C974" t="s">
        <v>10078</v>
      </c>
      <c r="D974" t="s">
        <v>130</v>
      </c>
      <c r="E974" t="s">
        <v>76</v>
      </c>
      <c r="F974" t="s">
        <v>10079</v>
      </c>
      <c r="G974" t="s">
        <v>10080</v>
      </c>
      <c r="H974" t="s">
        <v>132</v>
      </c>
      <c r="I974" t="s">
        <v>1373</v>
      </c>
      <c r="J974" t="s">
        <v>134</v>
      </c>
      <c r="K974" t="s">
        <v>135</v>
      </c>
      <c r="L974" t="s">
        <v>1244</v>
      </c>
      <c r="M974" t="s">
        <v>960</v>
      </c>
      <c r="N974" t="s">
        <v>1706</v>
      </c>
      <c r="O974" t="s">
        <v>10081</v>
      </c>
      <c r="P974" t="s">
        <v>111</v>
      </c>
      <c r="Q974" t="s">
        <v>3508</v>
      </c>
      <c r="R974" t="s">
        <v>87</v>
      </c>
      <c r="S974" t="s">
        <v>88</v>
      </c>
      <c r="T974" t="s">
        <v>88</v>
      </c>
      <c r="U974" t="s">
        <v>10082</v>
      </c>
      <c r="V974" t="s">
        <v>46</v>
      </c>
      <c r="W974" t="s">
        <v>10083</v>
      </c>
      <c r="Y974" t="s">
        <v>10084</v>
      </c>
      <c r="Z974" t="s">
        <v>44</v>
      </c>
      <c r="AA974" t="s">
        <v>349</v>
      </c>
    </row>
    <row r="975" spans="1:27">
      <c r="A975" t="s">
        <v>10085</v>
      </c>
      <c r="B975" t="s">
        <v>10086</v>
      </c>
      <c r="C975" t="s">
        <v>10087</v>
      </c>
      <c r="D975" t="s">
        <v>75</v>
      </c>
      <c r="E975" t="s">
        <v>471</v>
      </c>
      <c r="F975" t="s">
        <v>10088</v>
      </c>
      <c r="G975" t="s">
        <v>10089</v>
      </c>
      <c r="H975" t="s">
        <v>78</v>
      </c>
      <c r="I975" t="s">
        <v>133</v>
      </c>
      <c r="J975" t="s">
        <v>134</v>
      </c>
      <c r="K975" t="s">
        <v>135</v>
      </c>
      <c r="L975" t="s">
        <v>319</v>
      </c>
      <c r="M975" t="s">
        <v>4811</v>
      </c>
      <c r="N975" t="s">
        <v>429</v>
      </c>
      <c r="V975" t="s">
        <v>46</v>
      </c>
      <c r="W975" t="s">
        <v>10090</v>
      </c>
      <c r="Y975" t="s">
        <v>10091</v>
      </c>
      <c r="Z975" t="s">
        <v>44</v>
      </c>
      <c r="AA975" t="s">
        <v>349</v>
      </c>
    </row>
    <row r="976" spans="1:27">
      <c r="A976" t="s">
        <v>10092</v>
      </c>
      <c r="B976" t="s">
        <v>10093</v>
      </c>
      <c r="C976" t="s">
        <v>10094</v>
      </c>
      <c r="D976" t="s">
        <v>75</v>
      </c>
      <c r="E976" t="s">
        <v>76</v>
      </c>
      <c r="F976" t="s">
        <v>10095</v>
      </c>
      <c r="G976" t="s">
        <v>10096</v>
      </c>
      <c r="H976" t="s">
        <v>98</v>
      </c>
      <c r="I976" t="s">
        <v>938</v>
      </c>
      <c r="J976" t="s">
        <v>134</v>
      </c>
      <c r="K976" t="s">
        <v>135</v>
      </c>
      <c r="L976" t="s">
        <v>474</v>
      </c>
      <c r="M976" t="s">
        <v>539</v>
      </c>
      <c r="N976" t="s">
        <v>84</v>
      </c>
      <c r="O976" t="s">
        <v>10097</v>
      </c>
      <c r="P976" t="s">
        <v>61</v>
      </c>
      <c r="Q976" t="s">
        <v>1092</v>
      </c>
      <c r="R976" t="s">
        <v>87</v>
      </c>
      <c r="V976" t="s">
        <v>46</v>
      </c>
      <c r="W976" t="s">
        <v>10098</v>
      </c>
      <c r="X976" t="s">
        <v>10099</v>
      </c>
      <c r="Y976" t="s">
        <v>10100</v>
      </c>
      <c r="Z976" t="s">
        <v>44</v>
      </c>
      <c r="AA976" t="s">
        <v>176</v>
      </c>
    </row>
    <row r="977" spans="1:27">
      <c r="A977" t="s">
        <v>10101</v>
      </c>
      <c r="B977" t="s">
        <v>10102</v>
      </c>
      <c r="C977" t="s">
        <v>10103</v>
      </c>
      <c r="D977" t="s">
        <v>75</v>
      </c>
      <c r="E977" t="s">
        <v>76</v>
      </c>
      <c r="F977" t="s">
        <v>10104</v>
      </c>
      <c r="G977" t="s">
        <v>10105</v>
      </c>
      <c r="H977" t="s">
        <v>98</v>
      </c>
      <c r="I977" t="s">
        <v>10106</v>
      </c>
      <c r="J977" t="s">
        <v>134</v>
      </c>
      <c r="K977" t="s">
        <v>135</v>
      </c>
      <c r="L977" t="s">
        <v>683</v>
      </c>
      <c r="M977" t="s">
        <v>2378</v>
      </c>
      <c r="N977" t="s">
        <v>3129</v>
      </c>
      <c r="O977" t="s">
        <v>88</v>
      </c>
      <c r="P977" t="s">
        <v>56</v>
      </c>
      <c r="S977" t="s">
        <v>1048</v>
      </c>
      <c r="T977" t="s">
        <v>446</v>
      </c>
      <c r="U977" t="s">
        <v>10107</v>
      </c>
      <c r="V977" t="s">
        <v>46</v>
      </c>
      <c r="W977" t="s">
        <v>10108</v>
      </c>
      <c r="Y977" t="s">
        <v>10109</v>
      </c>
      <c r="Z977" t="s">
        <v>44</v>
      </c>
      <c r="AA977" t="s">
        <v>349</v>
      </c>
    </row>
    <row r="978" spans="1:27">
      <c r="A978" t="s">
        <v>10110</v>
      </c>
      <c r="B978" t="s">
        <v>10111</v>
      </c>
      <c r="C978" t="s">
        <v>10112</v>
      </c>
      <c r="D978" t="s">
        <v>75</v>
      </c>
      <c r="E978" t="s">
        <v>536</v>
      </c>
      <c r="F978" t="s">
        <v>10113</v>
      </c>
      <c r="G978" t="s">
        <v>2202</v>
      </c>
      <c r="H978" t="s">
        <v>681</v>
      </c>
      <c r="I978" t="s">
        <v>10114</v>
      </c>
      <c r="J978" t="s">
        <v>134</v>
      </c>
      <c r="K978" t="s">
        <v>135</v>
      </c>
      <c r="L978" t="s">
        <v>319</v>
      </c>
      <c r="M978" t="s">
        <v>539</v>
      </c>
      <c r="N978" t="s">
        <v>10115</v>
      </c>
      <c r="O978" t="s">
        <v>88</v>
      </c>
      <c r="P978" t="s">
        <v>419</v>
      </c>
      <c r="Q978" t="s">
        <v>88</v>
      </c>
      <c r="R978" t="s">
        <v>87</v>
      </c>
      <c r="S978" t="s">
        <v>88</v>
      </c>
      <c r="T978" t="s">
        <v>446</v>
      </c>
      <c r="U978" t="s">
        <v>10116</v>
      </c>
      <c r="V978" t="s">
        <v>46</v>
      </c>
      <c r="W978" t="s">
        <v>10117</v>
      </c>
      <c r="X978" t="s">
        <v>10118</v>
      </c>
      <c r="Y978" t="s">
        <v>10119</v>
      </c>
      <c r="Z978" t="s">
        <v>44</v>
      </c>
      <c r="AA978" t="s">
        <v>176</v>
      </c>
    </row>
    <row r="979" spans="1:27">
      <c r="A979" t="s">
        <v>10120</v>
      </c>
      <c r="B979" t="s">
        <v>10121</v>
      </c>
      <c r="C979" t="s">
        <v>10122</v>
      </c>
      <c r="D979" t="s">
        <v>130</v>
      </c>
      <c r="E979" t="s">
        <v>554</v>
      </c>
      <c r="F979" t="s">
        <v>10123</v>
      </c>
      <c r="G979" t="s">
        <v>2805</v>
      </c>
      <c r="H979" t="s">
        <v>132</v>
      </c>
      <c r="I979" t="s">
        <v>10124</v>
      </c>
      <c r="J979" t="s">
        <v>134</v>
      </c>
      <c r="K979" t="s">
        <v>135</v>
      </c>
      <c r="L979" t="s">
        <v>459</v>
      </c>
      <c r="M979" t="s">
        <v>610</v>
      </c>
      <c r="N979" t="s">
        <v>1195</v>
      </c>
      <c r="O979" t="s">
        <v>88</v>
      </c>
      <c r="P979" t="s">
        <v>419</v>
      </c>
      <c r="R979" t="s">
        <v>87</v>
      </c>
      <c r="U979" t="s">
        <v>10125</v>
      </c>
      <c r="V979" t="s">
        <v>46</v>
      </c>
      <c r="W979" t="s">
        <v>10126</v>
      </c>
      <c r="Y979" t="s">
        <v>10127</v>
      </c>
      <c r="Z979" t="s">
        <v>44</v>
      </c>
      <c r="AA979" t="s">
        <v>196</v>
      </c>
    </row>
    <row r="980" spans="1:27">
      <c r="A980" t="s">
        <v>10128</v>
      </c>
      <c r="B980" t="s">
        <v>10129</v>
      </c>
      <c r="C980" t="s">
        <v>10130</v>
      </c>
      <c r="D980" t="s">
        <v>130</v>
      </c>
      <c r="E980" t="s">
        <v>76</v>
      </c>
      <c r="F980" t="s">
        <v>10131</v>
      </c>
      <c r="G980" t="s">
        <v>10132</v>
      </c>
      <c r="H980" t="s">
        <v>78</v>
      </c>
      <c r="I980" t="s">
        <v>10133</v>
      </c>
      <c r="J980" t="s">
        <v>134</v>
      </c>
      <c r="K980" t="s">
        <v>135</v>
      </c>
      <c r="L980" t="s">
        <v>584</v>
      </c>
      <c r="M980" t="s">
        <v>247</v>
      </c>
      <c r="N980" t="s">
        <v>10134</v>
      </c>
      <c r="O980" t="s">
        <v>10135</v>
      </c>
      <c r="P980" t="s">
        <v>61</v>
      </c>
      <c r="Q980" t="s">
        <v>10136</v>
      </c>
      <c r="R980" t="s">
        <v>105</v>
      </c>
      <c r="V980" t="s">
        <v>46</v>
      </c>
      <c r="W980" t="s">
        <v>10137</v>
      </c>
      <c r="Y980" t="s">
        <v>10138</v>
      </c>
      <c r="Z980" t="s">
        <v>44</v>
      </c>
      <c r="AA980" t="s">
        <v>196</v>
      </c>
    </row>
    <row r="981" spans="1:27">
      <c r="A981" t="s">
        <v>10139</v>
      </c>
      <c r="B981" t="s">
        <v>10140</v>
      </c>
      <c r="C981" t="s">
        <v>10141</v>
      </c>
      <c r="D981" t="s">
        <v>75</v>
      </c>
      <c r="E981" t="s">
        <v>536</v>
      </c>
      <c r="F981" t="s">
        <v>10142</v>
      </c>
      <c r="G981" t="s">
        <v>10143</v>
      </c>
      <c r="H981" t="s">
        <v>132</v>
      </c>
      <c r="I981" t="s">
        <v>418</v>
      </c>
      <c r="J981" t="s">
        <v>134</v>
      </c>
      <c r="K981" t="s">
        <v>135</v>
      </c>
      <c r="L981" t="s">
        <v>474</v>
      </c>
      <c r="M981" t="s">
        <v>3531</v>
      </c>
      <c r="N981" t="s">
        <v>429</v>
      </c>
      <c r="O981" t="s">
        <v>88</v>
      </c>
      <c r="P981" t="s">
        <v>61</v>
      </c>
      <c r="Q981" t="s">
        <v>7556</v>
      </c>
      <c r="R981" t="s">
        <v>765</v>
      </c>
      <c r="S981" t="s">
        <v>306</v>
      </c>
      <c r="T981" t="s">
        <v>307</v>
      </c>
      <c r="U981" t="s">
        <v>10144</v>
      </c>
      <c r="V981" t="s">
        <v>46</v>
      </c>
      <c r="W981" t="s">
        <v>10145</v>
      </c>
      <c r="Y981" t="s">
        <v>10146</v>
      </c>
      <c r="Z981" t="s">
        <v>44</v>
      </c>
      <c r="AA981" t="s">
        <v>349</v>
      </c>
    </row>
    <row r="982" spans="1:27">
      <c r="A982" t="s">
        <v>10147</v>
      </c>
      <c r="B982" t="s">
        <v>10148</v>
      </c>
      <c r="C982" t="s">
        <v>10149</v>
      </c>
      <c r="D982" t="s">
        <v>130</v>
      </c>
      <c r="E982" t="s">
        <v>854</v>
      </c>
      <c r="F982" t="s">
        <v>10150</v>
      </c>
      <c r="G982" t="s">
        <v>10151</v>
      </c>
      <c r="H982" t="s">
        <v>98</v>
      </c>
      <c r="I982" t="s">
        <v>10152</v>
      </c>
      <c r="J982" t="s">
        <v>80</v>
      </c>
      <c r="K982" t="s">
        <v>81</v>
      </c>
      <c r="L982" t="s">
        <v>489</v>
      </c>
      <c r="M982" t="s">
        <v>2369</v>
      </c>
      <c r="N982" t="s">
        <v>452</v>
      </c>
      <c r="O982" t="s">
        <v>10153</v>
      </c>
      <c r="P982" t="s">
        <v>141</v>
      </c>
      <c r="Q982" t="s">
        <v>7258</v>
      </c>
      <c r="R982" t="s">
        <v>765</v>
      </c>
      <c r="S982" t="s">
        <v>2358</v>
      </c>
      <c r="T982" t="s">
        <v>1049</v>
      </c>
      <c r="U982" t="s">
        <v>10154</v>
      </c>
      <c r="V982" t="s">
        <v>46</v>
      </c>
      <c r="W982" t="s">
        <v>10155</v>
      </c>
      <c r="Y982" t="s">
        <v>10156</v>
      </c>
      <c r="Z982" t="s">
        <v>44</v>
      </c>
      <c r="AA982" t="s">
        <v>45</v>
      </c>
    </row>
    <row r="983" spans="1:27">
      <c r="A983" t="s">
        <v>10157</v>
      </c>
      <c r="B983" t="s">
        <v>10158</v>
      </c>
      <c r="C983" t="s">
        <v>10159</v>
      </c>
      <c r="D983" t="s">
        <v>75</v>
      </c>
      <c r="E983" t="s">
        <v>76</v>
      </c>
      <c r="F983" t="s">
        <v>10160</v>
      </c>
      <c r="G983" t="s">
        <v>10161</v>
      </c>
      <c r="H983" t="s">
        <v>78</v>
      </c>
      <c r="I983" t="s">
        <v>10162</v>
      </c>
      <c r="J983" t="s">
        <v>134</v>
      </c>
      <c r="K983" t="s">
        <v>135</v>
      </c>
      <c r="L983" t="s">
        <v>489</v>
      </c>
      <c r="M983" t="s">
        <v>10163</v>
      </c>
      <c r="N983" t="s">
        <v>10164</v>
      </c>
      <c r="O983" t="s">
        <v>10165</v>
      </c>
      <c r="P983" t="s">
        <v>39</v>
      </c>
      <c r="Q983" t="s">
        <v>10166</v>
      </c>
      <c r="R983" t="s">
        <v>105</v>
      </c>
      <c r="S983" t="s">
        <v>88</v>
      </c>
      <c r="T983" t="s">
        <v>7567</v>
      </c>
      <c r="U983" t="s">
        <v>10167</v>
      </c>
      <c r="V983" t="s">
        <v>46</v>
      </c>
      <c r="W983" t="s">
        <v>10168</v>
      </c>
      <c r="Y983" t="s">
        <v>10169</v>
      </c>
      <c r="Z983" t="s">
        <v>44</v>
      </c>
      <c r="AA983" t="s">
        <v>349</v>
      </c>
    </row>
    <row r="984" spans="1:27">
      <c r="A984" t="s">
        <v>10170</v>
      </c>
      <c r="B984" t="s">
        <v>10171</v>
      </c>
      <c r="C984" t="s">
        <v>9477</v>
      </c>
      <c r="D984" t="s">
        <v>75</v>
      </c>
      <c r="E984" t="s">
        <v>536</v>
      </c>
      <c r="F984" t="s">
        <v>10172</v>
      </c>
      <c r="G984" t="s">
        <v>10173</v>
      </c>
      <c r="H984" t="s">
        <v>98</v>
      </c>
      <c r="I984" t="s">
        <v>443</v>
      </c>
      <c r="J984" t="s">
        <v>134</v>
      </c>
      <c r="K984" t="s">
        <v>135</v>
      </c>
      <c r="L984" t="s">
        <v>584</v>
      </c>
      <c r="M984" t="s">
        <v>1996</v>
      </c>
      <c r="N984" t="s">
        <v>577</v>
      </c>
      <c r="O984" t="s">
        <v>88</v>
      </c>
      <c r="P984" t="s">
        <v>49</v>
      </c>
      <c r="Q984" t="s">
        <v>695</v>
      </c>
      <c r="V984" t="s">
        <v>46</v>
      </c>
      <c r="W984" t="s">
        <v>10174</v>
      </c>
      <c r="Y984" t="s">
        <v>10175</v>
      </c>
      <c r="Z984" t="s">
        <v>44</v>
      </c>
      <c r="AA984" t="s">
        <v>349</v>
      </c>
    </row>
    <row r="985" spans="1:27">
      <c r="A985" t="s">
        <v>10176</v>
      </c>
      <c r="B985" t="s">
        <v>10177</v>
      </c>
      <c r="C985" t="s">
        <v>10178</v>
      </c>
      <c r="D985" t="s">
        <v>130</v>
      </c>
      <c r="E985" t="s">
        <v>76</v>
      </c>
      <c r="F985" t="s">
        <v>10179</v>
      </c>
      <c r="G985" t="s">
        <v>3219</v>
      </c>
      <c r="H985" t="s">
        <v>78</v>
      </c>
      <c r="I985" t="s">
        <v>480</v>
      </c>
      <c r="J985" t="s">
        <v>134</v>
      </c>
      <c r="K985" t="s">
        <v>135</v>
      </c>
      <c r="L985" t="s">
        <v>82</v>
      </c>
      <c r="M985" t="s">
        <v>247</v>
      </c>
      <c r="N985" t="s">
        <v>481</v>
      </c>
      <c r="O985" t="s">
        <v>10180</v>
      </c>
      <c r="P985" t="s">
        <v>36</v>
      </c>
      <c r="Q985" t="s">
        <v>82</v>
      </c>
      <c r="V985" t="s">
        <v>46</v>
      </c>
      <c r="W985" t="s">
        <v>10181</v>
      </c>
      <c r="Y985" t="s">
        <v>10182</v>
      </c>
      <c r="Z985" t="s">
        <v>44</v>
      </c>
      <c r="AA985" t="s">
        <v>196</v>
      </c>
    </row>
    <row r="986" spans="1:27">
      <c r="A986" t="s">
        <v>10183</v>
      </c>
      <c r="B986" t="s">
        <v>10184</v>
      </c>
      <c r="C986" t="s">
        <v>10185</v>
      </c>
      <c r="D986" t="s">
        <v>130</v>
      </c>
      <c r="E986" t="s">
        <v>76</v>
      </c>
      <c r="F986" t="s">
        <v>10186</v>
      </c>
      <c r="G986" t="s">
        <v>1146</v>
      </c>
      <c r="H986" t="s">
        <v>132</v>
      </c>
      <c r="I986" t="s">
        <v>10187</v>
      </c>
      <c r="J986" t="s">
        <v>134</v>
      </c>
      <c r="K986" t="s">
        <v>88</v>
      </c>
      <c r="L986" t="s">
        <v>4429</v>
      </c>
      <c r="M986" t="s">
        <v>1705</v>
      </c>
      <c r="N986" t="s">
        <v>1706</v>
      </c>
      <c r="O986" t="s">
        <v>10188</v>
      </c>
      <c r="P986" t="s">
        <v>56</v>
      </c>
      <c r="Q986" t="s">
        <v>10189</v>
      </c>
      <c r="V986" t="s">
        <v>46</v>
      </c>
      <c r="W986" t="s">
        <v>10190</v>
      </c>
      <c r="X986" t="s">
        <v>10191</v>
      </c>
      <c r="Y986" t="s">
        <v>10192</v>
      </c>
      <c r="Z986" t="s">
        <v>44</v>
      </c>
      <c r="AA986" t="s">
        <v>349</v>
      </c>
    </row>
    <row r="987" spans="1:27">
      <c r="A987" t="s">
        <v>10193</v>
      </c>
      <c r="B987" t="s">
        <v>10194</v>
      </c>
      <c r="C987" t="s">
        <v>10195</v>
      </c>
      <c r="D987" t="s">
        <v>75</v>
      </c>
      <c r="E987" t="s">
        <v>76</v>
      </c>
      <c r="F987" t="s">
        <v>10196</v>
      </c>
      <c r="G987" t="s">
        <v>3306</v>
      </c>
      <c r="H987" t="s">
        <v>132</v>
      </c>
      <c r="I987" t="s">
        <v>2923</v>
      </c>
      <c r="J987" t="s">
        <v>134</v>
      </c>
      <c r="K987" t="s">
        <v>81</v>
      </c>
      <c r="L987" t="s">
        <v>660</v>
      </c>
      <c r="M987" t="s">
        <v>10197</v>
      </c>
      <c r="N987" t="s">
        <v>10198</v>
      </c>
      <c r="O987" t="s">
        <v>1761</v>
      </c>
      <c r="P987" t="s">
        <v>61</v>
      </c>
      <c r="Q987" t="s">
        <v>695</v>
      </c>
      <c r="R987" t="s">
        <v>87</v>
      </c>
      <c r="S987" t="s">
        <v>88</v>
      </c>
      <c r="T987" t="s">
        <v>10199</v>
      </c>
      <c r="U987" t="s">
        <v>10200</v>
      </c>
      <c r="V987" t="s">
        <v>46</v>
      </c>
      <c r="W987" t="s">
        <v>10201</v>
      </c>
      <c r="Y987" t="s">
        <v>10202</v>
      </c>
      <c r="Z987" t="s">
        <v>44</v>
      </c>
      <c r="AA987" t="s">
        <v>349</v>
      </c>
    </row>
    <row r="988" spans="1:27">
      <c r="A988" t="s">
        <v>10203</v>
      </c>
      <c r="B988" t="s">
        <v>10204</v>
      </c>
      <c r="C988" t="s">
        <v>10205</v>
      </c>
      <c r="D988" t="s">
        <v>75</v>
      </c>
      <c r="E988" t="s">
        <v>536</v>
      </c>
      <c r="F988" t="s">
        <v>10206</v>
      </c>
      <c r="G988" t="s">
        <v>2629</v>
      </c>
      <c r="H988" t="s">
        <v>78</v>
      </c>
      <c r="I988" t="s">
        <v>4635</v>
      </c>
      <c r="J988" t="s">
        <v>134</v>
      </c>
      <c r="K988" t="s">
        <v>135</v>
      </c>
      <c r="L988" t="s">
        <v>319</v>
      </c>
      <c r="M988" t="s">
        <v>1690</v>
      </c>
      <c r="N988" t="s">
        <v>6221</v>
      </c>
      <c r="V988" t="s">
        <v>46</v>
      </c>
      <c r="W988" t="s">
        <v>10207</v>
      </c>
      <c r="Y988" t="s">
        <v>10208</v>
      </c>
      <c r="Z988" t="s">
        <v>44</v>
      </c>
      <c r="AA988" t="s">
        <v>349</v>
      </c>
    </row>
    <row r="989" spans="1:27">
      <c r="A989" t="s">
        <v>10209</v>
      </c>
      <c r="B989" t="s">
        <v>10210</v>
      </c>
      <c r="C989" t="s">
        <v>10211</v>
      </c>
      <c r="D989" t="s">
        <v>130</v>
      </c>
      <c r="E989" t="s">
        <v>258</v>
      </c>
      <c r="F989" t="s">
        <v>10212</v>
      </c>
      <c r="G989" t="s">
        <v>7368</v>
      </c>
      <c r="H989" t="s">
        <v>132</v>
      </c>
      <c r="I989" t="s">
        <v>10213</v>
      </c>
      <c r="J989" t="s">
        <v>134</v>
      </c>
      <c r="K989" t="s">
        <v>135</v>
      </c>
      <c r="L989" t="s">
        <v>459</v>
      </c>
      <c r="M989" t="s">
        <v>960</v>
      </c>
      <c r="N989" t="s">
        <v>1489</v>
      </c>
      <c r="O989" t="s">
        <v>88</v>
      </c>
      <c r="P989" t="s">
        <v>39</v>
      </c>
      <c r="Q989" t="s">
        <v>461</v>
      </c>
      <c r="U989" t="s">
        <v>10214</v>
      </c>
      <c r="V989" t="s">
        <v>46</v>
      </c>
      <c r="W989" t="s">
        <v>10215</v>
      </c>
      <c r="Y989" t="s">
        <v>10216</v>
      </c>
      <c r="Z989" t="s">
        <v>44</v>
      </c>
      <c r="AA989" t="s">
        <v>349</v>
      </c>
    </row>
    <row r="990" spans="1:27">
      <c r="A990" t="s">
        <v>10217</v>
      </c>
      <c r="B990" t="s">
        <v>10218</v>
      </c>
      <c r="C990" t="s">
        <v>10219</v>
      </c>
      <c r="D990" t="s">
        <v>75</v>
      </c>
      <c r="E990" t="s">
        <v>76</v>
      </c>
      <c r="F990" t="s">
        <v>10220</v>
      </c>
      <c r="G990" t="s">
        <v>617</v>
      </c>
      <c r="H990" t="s">
        <v>78</v>
      </c>
      <c r="I990" t="s">
        <v>10221</v>
      </c>
      <c r="J990" t="s">
        <v>134</v>
      </c>
      <c r="K990" t="s">
        <v>88</v>
      </c>
      <c r="L990" t="s">
        <v>412</v>
      </c>
      <c r="M990" t="s">
        <v>1148</v>
      </c>
      <c r="N990" t="s">
        <v>429</v>
      </c>
      <c r="O990" t="s">
        <v>10222</v>
      </c>
      <c r="P990" t="s">
        <v>39</v>
      </c>
      <c r="Q990" t="s">
        <v>908</v>
      </c>
      <c r="R990" t="s">
        <v>87</v>
      </c>
      <c r="S990" t="s">
        <v>306</v>
      </c>
      <c r="T990" t="s">
        <v>10223</v>
      </c>
      <c r="U990" t="s">
        <v>10224</v>
      </c>
      <c r="V990" t="s">
        <v>46</v>
      </c>
      <c r="W990" t="s">
        <v>10225</v>
      </c>
      <c r="Y990" t="s">
        <v>10226</v>
      </c>
      <c r="Z990" t="s">
        <v>44</v>
      </c>
      <c r="AA990" t="s">
        <v>349</v>
      </c>
    </row>
    <row r="991" spans="1:27">
      <c r="A991" t="s">
        <v>10227</v>
      </c>
      <c r="B991" t="s">
        <v>10228</v>
      </c>
      <c r="C991" t="s">
        <v>10229</v>
      </c>
      <c r="D991" t="s">
        <v>75</v>
      </c>
      <c r="E991" t="s">
        <v>76</v>
      </c>
      <c r="F991" t="s">
        <v>10230</v>
      </c>
      <c r="G991" t="s">
        <v>10231</v>
      </c>
      <c r="H991" t="s">
        <v>132</v>
      </c>
      <c r="I991" t="s">
        <v>418</v>
      </c>
      <c r="J991" t="s">
        <v>134</v>
      </c>
      <c r="K991" t="s">
        <v>135</v>
      </c>
      <c r="L991" t="s">
        <v>474</v>
      </c>
      <c r="M991" t="s">
        <v>2850</v>
      </c>
      <c r="N991" t="s">
        <v>84</v>
      </c>
      <c r="O991" t="s">
        <v>88</v>
      </c>
      <c r="P991" t="s">
        <v>49</v>
      </c>
      <c r="Q991" t="s">
        <v>7766</v>
      </c>
      <c r="R991" t="s">
        <v>87</v>
      </c>
      <c r="T991" t="s">
        <v>10232</v>
      </c>
      <c r="U991" t="s">
        <v>10233</v>
      </c>
      <c r="V991" t="s">
        <v>46</v>
      </c>
      <c r="W991" t="s">
        <v>10234</v>
      </c>
      <c r="Y991" t="s">
        <v>10235</v>
      </c>
      <c r="Z991" t="s">
        <v>44</v>
      </c>
      <c r="AA991" t="s">
        <v>349</v>
      </c>
    </row>
    <row r="992" spans="1:27">
      <c r="A992" t="s">
        <v>10236</v>
      </c>
      <c r="B992" t="s">
        <v>10237</v>
      </c>
      <c r="C992" t="s">
        <v>10238</v>
      </c>
      <c r="D992" t="s">
        <v>130</v>
      </c>
      <c r="E992" t="s">
        <v>554</v>
      </c>
      <c r="F992" t="s">
        <v>10239</v>
      </c>
      <c r="G992" t="s">
        <v>6981</v>
      </c>
      <c r="H992" t="s">
        <v>98</v>
      </c>
      <c r="I992" t="s">
        <v>4050</v>
      </c>
      <c r="J992" t="s">
        <v>134</v>
      </c>
      <c r="K992" t="s">
        <v>135</v>
      </c>
      <c r="L992" t="s">
        <v>584</v>
      </c>
      <c r="M992" t="s">
        <v>2039</v>
      </c>
      <c r="N992" t="s">
        <v>10240</v>
      </c>
      <c r="O992" t="s">
        <v>10241</v>
      </c>
      <c r="P992" t="s">
        <v>61</v>
      </c>
      <c r="Q992" t="s">
        <v>714</v>
      </c>
      <c r="R992" t="s">
        <v>87</v>
      </c>
      <c r="U992" t="s">
        <v>10242</v>
      </c>
      <c r="V992" t="s">
        <v>46</v>
      </c>
      <c r="W992" t="s">
        <v>10243</v>
      </c>
      <c r="X992" t="s">
        <v>88</v>
      </c>
      <c r="Y992" t="s">
        <v>10244</v>
      </c>
      <c r="Z992" t="s">
        <v>44</v>
      </c>
      <c r="AA992" t="s">
        <v>349</v>
      </c>
    </row>
    <row r="993" spans="1:27">
      <c r="A993" t="s">
        <v>10245</v>
      </c>
      <c r="B993" t="s">
        <v>10246</v>
      </c>
      <c r="C993" t="s">
        <v>10247</v>
      </c>
      <c r="D993" t="s">
        <v>75</v>
      </c>
      <c r="E993" t="s">
        <v>258</v>
      </c>
      <c r="F993" t="s">
        <v>10248</v>
      </c>
      <c r="G993" t="s">
        <v>10249</v>
      </c>
      <c r="H993" t="s">
        <v>132</v>
      </c>
      <c r="I993" t="s">
        <v>569</v>
      </c>
      <c r="J993" t="s">
        <v>134</v>
      </c>
      <c r="K993" t="s">
        <v>135</v>
      </c>
      <c r="L993" t="s">
        <v>319</v>
      </c>
      <c r="M993" t="s">
        <v>539</v>
      </c>
      <c r="N993" t="s">
        <v>2456</v>
      </c>
      <c r="O993" t="s">
        <v>88</v>
      </c>
      <c r="V993" t="s">
        <v>46</v>
      </c>
      <c r="W993" t="s">
        <v>10250</v>
      </c>
      <c r="Y993" t="s">
        <v>10251</v>
      </c>
      <c r="Z993" t="s">
        <v>44</v>
      </c>
      <c r="AA993" t="s">
        <v>176</v>
      </c>
    </row>
    <row r="994" spans="1:27">
      <c r="A994" t="s">
        <v>10252</v>
      </c>
      <c r="B994" t="s">
        <v>10253</v>
      </c>
      <c r="C994" t="s">
        <v>10254</v>
      </c>
      <c r="D994" t="s">
        <v>130</v>
      </c>
      <c r="E994" t="s">
        <v>2638</v>
      </c>
      <c r="F994" t="s">
        <v>10255</v>
      </c>
      <c r="G994" t="s">
        <v>4492</v>
      </c>
      <c r="H994" t="s">
        <v>132</v>
      </c>
      <c r="I994" t="s">
        <v>6299</v>
      </c>
      <c r="J994" t="s">
        <v>134</v>
      </c>
      <c r="K994" t="s">
        <v>135</v>
      </c>
      <c r="L994" t="s">
        <v>489</v>
      </c>
      <c r="M994" t="s">
        <v>1409</v>
      </c>
      <c r="N994" t="s">
        <v>577</v>
      </c>
      <c r="O994" t="s">
        <v>88</v>
      </c>
      <c r="P994" t="s">
        <v>39</v>
      </c>
      <c r="Q994" t="s">
        <v>459</v>
      </c>
      <c r="T994" t="s">
        <v>10256</v>
      </c>
      <c r="U994" t="s">
        <v>10257</v>
      </c>
      <c r="V994" t="s">
        <v>46</v>
      </c>
      <c r="W994" t="s">
        <v>10258</v>
      </c>
      <c r="Y994" t="s">
        <v>10259</v>
      </c>
      <c r="Z994" t="s">
        <v>44</v>
      </c>
      <c r="AA994" t="s">
        <v>349</v>
      </c>
    </row>
    <row r="995" spans="1:27">
      <c r="A995" t="s">
        <v>10260</v>
      </c>
      <c r="B995" t="s">
        <v>10261</v>
      </c>
      <c r="C995" t="s">
        <v>10262</v>
      </c>
      <c r="D995" t="s">
        <v>130</v>
      </c>
      <c r="E995" t="s">
        <v>76</v>
      </c>
      <c r="F995" t="s">
        <v>10263</v>
      </c>
      <c r="G995" t="s">
        <v>10264</v>
      </c>
      <c r="H995" t="s">
        <v>132</v>
      </c>
      <c r="I995" t="s">
        <v>2356</v>
      </c>
      <c r="J995" t="s">
        <v>134</v>
      </c>
      <c r="K995" t="s">
        <v>135</v>
      </c>
      <c r="L995" t="s">
        <v>474</v>
      </c>
      <c r="M995" t="s">
        <v>905</v>
      </c>
      <c r="N995" t="s">
        <v>4791</v>
      </c>
      <c r="O995" t="s">
        <v>88</v>
      </c>
      <c r="P995" t="s">
        <v>39</v>
      </c>
      <c r="Q995" t="s">
        <v>8144</v>
      </c>
      <c r="R995" t="s">
        <v>87</v>
      </c>
      <c r="S995" t="s">
        <v>88</v>
      </c>
      <c r="T995" t="s">
        <v>10265</v>
      </c>
      <c r="U995" t="s">
        <v>10266</v>
      </c>
      <c r="V995" t="s">
        <v>46</v>
      </c>
      <c r="W995" t="s">
        <v>10267</v>
      </c>
      <c r="Y995" t="s">
        <v>10268</v>
      </c>
      <c r="Z995" t="s">
        <v>44</v>
      </c>
      <c r="AA995" t="s">
        <v>349</v>
      </c>
    </row>
    <row r="996" spans="1:27">
      <c r="A996" t="s">
        <v>10269</v>
      </c>
      <c r="B996" t="s">
        <v>10270</v>
      </c>
      <c r="C996" t="s">
        <v>10271</v>
      </c>
      <c r="D996" t="s">
        <v>75</v>
      </c>
      <c r="E996" t="s">
        <v>76</v>
      </c>
      <c r="F996" t="s">
        <v>10272</v>
      </c>
      <c r="G996" t="s">
        <v>10273</v>
      </c>
      <c r="H996" t="s">
        <v>132</v>
      </c>
      <c r="I996" t="s">
        <v>10274</v>
      </c>
      <c r="J996" t="s">
        <v>134</v>
      </c>
      <c r="K996" t="s">
        <v>135</v>
      </c>
      <c r="L996" t="s">
        <v>513</v>
      </c>
      <c r="M996" t="s">
        <v>973</v>
      </c>
      <c r="N996" t="s">
        <v>2304</v>
      </c>
      <c r="O996" t="s">
        <v>88</v>
      </c>
      <c r="P996" t="s">
        <v>49</v>
      </c>
      <c r="Q996" t="s">
        <v>10275</v>
      </c>
      <c r="R996" t="s">
        <v>765</v>
      </c>
      <c r="S996" t="s">
        <v>766</v>
      </c>
      <c r="T996" t="s">
        <v>10276</v>
      </c>
      <c r="U996" t="s">
        <v>10277</v>
      </c>
      <c r="V996" t="s">
        <v>46</v>
      </c>
      <c r="W996" t="s">
        <v>10278</v>
      </c>
      <c r="Y996" t="s">
        <v>10279</v>
      </c>
      <c r="Z996" t="s">
        <v>44</v>
      </c>
      <c r="AA996" t="s">
        <v>349</v>
      </c>
    </row>
    <row r="997" spans="1:27">
      <c r="A997" t="s">
        <v>10280</v>
      </c>
      <c r="B997" t="s">
        <v>10281</v>
      </c>
      <c r="C997" t="s">
        <v>10282</v>
      </c>
      <c r="D997" t="s">
        <v>75</v>
      </c>
      <c r="E997" t="s">
        <v>814</v>
      </c>
      <c r="F997" t="s">
        <v>10283</v>
      </c>
      <c r="G997" t="s">
        <v>10284</v>
      </c>
      <c r="H997" t="s">
        <v>78</v>
      </c>
      <c r="I997" t="s">
        <v>1471</v>
      </c>
      <c r="J997" t="s">
        <v>134</v>
      </c>
      <c r="K997" t="s">
        <v>135</v>
      </c>
      <c r="L997" t="s">
        <v>319</v>
      </c>
      <c r="M997" t="s">
        <v>539</v>
      </c>
      <c r="N997" t="s">
        <v>2934</v>
      </c>
      <c r="O997" t="s">
        <v>88</v>
      </c>
      <c r="P997" t="s">
        <v>49</v>
      </c>
      <c r="Q997" t="s">
        <v>337</v>
      </c>
      <c r="T997" t="s">
        <v>3190</v>
      </c>
      <c r="V997" t="s">
        <v>46</v>
      </c>
      <c r="W997" t="s">
        <v>10285</v>
      </c>
      <c r="X997" t="s">
        <v>10286</v>
      </c>
      <c r="Y997" t="s">
        <v>10287</v>
      </c>
      <c r="Z997" t="s">
        <v>44</v>
      </c>
      <c r="AA997" t="s">
        <v>176</v>
      </c>
    </row>
    <row r="998" spans="1:27">
      <c r="A998" t="s">
        <v>10288</v>
      </c>
      <c r="B998" t="s">
        <v>10289</v>
      </c>
      <c r="C998" t="s">
        <v>10290</v>
      </c>
      <c r="D998" t="s">
        <v>130</v>
      </c>
      <c r="E998" t="s">
        <v>791</v>
      </c>
      <c r="F998" t="s">
        <v>10291</v>
      </c>
      <c r="G998" t="s">
        <v>5055</v>
      </c>
      <c r="H998" t="s">
        <v>98</v>
      </c>
      <c r="I998" t="s">
        <v>1045</v>
      </c>
      <c r="J998" t="s">
        <v>134</v>
      </c>
      <c r="K998" t="s">
        <v>135</v>
      </c>
      <c r="L998" t="s">
        <v>459</v>
      </c>
      <c r="M998" t="s">
        <v>960</v>
      </c>
      <c r="N998" t="s">
        <v>85</v>
      </c>
      <c r="O998" t="s">
        <v>10292</v>
      </c>
      <c r="P998" t="s">
        <v>36</v>
      </c>
      <c r="Q998" t="s">
        <v>7849</v>
      </c>
      <c r="V998" t="s">
        <v>46</v>
      </c>
      <c r="W998" t="s">
        <v>10293</v>
      </c>
      <c r="Y998" t="s">
        <v>10294</v>
      </c>
      <c r="Z998" t="s">
        <v>44</v>
      </c>
      <c r="AA998" t="s">
        <v>349</v>
      </c>
    </row>
    <row r="999" spans="1:27">
      <c r="A999" t="s">
        <v>10295</v>
      </c>
      <c r="B999" t="s">
        <v>10296</v>
      </c>
      <c r="C999" t="s">
        <v>10297</v>
      </c>
      <c r="D999" t="s">
        <v>130</v>
      </c>
      <c r="E999" t="s">
        <v>258</v>
      </c>
      <c r="F999" t="s">
        <v>10298</v>
      </c>
      <c r="G999" t="s">
        <v>10299</v>
      </c>
      <c r="H999" t="s">
        <v>78</v>
      </c>
      <c r="I999" t="s">
        <v>892</v>
      </c>
      <c r="J999" t="s">
        <v>134</v>
      </c>
      <c r="K999" t="s">
        <v>135</v>
      </c>
      <c r="L999" t="s">
        <v>319</v>
      </c>
      <c r="M999" t="s">
        <v>539</v>
      </c>
      <c r="N999" t="s">
        <v>84</v>
      </c>
      <c r="O999" t="s">
        <v>88</v>
      </c>
      <c r="T999" t="s">
        <v>446</v>
      </c>
      <c r="V999" t="s">
        <v>46</v>
      </c>
      <c r="W999" t="s">
        <v>10300</v>
      </c>
      <c r="X999" t="s">
        <v>10301</v>
      </c>
      <c r="Y999" t="s">
        <v>10302</v>
      </c>
      <c r="Z999" t="s">
        <v>44</v>
      </c>
      <c r="AA999" t="s">
        <v>176</v>
      </c>
    </row>
    <row r="1000" spans="1:27">
      <c r="A1000" t="s">
        <v>10303</v>
      </c>
      <c r="B1000" t="s">
        <v>10304</v>
      </c>
      <c r="C1000" t="s">
        <v>10305</v>
      </c>
      <c r="D1000" t="s">
        <v>75</v>
      </c>
      <c r="E1000" t="s">
        <v>76</v>
      </c>
      <c r="F1000" t="s">
        <v>10306</v>
      </c>
      <c r="G1000" t="s">
        <v>10307</v>
      </c>
      <c r="H1000" t="s">
        <v>132</v>
      </c>
      <c r="I1000" t="s">
        <v>10308</v>
      </c>
      <c r="J1000" t="s">
        <v>134</v>
      </c>
      <c r="K1000" t="s">
        <v>135</v>
      </c>
      <c r="L1000" t="s">
        <v>474</v>
      </c>
      <c r="M1000" t="s">
        <v>3151</v>
      </c>
      <c r="N1000" t="s">
        <v>1489</v>
      </c>
      <c r="O1000" t="s">
        <v>88</v>
      </c>
      <c r="P1000" t="s">
        <v>39</v>
      </c>
      <c r="Q1000" t="s">
        <v>10309</v>
      </c>
      <c r="R1000" t="s">
        <v>87</v>
      </c>
      <c r="S1000" t="s">
        <v>88</v>
      </c>
      <c r="T1000" t="s">
        <v>307</v>
      </c>
      <c r="U1000" t="s">
        <v>10310</v>
      </c>
      <c r="V1000" t="s">
        <v>46</v>
      </c>
      <c r="W1000" t="s">
        <v>10311</v>
      </c>
      <c r="X1000" t="s">
        <v>10312</v>
      </c>
      <c r="Y1000" t="s">
        <v>10313</v>
      </c>
      <c r="Z1000" t="s">
        <v>44</v>
      </c>
      <c r="AA1000" t="s">
        <v>349</v>
      </c>
    </row>
    <row r="1001" spans="1:27">
      <c r="A1001" t="s">
        <v>10314</v>
      </c>
      <c r="B1001" t="s">
        <v>10315</v>
      </c>
      <c r="C1001" t="s">
        <v>10316</v>
      </c>
      <c r="D1001" t="s">
        <v>75</v>
      </c>
      <c r="E1001" t="s">
        <v>76</v>
      </c>
      <c r="F1001" t="s">
        <v>10317</v>
      </c>
      <c r="G1001" t="s">
        <v>10318</v>
      </c>
      <c r="H1001" t="s">
        <v>78</v>
      </c>
      <c r="I1001" t="s">
        <v>10319</v>
      </c>
      <c r="J1001" t="s">
        <v>134</v>
      </c>
      <c r="K1001" t="s">
        <v>135</v>
      </c>
      <c r="L1001" t="s">
        <v>319</v>
      </c>
      <c r="M1001" t="s">
        <v>303</v>
      </c>
      <c r="N1001" t="s">
        <v>10320</v>
      </c>
      <c r="O1001" t="s">
        <v>88</v>
      </c>
      <c r="P1001" t="s">
        <v>39</v>
      </c>
      <c r="Q1001" t="s">
        <v>337</v>
      </c>
      <c r="R1001" t="s">
        <v>87</v>
      </c>
      <c r="S1001" t="s">
        <v>306</v>
      </c>
      <c r="T1001" t="s">
        <v>307</v>
      </c>
      <c r="U1001" t="s">
        <v>10321</v>
      </c>
      <c r="V1001" t="s">
        <v>46</v>
      </c>
      <c r="W1001" t="s">
        <v>10322</v>
      </c>
      <c r="X1001" t="s">
        <v>10323</v>
      </c>
      <c r="Y1001" t="s">
        <v>10324</v>
      </c>
      <c r="Z1001" t="s">
        <v>44</v>
      </c>
      <c r="AA1001" t="s">
        <v>274</v>
      </c>
    </row>
    <row r="1002" spans="1:27">
      <c r="A1002" t="s">
        <v>10325</v>
      </c>
      <c r="B1002" t="s">
        <v>10326</v>
      </c>
      <c r="C1002" t="s">
        <v>10327</v>
      </c>
      <c r="D1002" t="s">
        <v>75</v>
      </c>
      <c r="E1002" t="s">
        <v>258</v>
      </c>
      <c r="F1002" t="s">
        <v>10328</v>
      </c>
      <c r="G1002" t="s">
        <v>10329</v>
      </c>
      <c r="H1002" t="s">
        <v>132</v>
      </c>
      <c r="I1002" t="s">
        <v>4269</v>
      </c>
      <c r="J1002" t="s">
        <v>134</v>
      </c>
      <c r="K1002" t="s">
        <v>135</v>
      </c>
      <c r="L1002" t="s">
        <v>683</v>
      </c>
      <c r="M1002" t="s">
        <v>2664</v>
      </c>
      <c r="N1002" t="s">
        <v>429</v>
      </c>
      <c r="O1002" t="s">
        <v>10330</v>
      </c>
      <c r="P1002" t="s">
        <v>119</v>
      </c>
      <c r="Q1002" t="s">
        <v>683</v>
      </c>
      <c r="R1002" t="s">
        <v>87</v>
      </c>
      <c r="T1002" t="s">
        <v>10331</v>
      </c>
      <c r="U1002" t="s">
        <v>10332</v>
      </c>
      <c r="V1002" t="s">
        <v>46</v>
      </c>
      <c r="W1002" t="s">
        <v>10333</v>
      </c>
      <c r="Y1002" t="s">
        <v>10334</v>
      </c>
      <c r="Z1002" t="s">
        <v>44</v>
      </c>
      <c r="AA1002" t="s">
        <v>349</v>
      </c>
    </row>
    <row r="1003" spans="1:27">
      <c r="A1003" t="s">
        <v>10335</v>
      </c>
      <c r="B1003" t="s">
        <v>10336</v>
      </c>
      <c r="C1003" t="s">
        <v>10337</v>
      </c>
      <c r="D1003" t="s">
        <v>75</v>
      </c>
      <c r="E1003" t="s">
        <v>536</v>
      </c>
      <c r="F1003" t="s">
        <v>10338</v>
      </c>
      <c r="G1003" t="s">
        <v>10062</v>
      </c>
      <c r="H1003" t="s">
        <v>98</v>
      </c>
      <c r="I1003" t="s">
        <v>1034</v>
      </c>
      <c r="J1003" t="s">
        <v>134</v>
      </c>
      <c r="K1003" t="s">
        <v>135</v>
      </c>
      <c r="L1003" t="s">
        <v>261</v>
      </c>
      <c r="M1003" t="s">
        <v>576</v>
      </c>
      <c r="N1003" t="s">
        <v>10339</v>
      </c>
      <c r="O1003" t="s">
        <v>10340</v>
      </c>
      <c r="P1003" t="s">
        <v>39</v>
      </c>
      <c r="Q1003" t="s">
        <v>10341</v>
      </c>
      <c r="V1003" t="s">
        <v>46</v>
      </c>
      <c r="W1003" t="s">
        <v>10342</v>
      </c>
      <c r="Y1003" t="s">
        <v>10343</v>
      </c>
      <c r="Z1003" t="s">
        <v>44</v>
      </c>
      <c r="AA1003" t="s">
        <v>196</v>
      </c>
    </row>
    <row r="1004" spans="1:27">
      <c r="A1004" t="s">
        <v>10344</v>
      </c>
      <c r="B1004" t="s">
        <v>10345</v>
      </c>
      <c r="C1004" t="s">
        <v>10346</v>
      </c>
      <c r="D1004" t="s">
        <v>75</v>
      </c>
      <c r="E1004" t="s">
        <v>76</v>
      </c>
      <c r="F1004" t="s">
        <v>10347</v>
      </c>
      <c r="G1004" t="s">
        <v>10348</v>
      </c>
      <c r="H1004" t="s">
        <v>681</v>
      </c>
      <c r="I1004" t="s">
        <v>10349</v>
      </c>
      <c r="J1004" t="s">
        <v>134</v>
      </c>
      <c r="K1004" t="s">
        <v>135</v>
      </c>
      <c r="L1004" t="s">
        <v>459</v>
      </c>
      <c r="M1004" t="s">
        <v>1309</v>
      </c>
      <c r="N1004" t="s">
        <v>611</v>
      </c>
      <c r="O1004" t="s">
        <v>10350</v>
      </c>
      <c r="P1004" t="s">
        <v>39</v>
      </c>
      <c r="Q1004" t="s">
        <v>10351</v>
      </c>
      <c r="R1004" t="s">
        <v>87</v>
      </c>
      <c r="U1004" t="s">
        <v>10352</v>
      </c>
      <c r="V1004" t="s">
        <v>46</v>
      </c>
      <c r="W1004" t="s">
        <v>10353</v>
      </c>
      <c r="Y1004" t="s">
        <v>10354</v>
      </c>
      <c r="Z1004" t="s">
        <v>44</v>
      </c>
      <c r="AA1004" t="s">
        <v>196</v>
      </c>
    </row>
    <row r="1005" spans="1:27">
      <c r="A1005" t="s">
        <v>10355</v>
      </c>
      <c r="B1005" t="s">
        <v>10356</v>
      </c>
      <c r="C1005" t="s">
        <v>10357</v>
      </c>
      <c r="D1005" t="s">
        <v>75</v>
      </c>
      <c r="E1005" t="s">
        <v>76</v>
      </c>
      <c r="F1005" t="s">
        <v>10358</v>
      </c>
      <c r="G1005" t="s">
        <v>10359</v>
      </c>
      <c r="H1005" t="s">
        <v>98</v>
      </c>
      <c r="I1005" t="s">
        <v>418</v>
      </c>
      <c r="J1005" t="s">
        <v>134</v>
      </c>
      <c r="K1005" t="s">
        <v>88</v>
      </c>
      <c r="L1005" t="s">
        <v>7152</v>
      </c>
      <c r="M1005" t="s">
        <v>2303</v>
      </c>
      <c r="N1005" t="s">
        <v>2304</v>
      </c>
      <c r="O1005" t="s">
        <v>10360</v>
      </c>
      <c r="P1005" t="s">
        <v>119</v>
      </c>
      <c r="Q1005" t="s">
        <v>10361</v>
      </c>
      <c r="R1005" t="s">
        <v>765</v>
      </c>
      <c r="S1005" t="s">
        <v>10362</v>
      </c>
      <c r="V1005" t="s">
        <v>46</v>
      </c>
      <c r="W1005" t="s">
        <v>10363</v>
      </c>
      <c r="Y1005" t="s">
        <v>10364</v>
      </c>
      <c r="Z1005" t="s">
        <v>44</v>
      </c>
      <c r="AA1005" t="s">
        <v>349</v>
      </c>
    </row>
    <row r="1006" spans="1:27">
      <c r="A1006" t="s">
        <v>10365</v>
      </c>
      <c r="B1006" t="s">
        <v>10366</v>
      </c>
      <c r="C1006" t="s">
        <v>10367</v>
      </c>
      <c r="D1006" t="s">
        <v>130</v>
      </c>
      <c r="E1006" t="s">
        <v>3304</v>
      </c>
      <c r="F1006" t="s">
        <v>10368</v>
      </c>
      <c r="G1006" t="s">
        <v>1319</v>
      </c>
      <c r="H1006" t="s">
        <v>78</v>
      </c>
      <c r="I1006" t="s">
        <v>10369</v>
      </c>
      <c r="J1006" t="s">
        <v>134</v>
      </c>
      <c r="K1006" t="s">
        <v>135</v>
      </c>
      <c r="L1006" t="s">
        <v>474</v>
      </c>
      <c r="M1006" t="s">
        <v>773</v>
      </c>
      <c r="N1006" t="s">
        <v>10370</v>
      </c>
      <c r="P1006" t="s">
        <v>61</v>
      </c>
      <c r="Q1006" t="s">
        <v>10371</v>
      </c>
      <c r="R1006" t="s">
        <v>87</v>
      </c>
      <c r="S1006" t="s">
        <v>88</v>
      </c>
      <c r="T1006" t="s">
        <v>88</v>
      </c>
      <c r="U1006" t="s">
        <v>10372</v>
      </c>
      <c r="V1006" t="s">
        <v>46</v>
      </c>
      <c r="W1006" t="s">
        <v>10373</v>
      </c>
      <c r="Y1006" t="s">
        <v>10374</v>
      </c>
      <c r="Z1006" t="s">
        <v>44</v>
      </c>
      <c r="AA1006" t="s">
        <v>349</v>
      </c>
    </row>
    <row r="1007" spans="1:27">
      <c r="A1007" t="s">
        <v>10375</v>
      </c>
      <c r="B1007" t="s">
        <v>10376</v>
      </c>
      <c r="C1007" t="s">
        <v>6196</v>
      </c>
      <c r="D1007" t="s">
        <v>130</v>
      </c>
      <c r="E1007" t="s">
        <v>3304</v>
      </c>
      <c r="F1007" t="s">
        <v>10377</v>
      </c>
      <c r="G1007" t="s">
        <v>5339</v>
      </c>
      <c r="H1007" t="s">
        <v>98</v>
      </c>
      <c r="I1007" t="s">
        <v>8740</v>
      </c>
      <c r="J1007" t="s">
        <v>134</v>
      </c>
      <c r="K1007" t="s">
        <v>135</v>
      </c>
      <c r="L1007" t="s">
        <v>474</v>
      </c>
      <c r="M1007" t="s">
        <v>1705</v>
      </c>
      <c r="N1007" t="s">
        <v>1945</v>
      </c>
      <c r="O1007" t="s">
        <v>10378</v>
      </c>
      <c r="P1007" t="s">
        <v>61</v>
      </c>
      <c r="V1007" t="s">
        <v>46</v>
      </c>
      <c r="W1007" t="s">
        <v>10379</v>
      </c>
      <c r="Y1007" t="s">
        <v>10380</v>
      </c>
      <c r="Z1007" t="s">
        <v>44</v>
      </c>
      <c r="AA1007" t="s">
        <v>349</v>
      </c>
    </row>
    <row r="1008" spans="1:27">
      <c r="A1008" t="s">
        <v>10381</v>
      </c>
      <c r="B1008" t="s">
        <v>10382</v>
      </c>
      <c r="C1008" t="s">
        <v>10383</v>
      </c>
      <c r="D1008" t="s">
        <v>75</v>
      </c>
      <c r="E1008" t="s">
        <v>1713</v>
      </c>
      <c r="F1008" t="s">
        <v>10384</v>
      </c>
      <c r="G1008" t="s">
        <v>10385</v>
      </c>
      <c r="H1008" t="s">
        <v>98</v>
      </c>
      <c r="I1008" t="s">
        <v>10386</v>
      </c>
      <c r="J1008" t="s">
        <v>134</v>
      </c>
      <c r="K1008" t="s">
        <v>135</v>
      </c>
      <c r="L1008" t="s">
        <v>474</v>
      </c>
      <c r="M1008" t="s">
        <v>1276</v>
      </c>
      <c r="N1008" t="s">
        <v>10387</v>
      </c>
      <c r="O1008" t="s">
        <v>10388</v>
      </c>
      <c r="P1008" t="s">
        <v>61</v>
      </c>
      <c r="Q1008" t="s">
        <v>10389</v>
      </c>
      <c r="R1008" t="s">
        <v>105</v>
      </c>
      <c r="S1008" t="s">
        <v>2381</v>
      </c>
      <c r="T1008" t="s">
        <v>10390</v>
      </c>
      <c r="U1008" t="s">
        <v>10391</v>
      </c>
      <c r="V1008" t="s">
        <v>46</v>
      </c>
      <c r="W1008" t="s">
        <v>10392</v>
      </c>
      <c r="Y1008" t="s">
        <v>10393</v>
      </c>
      <c r="Z1008" t="s">
        <v>44</v>
      </c>
      <c r="AA1008" t="s">
        <v>349</v>
      </c>
    </row>
    <row r="1009" spans="1:27">
      <c r="A1009" t="s">
        <v>10394</v>
      </c>
      <c r="B1009" t="s">
        <v>10395</v>
      </c>
      <c r="C1009" t="s">
        <v>10396</v>
      </c>
      <c r="D1009" t="s">
        <v>130</v>
      </c>
      <c r="E1009" t="s">
        <v>76</v>
      </c>
      <c r="F1009" t="s">
        <v>10397</v>
      </c>
      <c r="G1009" t="s">
        <v>10398</v>
      </c>
      <c r="H1009" t="s">
        <v>78</v>
      </c>
      <c r="I1009" t="s">
        <v>10399</v>
      </c>
      <c r="J1009" t="s">
        <v>134</v>
      </c>
      <c r="K1009" t="s">
        <v>135</v>
      </c>
      <c r="L1009" t="s">
        <v>412</v>
      </c>
      <c r="M1009" t="s">
        <v>247</v>
      </c>
      <c r="N1009" t="s">
        <v>2934</v>
      </c>
      <c r="O1009" t="s">
        <v>88</v>
      </c>
      <c r="P1009" t="s">
        <v>36</v>
      </c>
      <c r="S1009" t="s">
        <v>1082</v>
      </c>
      <c r="T1009" t="s">
        <v>10400</v>
      </c>
      <c r="U1009" t="s">
        <v>10401</v>
      </c>
      <c r="V1009" t="s">
        <v>46</v>
      </c>
      <c r="W1009" t="s">
        <v>10402</v>
      </c>
      <c r="Y1009" t="s">
        <v>10403</v>
      </c>
      <c r="Z1009" t="s">
        <v>44</v>
      </c>
      <c r="AA1009" t="s">
        <v>196</v>
      </c>
    </row>
    <row r="1010" spans="1:27">
      <c r="A1010" t="s">
        <v>10404</v>
      </c>
      <c r="B1010" t="s">
        <v>10405</v>
      </c>
      <c r="C1010" t="s">
        <v>10406</v>
      </c>
      <c r="D1010" t="s">
        <v>130</v>
      </c>
      <c r="E1010" t="s">
        <v>536</v>
      </c>
      <c r="F1010" t="s">
        <v>10407</v>
      </c>
      <c r="G1010" t="s">
        <v>10408</v>
      </c>
      <c r="H1010" t="s">
        <v>78</v>
      </c>
      <c r="I1010" t="s">
        <v>245</v>
      </c>
      <c r="J1010" t="s">
        <v>134</v>
      </c>
      <c r="K1010" t="s">
        <v>135</v>
      </c>
      <c r="L1010" t="s">
        <v>319</v>
      </c>
      <c r="M1010" t="s">
        <v>539</v>
      </c>
      <c r="N1010" t="s">
        <v>705</v>
      </c>
      <c r="O1010" t="s">
        <v>10409</v>
      </c>
      <c r="P1010" t="s">
        <v>36</v>
      </c>
      <c r="Q1010" t="s">
        <v>10410</v>
      </c>
      <c r="R1010" t="s">
        <v>87</v>
      </c>
      <c r="S1010" t="s">
        <v>88</v>
      </c>
      <c r="T1010" t="s">
        <v>3190</v>
      </c>
      <c r="U1010" t="s">
        <v>10411</v>
      </c>
      <c r="V1010" t="s">
        <v>46</v>
      </c>
      <c r="W1010" t="s">
        <v>10412</v>
      </c>
      <c r="Y1010" t="s">
        <v>10413</v>
      </c>
      <c r="Z1010" t="s">
        <v>44</v>
      </c>
      <c r="AA1010" t="s">
        <v>176</v>
      </c>
    </row>
    <row r="1011" spans="1:27">
      <c r="A1011" t="s">
        <v>10414</v>
      </c>
      <c r="B1011" t="s">
        <v>10415</v>
      </c>
      <c r="C1011" t="s">
        <v>10416</v>
      </c>
      <c r="D1011" t="s">
        <v>75</v>
      </c>
      <c r="E1011" t="s">
        <v>76</v>
      </c>
      <c r="F1011" t="s">
        <v>10417</v>
      </c>
      <c r="G1011" t="s">
        <v>10418</v>
      </c>
      <c r="H1011" t="s">
        <v>132</v>
      </c>
      <c r="I1011" t="s">
        <v>10419</v>
      </c>
      <c r="J1011" t="s">
        <v>134</v>
      </c>
      <c r="K1011" t="s">
        <v>135</v>
      </c>
      <c r="L1011" t="s">
        <v>489</v>
      </c>
      <c r="M1011" t="s">
        <v>10420</v>
      </c>
      <c r="N1011" t="s">
        <v>10421</v>
      </c>
      <c r="O1011" t="s">
        <v>88</v>
      </c>
      <c r="P1011" t="s">
        <v>39</v>
      </c>
      <c r="Q1011" t="s">
        <v>10422</v>
      </c>
      <c r="R1011" t="s">
        <v>87</v>
      </c>
      <c r="S1011" t="s">
        <v>88</v>
      </c>
      <c r="T1011" t="s">
        <v>88</v>
      </c>
      <c r="U1011" t="s">
        <v>10423</v>
      </c>
      <c r="V1011" t="s">
        <v>46</v>
      </c>
      <c r="W1011" t="s">
        <v>10424</v>
      </c>
      <c r="Y1011" t="s">
        <v>10425</v>
      </c>
      <c r="Z1011" t="s">
        <v>44</v>
      </c>
      <c r="AA1011" t="s">
        <v>349</v>
      </c>
    </row>
    <row r="1012" spans="1:27">
      <c r="A1012" t="s">
        <v>10426</v>
      </c>
      <c r="B1012" t="s">
        <v>10427</v>
      </c>
      <c r="C1012" t="s">
        <v>10428</v>
      </c>
      <c r="D1012" t="s">
        <v>130</v>
      </c>
      <c r="E1012" t="s">
        <v>76</v>
      </c>
      <c r="F1012" t="s">
        <v>10429</v>
      </c>
      <c r="G1012" t="s">
        <v>10430</v>
      </c>
      <c r="H1012" t="s">
        <v>98</v>
      </c>
      <c r="I1012" t="s">
        <v>418</v>
      </c>
      <c r="J1012" t="s">
        <v>134</v>
      </c>
      <c r="K1012" t="s">
        <v>135</v>
      </c>
      <c r="L1012" t="s">
        <v>82</v>
      </c>
      <c r="M1012" t="s">
        <v>539</v>
      </c>
      <c r="N1012" t="s">
        <v>2665</v>
      </c>
      <c r="O1012" t="s">
        <v>88</v>
      </c>
      <c r="S1012" t="s">
        <v>88</v>
      </c>
      <c r="T1012" t="s">
        <v>446</v>
      </c>
      <c r="U1012" t="s">
        <v>10431</v>
      </c>
      <c r="V1012" t="s">
        <v>46</v>
      </c>
      <c r="W1012" t="s">
        <v>10432</v>
      </c>
      <c r="Y1012" t="s">
        <v>10433</v>
      </c>
      <c r="Z1012" t="s">
        <v>44</v>
      </c>
      <c r="AA1012" t="s">
        <v>176</v>
      </c>
    </row>
    <row r="1013" spans="1:27">
      <c r="A1013" t="s">
        <v>10434</v>
      </c>
      <c r="B1013" t="s">
        <v>10435</v>
      </c>
      <c r="C1013" t="s">
        <v>10436</v>
      </c>
      <c r="D1013" t="s">
        <v>130</v>
      </c>
      <c r="E1013" t="s">
        <v>76</v>
      </c>
      <c r="F1013" t="s">
        <v>10437</v>
      </c>
      <c r="G1013" t="s">
        <v>7856</v>
      </c>
      <c r="H1013" t="s">
        <v>132</v>
      </c>
      <c r="I1013" t="s">
        <v>334</v>
      </c>
      <c r="J1013" t="s">
        <v>134</v>
      </c>
      <c r="K1013" t="s">
        <v>135</v>
      </c>
      <c r="L1013" t="s">
        <v>474</v>
      </c>
      <c r="M1013" t="s">
        <v>6599</v>
      </c>
      <c r="N1013" t="s">
        <v>10438</v>
      </c>
      <c r="O1013" t="s">
        <v>10439</v>
      </c>
      <c r="P1013" t="s">
        <v>39</v>
      </c>
      <c r="Q1013" t="s">
        <v>10440</v>
      </c>
      <c r="R1013" t="s">
        <v>105</v>
      </c>
      <c r="S1013" t="s">
        <v>264</v>
      </c>
      <c r="V1013" t="s">
        <v>46</v>
      </c>
      <c r="W1013" t="s">
        <v>10441</v>
      </c>
      <c r="Y1013" t="s">
        <v>10442</v>
      </c>
      <c r="Z1013" t="s">
        <v>44</v>
      </c>
      <c r="AA1013" t="s">
        <v>349</v>
      </c>
    </row>
    <row r="1014" spans="1:27">
      <c r="A1014" t="s">
        <v>10443</v>
      </c>
      <c r="B1014" t="s">
        <v>10444</v>
      </c>
      <c r="C1014" t="s">
        <v>10445</v>
      </c>
      <c r="D1014" t="s">
        <v>75</v>
      </c>
      <c r="E1014" t="s">
        <v>554</v>
      </c>
      <c r="F1014" t="s">
        <v>10446</v>
      </c>
      <c r="G1014" t="s">
        <v>10447</v>
      </c>
      <c r="H1014" t="s">
        <v>132</v>
      </c>
      <c r="I1014" t="s">
        <v>1703</v>
      </c>
      <c r="J1014" t="s">
        <v>134</v>
      </c>
      <c r="K1014" t="s">
        <v>135</v>
      </c>
      <c r="L1014" t="s">
        <v>319</v>
      </c>
      <c r="M1014" t="s">
        <v>9045</v>
      </c>
      <c r="N1014" t="s">
        <v>429</v>
      </c>
      <c r="O1014" t="s">
        <v>10448</v>
      </c>
      <c r="P1014" t="s">
        <v>39</v>
      </c>
      <c r="Q1014" t="s">
        <v>1830</v>
      </c>
      <c r="R1014" t="s">
        <v>87</v>
      </c>
      <c r="S1014" t="s">
        <v>88</v>
      </c>
      <c r="T1014" t="s">
        <v>8156</v>
      </c>
      <c r="V1014" t="s">
        <v>46</v>
      </c>
      <c r="W1014" t="s">
        <v>10449</v>
      </c>
      <c r="X1014" t="s">
        <v>10450</v>
      </c>
      <c r="Y1014" t="s">
        <v>10451</v>
      </c>
      <c r="Z1014" t="s">
        <v>44</v>
      </c>
      <c r="AA1014" t="s">
        <v>349</v>
      </c>
    </row>
    <row r="1015" spans="1:27">
      <c r="A1015" t="s">
        <v>10452</v>
      </c>
      <c r="B1015" t="s">
        <v>10453</v>
      </c>
      <c r="C1015" t="s">
        <v>10454</v>
      </c>
      <c r="D1015" t="s">
        <v>75</v>
      </c>
      <c r="E1015" t="s">
        <v>76</v>
      </c>
      <c r="F1015" t="s">
        <v>10455</v>
      </c>
      <c r="G1015" t="s">
        <v>10456</v>
      </c>
      <c r="H1015" t="s">
        <v>132</v>
      </c>
      <c r="I1015" t="s">
        <v>7352</v>
      </c>
      <c r="J1015" t="s">
        <v>134</v>
      </c>
      <c r="K1015" t="s">
        <v>135</v>
      </c>
      <c r="L1015" t="s">
        <v>489</v>
      </c>
      <c r="M1015" t="s">
        <v>1661</v>
      </c>
      <c r="N1015" t="s">
        <v>85</v>
      </c>
      <c r="O1015" t="s">
        <v>88</v>
      </c>
      <c r="P1015" t="s">
        <v>39</v>
      </c>
      <c r="Q1015" t="s">
        <v>459</v>
      </c>
      <c r="T1015" t="s">
        <v>10457</v>
      </c>
      <c r="U1015" t="s">
        <v>10458</v>
      </c>
      <c r="V1015" t="s">
        <v>46</v>
      </c>
      <c r="W1015" t="s">
        <v>10459</v>
      </c>
      <c r="Y1015" t="s">
        <v>10460</v>
      </c>
      <c r="Z1015" t="s">
        <v>44</v>
      </c>
      <c r="AA1015" t="s">
        <v>349</v>
      </c>
    </row>
    <row r="1016" spans="1:27">
      <c r="A1016" t="s">
        <v>10461</v>
      </c>
      <c r="B1016" t="s">
        <v>10462</v>
      </c>
      <c r="C1016" t="s">
        <v>10463</v>
      </c>
      <c r="D1016" t="s">
        <v>130</v>
      </c>
      <c r="E1016" t="s">
        <v>258</v>
      </c>
      <c r="F1016" t="s">
        <v>10464</v>
      </c>
      <c r="G1016" t="s">
        <v>10465</v>
      </c>
      <c r="H1016" t="s">
        <v>132</v>
      </c>
      <c r="I1016" t="s">
        <v>418</v>
      </c>
      <c r="J1016" t="s">
        <v>134</v>
      </c>
      <c r="K1016" t="s">
        <v>135</v>
      </c>
      <c r="L1016" t="s">
        <v>522</v>
      </c>
      <c r="M1016" t="s">
        <v>514</v>
      </c>
      <c r="N1016" t="s">
        <v>2693</v>
      </c>
      <c r="O1016" t="s">
        <v>10466</v>
      </c>
      <c r="P1016" t="s">
        <v>124</v>
      </c>
      <c r="Q1016" t="s">
        <v>10467</v>
      </c>
      <c r="R1016" t="s">
        <v>87</v>
      </c>
      <c r="S1016" t="s">
        <v>88</v>
      </c>
      <c r="V1016" t="s">
        <v>46</v>
      </c>
      <c r="W1016" t="s">
        <v>10468</v>
      </c>
      <c r="Y1016" t="s">
        <v>10469</v>
      </c>
      <c r="Z1016" t="s">
        <v>44</v>
      </c>
      <c r="AA1016" t="s">
        <v>156</v>
      </c>
    </row>
    <row r="1017" spans="1:27">
      <c r="A1017" t="s">
        <v>10470</v>
      </c>
      <c r="B1017" t="s">
        <v>10471</v>
      </c>
      <c r="C1017" t="s">
        <v>10472</v>
      </c>
      <c r="D1017" t="s">
        <v>75</v>
      </c>
      <c r="E1017" t="s">
        <v>554</v>
      </c>
      <c r="F1017" t="s">
        <v>10473</v>
      </c>
      <c r="G1017" t="s">
        <v>10474</v>
      </c>
      <c r="H1017" t="s">
        <v>132</v>
      </c>
      <c r="I1017" t="s">
        <v>10475</v>
      </c>
      <c r="J1017" t="s">
        <v>134</v>
      </c>
      <c r="K1017" t="s">
        <v>135</v>
      </c>
      <c r="L1017" t="s">
        <v>319</v>
      </c>
      <c r="M1017" t="s">
        <v>8154</v>
      </c>
      <c r="N1017" t="s">
        <v>10476</v>
      </c>
      <c r="O1017" t="s">
        <v>88</v>
      </c>
      <c r="P1017" t="s">
        <v>49</v>
      </c>
      <c r="Q1017" t="s">
        <v>319</v>
      </c>
      <c r="R1017" t="s">
        <v>87</v>
      </c>
      <c r="S1017" t="s">
        <v>88</v>
      </c>
      <c r="T1017" t="s">
        <v>88</v>
      </c>
      <c r="U1017" t="s">
        <v>10477</v>
      </c>
      <c r="V1017" t="s">
        <v>46</v>
      </c>
      <c r="W1017" t="s">
        <v>10478</v>
      </c>
      <c r="X1017" t="s">
        <v>88</v>
      </c>
      <c r="Y1017" t="s">
        <v>10479</v>
      </c>
      <c r="Z1017" t="s">
        <v>44</v>
      </c>
      <c r="AA1017" t="s">
        <v>349</v>
      </c>
    </row>
    <row r="1018" spans="1:27">
      <c r="A1018" t="s">
        <v>10480</v>
      </c>
      <c r="B1018" t="s">
        <v>10481</v>
      </c>
      <c r="C1018" t="s">
        <v>10482</v>
      </c>
      <c r="D1018" t="s">
        <v>130</v>
      </c>
      <c r="E1018" t="s">
        <v>76</v>
      </c>
      <c r="F1018" t="s">
        <v>10483</v>
      </c>
      <c r="G1018" t="s">
        <v>10484</v>
      </c>
      <c r="H1018" t="s">
        <v>78</v>
      </c>
      <c r="I1018" t="s">
        <v>3200</v>
      </c>
      <c r="J1018" t="s">
        <v>134</v>
      </c>
      <c r="K1018" t="s">
        <v>135</v>
      </c>
      <c r="L1018" t="s">
        <v>459</v>
      </c>
      <c r="M1018" t="s">
        <v>303</v>
      </c>
      <c r="N1018" t="s">
        <v>85</v>
      </c>
      <c r="O1018" t="s">
        <v>9503</v>
      </c>
      <c r="P1018" t="s">
        <v>39</v>
      </c>
      <c r="Q1018" t="s">
        <v>459</v>
      </c>
      <c r="R1018" t="s">
        <v>323</v>
      </c>
      <c r="S1018" t="s">
        <v>306</v>
      </c>
      <c r="T1018" t="s">
        <v>3981</v>
      </c>
      <c r="U1018" t="s">
        <v>10485</v>
      </c>
      <c r="V1018" t="s">
        <v>46</v>
      </c>
      <c r="W1018" t="s">
        <v>10486</v>
      </c>
      <c r="Y1018" t="s">
        <v>10487</v>
      </c>
      <c r="Z1018" t="s">
        <v>44</v>
      </c>
      <c r="AA1018" t="s">
        <v>274</v>
      </c>
    </row>
    <row r="1019" spans="1:27">
      <c r="A1019" t="s">
        <v>10488</v>
      </c>
      <c r="B1019" t="s">
        <v>10489</v>
      </c>
      <c r="C1019" t="s">
        <v>10490</v>
      </c>
      <c r="D1019" t="s">
        <v>75</v>
      </c>
      <c r="E1019" t="s">
        <v>1700</v>
      </c>
      <c r="F1019" t="s">
        <v>10491</v>
      </c>
      <c r="G1019" t="s">
        <v>10173</v>
      </c>
      <c r="H1019" t="s">
        <v>98</v>
      </c>
      <c r="I1019" t="s">
        <v>10492</v>
      </c>
      <c r="J1019" t="s">
        <v>134</v>
      </c>
      <c r="K1019" t="s">
        <v>135</v>
      </c>
      <c r="L1019" t="s">
        <v>1021</v>
      </c>
      <c r="M1019" t="s">
        <v>5332</v>
      </c>
      <c r="N1019" t="s">
        <v>429</v>
      </c>
      <c r="O1019" t="s">
        <v>88</v>
      </c>
      <c r="P1019" t="s">
        <v>64</v>
      </c>
      <c r="Q1019" t="s">
        <v>1885</v>
      </c>
      <c r="R1019" t="s">
        <v>87</v>
      </c>
      <c r="S1019" t="s">
        <v>88</v>
      </c>
      <c r="T1019" t="s">
        <v>88</v>
      </c>
      <c r="U1019" t="s">
        <v>10493</v>
      </c>
      <c r="V1019" t="s">
        <v>46</v>
      </c>
      <c r="W1019" t="s">
        <v>10494</v>
      </c>
      <c r="Y1019" t="s">
        <v>10495</v>
      </c>
      <c r="Z1019" t="s">
        <v>44</v>
      </c>
      <c r="AA1019" t="s">
        <v>349</v>
      </c>
    </row>
    <row r="1020" spans="1:27">
      <c r="A1020" t="s">
        <v>10496</v>
      </c>
      <c r="B1020" t="s">
        <v>10497</v>
      </c>
      <c r="C1020" t="s">
        <v>10498</v>
      </c>
      <c r="D1020" t="s">
        <v>130</v>
      </c>
      <c r="E1020" t="s">
        <v>76</v>
      </c>
      <c r="F1020" t="s">
        <v>10499</v>
      </c>
      <c r="G1020" t="s">
        <v>2453</v>
      </c>
      <c r="H1020" t="s">
        <v>78</v>
      </c>
      <c r="I1020" t="s">
        <v>653</v>
      </c>
      <c r="J1020" t="s">
        <v>134</v>
      </c>
      <c r="K1020" t="s">
        <v>88</v>
      </c>
      <c r="L1020" t="s">
        <v>1894</v>
      </c>
      <c r="M1020" t="s">
        <v>2974</v>
      </c>
      <c r="N1020" t="s">
        <v>10500</v>
      </c>
      <c r="O1020" t="s">
        <v>10501</v>
      </c>
      <c r="P1020" t="s">
        <v>56</v>
      </c>
      <c r="Q1020" t="s">
        <v>10502</v>
      </c>
      <c r="R1020" t="s">
        <v>87</v>
      </c>
      <c r="S1020" t="s">
        <v>88</v>
      </c>
      <c r="U1020" t="s">
        <v>10503</v>
      </c>
      <c r="V1020" t="s">
        <v>46</v>
      </c>
      <c r="W1020" t="s">
        <v>10504</v>
      </c>
      <c r="Y1020" t="s">
        <v>10505</v>
      </c>
      <c r="Z1020" t="s">
        <v>44</v>
      </c>
      <c r="AA1020" t="s">
        <v>349</v>
      </c>
    </row>
    <row r="1021" spans="1:27">
      <c r="A1021" t="s">
        <v>10506</v>
      </c>
      <c r="B1021" t="s">
        <v>10507</v>
      </c>
      <c r="C1021" t="s">
        <v>10508</v>
      </c>
      <c r="D1021" t="s">
        <v>75</v>
      </c>
      <c r="E1021" t="s">
        <v>76</v>
      </c>
      <c r="F1021" t="s">
        <v>10509</v>
      </c>
      <c r="G1021" t="s">
        <v>10510</v>
      </c>
      <c r="H1021" t="s">
        <v>98</v>
      </c>
      <c r="I1021" t="s">
        <v>5848</v>
      </c>
      <c r="J1021" t="s">
        <v>134</v>
      </c>
      <c r="K1021" t="s">
        <v>135</v>
      </c>
      <c r="L1021" t="s">
        <v>683</v>
      </c>
      <c r="M1021" t="s">
        <v>10511</v>
      </c>
      <c r="N1021" t="s">
        <v>10512</v>
      </c>
      <c r="O1021" t="s">
        <v>10513</v>
      </c>
      <c r="P1021" t="s">
        <v>119</v>
      </c>
      <c r="Q1021" t="s">
        <v>10514</v>
      </c>
      <c r="R1021" t="s">
        <v>105</v>
      </c>
      <c r="S1021" t="s">
        <v>264</v>
      </c>
      <c r="T1021" t="s">
        <v>88</v>
      </c>
      <c r="U1021" t="s">
        <v>10515</v>
      </c>
      <c r="V1021" t="s">
        <v>46</v>
      </c>
      <c r="W1021" t="s">
        <v>10516</v>
      </c>
      <c r="X1021" t="s">
        <v>10517</v>
      </c>
      <c r="Y1021" t="s">
        <v>10518</v>
      </c>
      <c r="Z1021" t="s">
        <v>44</v>
      </c>
      <c r="AA1021" t="s">
        <v>349</v>
      </c>
    </row>
    <row r="1022" spans="1:27">
      <c r="A1022" t="s">
        <v>10519</v>
      </c>
      <c r="B1022" t="s">
        <v>10520</v>
      </c>
      <c r="C1022" t="s">
        <v>10521</v>
      </c>
      <c r="D1022" t="s">
        <v>75</v>
      </c>
      <c r="E1022" t="s">
        <v>76</v>
      </c>
      <c r="F1022" t="s">
        <v>10522</v>
      </c>
      <c r="G1022" t="s">
        <v>10523</v>
      </c>
      <c r="H1022" t="s">
        <v>132</v>
      </c>
      <c r="I1022" t="s">
        <v>245</v>
      </c>
      <c r="J1022" t="s">
        <v>80</v>
      </c>
      <c r="K1022" t="s">
        <v>81</v>
      </c>
      <c r="L1022" t="s">
        <v>489</v>
      </c>
      <c r="M1022" t="s">
        <v>10524</v>
      </c>
      <c r="N1022" t="s">
        <v>84</v>
      </c>
      <c r="O1022" t="s">
        <v>88</v>
      </c>
      <c r="P1022" t="s">
        <v>61</v>
      </c>
      <c r="Q1022" t="s">
        <v>10525</v>
      </c>
      <c r="R1022" t="s">
        <v>87</v>
      </c>
      <c r="S1022" t="s">
        <v>88</v>
      </c>
      <c r="T1022" t="s">
        <v>307</v>
      </c>
      <c r="U1022" t="s">
        <v>10526</v>
      </c>
      <c r="V1022" t="s">
        <v>46</v>
      </c>
      <c r="W1022" t="s">
        <v>10527</v>
      </c>
      <c r="Y1022" t="s">
        <v>10528</v>
      </c>
      <c r="Z1022" t="s">
        <v>44</v>
      </c>
      <c r="AA1022" t="s">
        <v>349</v>
      </c>
    </row>
    <row r="1023" spans="1:27">
      <c r="A1023" t="s">
        <v>10529</v>
      </c>
      <c r="B1023" t="s">
        <v>10530</v>
      </c>
      <c r="C1023" t="s">
        <v>10531</v>
      </c>
      <c r="D1023" t="s">
        <v>130</v>
      </c>
      <c r="E1023" t="s">
        <v>76</v>
      </c>
      <c r="F1023" t="s">
        <v>10532</v>
      </c>
      <c r="G1023" t="s">
        <v>6491</v>
      </c>
      <c r="H1023" t="s">
        <v>132</v>
      </c>
      <c r="I1023" t="s">
        <v>1735</v>
      </c>
      <c r="J1023" t="s">
        <v>134</v>
      </c>
      <c r="K1023" t="s">
        <v>88</v>
      </c>
      <c r="L1023" t="s">
        <v>412</v>
      </c>
      <c r="M1023" t="s">
        <v>10533</v>
      </c>
      <c r="N1023" t="s">
        <v>10534</v>
      </c>
      <c r="O1023" t="s">
        <v>10535</v>
      </c>
      <c r="P1023" t="s">
        <v>64</v>
      </c>
      <c r="Q1023" t="s">
        <v>10536</v>
      </c>
      <c r="V1023" t="s">
        <v>46</v>
      </c>
      <c r="W1023" t="s">
        <v>10537</v>
      </c>
      <c r="Y1023" t="s">
        <v>10538</v>
      </c>
      <c r="Z1023" t="s">
        <v>44</v>
      </c>
      <c r="AA1023" t="s">
        <v>349</v>
      </c>
    </row>
    <row r="1024" spans="1:27">
      <c r="A1024" t="s">
        <v>10539</v>
      </c>
      <c r="B1024" t="s">
        <v>10540</v>
      </c>
      <c r="C1024" t="s">
        <v>10541</v>
      </c>
      <c r="D1024" t="s">
        <v>75</v>
      </c>
      <c r="E1024" t="s">
        <v>258</v>
      </c>
      <c r="F1024" t="s">
        <v>10542</v>
      </c>
      <c r="G1024" t="s">
        <v>10543</v>
      </c>
      <c r="H1024" t="s">
        <v>132</v>
      </c>
      <c r="I1024" t="s">
        <v>245</v>
      </c>
      <c r="J1024" t="s">
        <v>134</v>
      </c>
      <c r="K1024" t="s">
        <v>135</v>
      </c>
      <c r="L1024" t="s">
        <v>5837</v>
      </c>
      <c r="M1024" t="s">
        <v>247</v>
      </c>
      <c r="N1024" t="s">
        <v>429</v>
      </c>
      <c r="O1024" t="s">
        <v>88</v>
      </c>
      <c r="R1024" t="s">
        <v>105</v>
      </c>
      <c r="S1024" t="s">
        <v>264</v>
      </c>
      <c r="V1024" t="s">
        <v>46</v>
      </c>
      <c r="W1024" t="s">
        <v>10544</v>
      </c>
      <c r="X1024" t="s">
        <v>10545</v>
      </c>
      <c r="Y1024" t="s">
        <v>10546</v>
      </c>
      <c r="Z1024" t="s">
        <v>44</v>
      </c>
      <c r="AA1024" t="s">
        <v>196</v>
      </c>
    </row>
    <row r="1025" spans="1:27">
      <c r="A1025" t="s">
        <v>10547</v>
      </c>
      <c r="B1025" t="s">
        <v>10548</v>
      </c>
      <c r="C1025" t="s">
        <v>10549</v>
      </c>
      <c r="D1025" t="s">
        <v>75</v>
      </c>
      <c r="E1025" t="s">
        <v>76</v>
      </c>
      <c r="F1025" t="s">
        <v>10550</v>
      </c>
      <c r="G1025" t="s">
        <v>10551</v>
      </c>
      <c r="H1025" t="s">
        <v>78</v>
      </c>
      <c r="I1025" t="s">
        <v>1924</v>
      </c>
      <c r="J1025" t="s">
        <v>134</v>
      </c>
      <c r="K1025" t="s">
        <v>135</v>
      </c>
      <c r="L1025" t="s">
        <v>459</v>
      </c>
      <c r="M1025" t="s">
        <v>4086</v>
      </c>
      <c r="N1025" t="s">
        <v>429</v>
      </c>
      <c r="O1025" t="s">
        <v>10552</v>
      </c>
      <c r="P1025" t="s">
        <v>39</v>
      </c>
      <c r="Q1025" t="s">
        <v>8007</v>
      </c>
      <c r="T1025" t="s">
        <v>8252</v>
      </c>
      <c r="V1025" t="s">
        <v>46</v>
      </c>
      <c r="W1025" t="s">
        <v>10553</v>
      </c>
      <c r="Y1025" t="s">
        <v>10554</v>
      </c>
      <c r="Z1025" t="s">
        <v>44</v>
      </c>
      <c r="AA1025" t="s">
        <v>349</v>
      </c>
    </row>
    <row r="1026" spans="1:27">
      <c r="A1026" t="s">
        <v>10555</v>
      </c>
      <c r="B1026" t="s">
        <v>10556</v>
      </c>
      <c r="C1026" t="s">
        <v>10557</v>
      </c>
      <c r="D1026" t="s">
        <v>75</v>
      </c>
      <c r="E1026" t="s">
        <v>76</v>
      </c>
      <c r="F1026" t="s">
        <v>10558</v>
      </c>
      <c r="G1026" t="s">
        <v>10559</v>
      </c>
      <c r="H1026" t="s">
        <v>78</v>
      </c>
      <c r="I1026" t="s">
        <v>10560</v>
      </c>
      <c r="J1026" t="s">
        <v>134</v>
      </c>
      <c r="K1026" t="s">
        <v>135</v>
      </c>
      <c r="L1026" t="s">
        <v>319</v>
      </c>
      <c r="M1026" t="s">
        <v>2655</v>
      </c>
      <c r="N1026" t="s">
        <v>1195</v>
      </c>
      <c r="P1026" t="s">
        <v>49</v>
      </c>
      <c r="Q1026" t="s">
        <v>10561</v>
      </c>
      <c r="V1026" t="s">
        <v>46</v>
      </c>
      <c r="W1026" t="s">
        <v>10562</v>
      </c>
      <c r="Y1026" t="s">
        <v>10563</v>
      </c>
      <c r="Z1026" t="s">
        <v>44</v>
      </c>
      <c r="AA1026" t="s">
        <v>349</v>
      </c>
    </row>
    <row r="1027" spans="1:27">
      <c r="A1027" t="s">
        <v>10564</v>
      </c>
      <c r="B1027" t="s">
        <v>10565</v>
      </c>
      <c r="C1027" t="s">
        <v>10566</v>
      </c>
      <c r="D1027" t="s">
        <v>75</v>
      </c>
      <c r="E1027" t="s">
        <v>471</v>
      </c>
      <c r="F1027" t="s">
        <v>10567</v>
      </c>
      <c r="G1027" t="s">
        <v>10568</v>
      </c>
      <c r="H1027" t="s">
        <v>98</v>
      </c>
      <c r="I1027" t="s">
        <v>2889</v>
      </c>
      <c r="J1027" t="s">
        <v>134</v>
      </c>
      <c r="K1027" t="s">
        <v>135</v>
      </c>
      <c r="L1027" t="s">
        <v>660</v>
      </c>
      <c r="M1027" t="s">
        <v>1123</v>
      </c>
      <c r="N1027" t="s">
        <v>84</v>
      </c>
      <c r="O1027" t="s">
        <v>10569</v>
      </c>
      <c r="P1027" t="s">
        <v>61</v>
      </c>
      <c r="Q1027" t="s">
        <v>10570</v>
      </c>
      <c r="R1027" t="s">
        <v>87</v>
      </c>
      <c r="S1027" t="s">
        <v>88</v>
      </c>
      <c r="T1027" t="s">
        <v>88</v>
      </c>
      <c r="V1027" t="s">
        <v>46</v>
      </c>
      <c r="W1027" t="s">
        <v>10571</v>
      </c>
      <c r="Y1027" t="s">
        <v>10572</v>
      </c>
      <c r="Z1027" t="s">
        <v>44</v>
      </c>
      <c r="AA1027" t="s">
        <v>349</v>
      </c>
    </row>
    <row r="1028" spans="1:27">
      <c r="A1028" t="s">
        <v>10573</v>
      </c>
      <c r="B1028" t="s">
        <v>10574</v>
      </c>
      <c r="C1028" t="s">
        <v>10575</v>
      </c>
      <c r="D1028" t="s">
        <v>75</v>
      </c>
      <c r="E1028" t="s">
        <v>76</v>
      </c>
      <c r="F1028" t="s">
        <v>10576</v>
      </c>
      <c r="G1028" t="s">
        <v>5582</v>
      </c>
      <c r="H1028" t="s">
        <v>98</v>
      </c>
      <c r="I1028" t="s">
        <v>10577</v>
      </c>
      <c r="J1028" t="s">
        <v>134</v>
      </c>
      <c r="K1028" t="s">
        <v>135</v>
      </c>
      <c r="L1028" t="s">
        <v>10578</v>
      </c>
      <c r="M1028" t="s">
        <v>10579</v>
      </c>
      <c r="N1028" t="s">
        <v>4720</v>
      </c>
      <c r="O1028" t="s">
        <v>10580</v>
      </c>
      <c r="P1028" t="s">
        <v>39</v>
      </c>
      <c r="Q1028" t="s">
        <v>1739</v>
      </c>
      <c r="R1028" t="s">
        <v>105</v>
      </c>
      <c r="S1028" t="s">
        <v>264</v>
      </c>
      <c r="T1028" t="s">
        <v>10581</v>
      </c>
      <c r="U1028" t="s">
        <v>10582</v>
      </c>
      <c r="V1028" t="s">
        <v>46</v>
      </c>
      <c r="W1028" t="s">
        <v>10583</v>
      </c>
      <c r="X1028" t="s">
        <v>10584</v>
      </c>
      <c r="Y1028" t="s">
        <v>10585</v>
      </c>
      <c r="Z1028" t="s">
        <v>44</v>
      </c>
      <c r="AA1028" t="s">
        <v>349</v>
      </c>
    </row>
    <row r="1029" spans="1:27">
      <c r="A1029" t="s">
        <v>10586</v>
      </c>
      <c r="B1029" t="s">
        <v>10587</v>
      </c>
      <c r="C1029" t="s">
        <v>10588</v>
      </c>
      <c r="D1029" t="s">
        <v>75</v>
      </c>
      <c r="E1029" t="s">
        <v>76</v>
      </c>
      <c r="F1029" t="s">
        <v>10589</v>
      </c>
      <c r="G1029" t="s">
        <v>10590</v>
      </c>
      <c r="H1029" t="s">
        <v>98</v>
      </c>
      <c r="I1029" t="s">
        <v>245</v>
      </c>
      <c r="J1029" t="s">
        <v>134</v>
      </c>
      <c r="K1029" t="s">
        <v>135</v>
      </c>
      <c r="L1029" t="s">
        <v>459</v>
      </c>
      <c r="M1029" t="s">
        <v>3151</v>
      </c>
      <c r="N1029" t="s">
        <v>85</v>
      </c>
      <c r="O1029" t="s">
        <v>10591</v>
      </c>
      <c r="P1029" t="s">
        <v>39</v>
      </c>
      <c r="Q1029" t="s">
        <v>10592</v>
      </c>
      <c r="R1029" t="s">
        <v>323</v>
      </c>
      <c r="S1029" t="s">
        <v>306</v>
      </c>
      <c r="T1029" t="s">
        <v>3981</v>
      </c>
      <c r="U1029" t="s">
        <v>10485</v>
      </c>
      <c r="V1029" t="s">
        <v>46</v>
      </c>
      <c r="W1029" t="s">
        <v>10593</v>
      </c>
      <c r="Y1029" t="s">
        <v>10594</v>
      </c>
      <c r="Z1029" t="s">
        <v>44</v>
      </c>
      <c r="AA1029" t="s">
        <v>349</v>
      </c>
    </row>
    <row r="1030" spans="1:27">
      <c r="A1030" t="s">
        <v>10595</v>
      </c>
      <c r="B1030" t="s">
        <v>10596</v>
      </c>
      <c r="C1030" t="s">
        <v>10597</v>
      </c>
      <c r="D1030" t="s">
        <v>75</v>
      </c>
      <c r="E1030" t="s">
        <v>76</v>
      </c>
      <c r="F1030" t="s">
        <v>10598</v>
      </c>
      <c r="G1030" t="s">
        <v>4869</v>
      </c>
      <c r="H1030" t="s">
        <v>78</v>
      </c>
      <c r="I1030" t="s">
        <v>245</v>
      </c>
      <c r="J1030" t="s">
        <v>134</v>
      </c>
      <c r="K1030" t="s">
        <v>135</v>
      </c>
      <c r="L1030" t="s">
        <v>459</v>
      </c>
      <c r="M1030" t="s">
        <v>1661</v>
      </c>
      <c r="N1030" t="s">
        <v>10599</v>
      </c>
      <c r="O1030" t="s">
        <v>10600</v>
      </c>
      <c r="P1030" t="s">
        <v>39</v>
      </c>
      <c r="Q1030" t="s">
        <v>461</v>
      </c>
      <c r="R1030" t="s">
        <v>87</v>
      </c>
      <c r="S1030" t="s">
        <v>88</v>
      </c>
      <c r="T1030" t="s">
        <v>88</v>
      </c>
      <c r="U1030" t="s">
        <v>10601</v>
      </c>
      <c r="V1030" t="s">
        <v>46</v>
      </c>
      <c r="W1030" t="s">
        <v>10602</v>
      </c>
      <c r="X1030" t="s">
        <v>88</v>
      </c>
      <c r="Y1030" t="s">
        <v>10603</v>
      </c>
      <c r="Z1030" t="s">
        <v>44</v>
      </c>
      <c r="AA1030" t="s">
        <v>349</v>
      </c>
    </row>
    <row r="1031" spans="1:27">
      <c r="A1031" t="s">
        <v>10604</v>
      </c>
      <c r="B1031" t="s">
        <v>10605</v>
      </c>
      <c r="C1031" t="s">
        <v>10606</v>
      </c>
      <c r="D1031" t="s">
        <v>75</v>
      </c>
      <c r="E1031" t="s">
        <v>76</v>
      </c>
      <c r="F1031" t="s">
        <v>10607</v>
      </c>
      <c r="G1031" t="s">
        <v>10608</v>
      </c>
      <c r="H1031" t="s">
        <v>98</v>
      </c>
      <c r="I1031" t="s">
        <v>458</v>
      </c>
      <c r="J1031" t="s">
        <v>134</v>
      </c>
      <c r="K1031" t="s">
        <v>135</v>
      </c>
      <c r="L1031" t="s">
        <v>319</v>
      </c>
      <c r="M1031" t="s">
        <v>5238</v>
      </c>
      <c r="N1031" t="s">
        <v>429</v>
      </c>
      <c r="O1031" t="s">
        <v>88</v>
      </c>
      <c r="P1031" t="s">
        <v>49</v>
      </c>
      <c r="Q1031" t="s">
        <v>9073</v>
      </c>
      <c r="T1031" t="s">
        <v>307</v>
      </c>
      <c r="U1031" t="s">
        <v>10609</v>
      </c>
      <c r="V1031" t="s">
        <v>46</v>
      </c>
      <c r="W1031" t="s">
        <v>10610</v>
      </c>
      <c r="Y1031" t="s">
        <v>10611</v>
      </c>
      <c r="Z1031" t="s">
        <v>44</v>
      </c>
      <c r="AA1031" t="s">
        <v>349</v>
      </c>
    </row>
    <row r="1032" spans="1:27">
      <c r="A1032" t="s">
        <v>10612</v>
      </c>
      <c r="B1032" t="s">
        <v>10613</v>
      </c>
      <c r="C1032" t="s">
        <v>10614</v>
      </c>
      <c r="D1032" t="s">
        <v>75</v>
      </c>
      <c r="E1032" t="s">
        <v>76</v>
      </c>
      <c r="F1032" t="s">
        <v>10615</v>
      </c>
      <c r="G1032" t="s">
        <v>7781</v>
      </c>
      <c r="H1032" t="s">
        <v>78</v>
      </c>
      <c r="I1032" t="s">
        <v>569</v>
      </c>
      <c r="J1032" t="s">
        <v>134</v>
      </c>
      <c r="K1032" t="s">
        <v>135</v>
      </c>
      <c r="L1032" t="s">
        <v>459</v>
      </c>
      <c r="M1032" t="s">
        <v>738</v>
      </c>
      <c r="N1032" t="s">
        <v>429</v>
      </c>
      <c r="O1032" t="s">
        <v>10616</v>
      </c>
      <c r="P1032" t="s">
        <v>39</v>
      </c>
      <c r="Q1032" t="s">
        <v>461</v>
      </c>
      <c r="R1032" t="s">
        <v>87</v>
      </c>
      <c r="S1032" t="s">
        <v>88</v>
      </c>
      <c r="T1032" t="s">
        <v>307</v>
      </c>
      <c r="U1032" t="s">
        <v>10617</v>
      </c>
      <c r="V1032" t="s">
        <v>46</v>
      </c>
      <c r="W1032" t="s">
        <v>10618</v>
      </c>
      <c r="X1032" t="s">
        <v>88</v>
      </c>
      <c r="Y1032" t="s">
        <v>10619</v>
      </c>
      <c r="Z1032" t="s">
        <v>44</v>
      </c>
      <c r="AA1032" t="s">
        <v>349</v>
      </c>
    </row>
    <row r="1033" spans="1:27">
      <c r="A1033" t="s">
        <v>10620</v>
      </c>
      <c r="B1033" t="s">
        <v>10621</v>
      </c>
      <c r="C1033" t="s">
        <v>10622</v>
      </c>
      <c r="D1033" t="s">
        <v>130</v>
      </c>
      <c r="E1033" t="s">
        <v>258</v>
      </c>
      <c r="F1033" t="s">
        <v>10623</v>
      </c>
      <c r="G1033" t="s">
        <v>3540</v>
      </c>
      <c r="H1033" t="s">
        <v>78</v>
      </c>
      <c r="I1033" t="s">
        <v>4050</v>
      </c>
      <c r="J1033" t="s">
        <v>134</v>
      </c>
      <c r="K1033" t="s">
        <v>135</v>
      </c>
      <c r="L1033" t="s">
        <v>246</v>
      </c>
      <c r="M1033" t="s">
        <v>247</v>
      </c>
      <c r="N1033" t="s">
        <v>10624</v>
      </c>
      <c r="O1033" t="s">
        <v>10625</v>
      </c>
      <c r="P1033" t="s">
        <v>36</v>
      </c>
      <c r="Q1033" t="s">
        <v>10626</v>
      </c>
      <c r="R1033" t="s">
        <v>87</v>
      </c>
      <c r="S1033" t="s">
        <v>1082</v>
      </c>
      <c r="T1033" t="s">
        <v>10627</v>
      </c>
      <c r="U1033" t="s">
        <v>10628</v>
      </c>
      <c r="V1033" t="s">
        <v>46</v>
      </c>
      <c r="W1033" t="s">
        <v>10629</v>
      </c>
      <c r="X1033" t="s">
        <v>10630</v>
      </c>
      <c r="Y1033" t="s">
        <v>10631</v>
      </c>
      <c r="Z1033" t="s">
        <v>44</v>
      </c>
      <c r="AA1033" t="s">
        <v>196</v>
      </c>
    </row>
    <row r="1034" spans="1:27">
      <c r="A1034" t="s">
        <v>10632</v>
      </c>
      <c r="B1034" t="s">
        <v>10633</v>
      </c>
      <c r="C1034" t="s">
        <v>10634</v>
      </c>
      <c r="D1034" t="s">
        <v>75</v>
      </c>
      <c r="E1034" t="s">
        <v>76</v>
      </c>
      <c r="F1034" t="s">
        <v>10635</v>
      </c>
      <c r="G1034" t="s">
        <v>8882</v>
      </c>
      <c r="H1034" t="s">
        <v>132</v>
      </c>
      <c r="I1034" t="s">
        <v>10636</v>
      </c>
      <c r="J1034" t="s">
        <v>134</v>
      </c>
      <c r="K1034" t="s">
        <v>135</v>
      </c>
      <c r="L1034" t="s">
        <v>5392</v>
      </c>
      <c r="M1034" t="s">
        <v>10637</v>
      </c>
      <c r="N1034" t="s">
        <v>7666</v>
      </c>
      <c r="O1034" t="s">
        <v>10638</v>
      </c>
      <c r="P1034" t="s">
        <v>64</v>
      </c>
      <c r="Q1034" t="s">
        <v>4861</v>
      </c>
      <c r="R1034" t="s">
        <v>765</v>
      </c>
      <c r="S1034" t="s">
        <v>6318</v>
      </c>
      <c r="T1034" t="s">
        <v>307</v>
      </c>
      <c r="V1034" t="s">
        <v>46</v>
      </c>
      <c r="W1034" t="s">
        <v>10639</v>
      </c>
      <c r="X1034" t="s">
        <v>10640</v>
      </c>
      <c r="Y1034" t="s">
        <v>10641</v>
      </c>
      <c r="Z1034" t="s">
        <v>44</v>
      </c>
      <c r="AA1034" t="s">
        <v>349</v>
      </c>
    </row>
    <row r="1035" spans="1:27">
      <c r="A1035" t="s">
        <v>10642</v>
      </c>
      <c r="B1035" t="s">
        <v>10643</v>
      </c>
      <c r="C1035" t="s">
        <v>10644</v>
      </c>
      <c r="D1035" t="s">
        <v>75</v>
      </c>
      <c r="E1035" t="s">
        <v>76</v>
      </c>
      <c r="F1035" t="s">
        <v>10645</v>
      </c>
      <c r="G1035" t="s">
        <v>3160</v>
      </c>
      <c r="H1035" t="s">
        <v>98</v>
      </c>
      <c r="I1035" t="s">
        <v>245</v>
      </c>
      <c r="J1035" t="s">
        <v>134</v>
      </c>
      <c r="K1035" t="s">
        <v>88</v>
      </c>
      <c r="L1035" t="s">
        <v>474</v>
      </c>
      <c r="M1035" t="s">
        <v>303</v>
      </c>
      <c r="N1035" t="s">
        <v>4979</v>
      </c>
      <c r="O1035" t="s">
        <v>10646</v>
      </c>
      <c r="P1035" t="s">
        <v>119</v>
      </c>
      <c r="Q1035" t="s">
        <v>10647</v>
      </c>
      <c r="R1035" t="s">
        <v>87</v>
      </c>
      <c r="V1035" t="s">
        <v>46</v>
      </c>
      <c r="W1035" t="s">
        <v>10648</v>
      </c>
      <c r="Y1035" t="s">
        <v>10649</v>
      </c>
      <c r="Z1035" t="s">
        <v>44</v>
      </c>
      <c r="AA1035" t="s">
        <v>349</v>
      </c>
    </row>
    <row r="1036" spans="1:27">
      <c r="A1036" t="s">
        <v>10650</v>
      </c>
      <c r="B1036" t="s">
        <v>10651</v>
      </c>
      <c r="C1036" t="s">
        <v>7059</v>
      </c>
      <c r="D1036" t="s">
        <v>75</v>
      </c>
      <c r="E1036" t="s">
        <v>76</v>
      </c>
      <c r="F1036" t="s">
        <v>10652</v>
      </c>
      <c r="G1036" t="s">
        <v>10653</v>
      </c>
      <c r="H1036" t="s">
        <v>132</v>
      </c>
      <c r="I1036" t="s">
        <v>7313</v>
      </c>
      <c r="J1036" t="s">
        <v>134</v>
      </c>
      <c r="K1036" t="s">
        <v>135</v>
      </c>
      <c r="L1036" t="s">
        <v>584</v>
      </c>
      <c r="M1036" t="s">
        <v>514</v>
      </c>
      <c r="N1036" t="s">
        <v>10654</v>
      </c>
      <c r="O1036" t="s">
        <v>10655</v>
      </c>
      <c r="P1036" t="s">
        <v>61</v>
      </c>
      <c r="V1036" t="s">
        <v>46</v>
      </c>
      <c r="W1036" t="s">
        <v>10656</v>
      </c>
      <c r="Y1036" t="s">
        <v>10657</v>
      </c>
      <c r="Z1036" t="s">
        <v>44</v>
      </c>
      <c r="AA1036" t="s">
        <v>156</v>
      </c>
    </row>
    <row r="1037" spans="1:27">
      <c r="A1037" t="s">
        <v>10658</v>
      </c>
      <c r="B1037" t="s">
        <v>10659</v>
      </c>
      <c r="C1037" t="s">
        <v>10660</v>
      </c>
      <c r="D1037" t="s">
        <v>130</v>
      </c>
      <c r="E1037" t="s">
        <v>554</v>
      </c>
      <c r="F1037" t="s">
        <v>10661</v>
      </c>
      <c r="G1037" t="s">
        <v>2241</v>
      </c>
      <c r="H1037" t="s">
        <v>98</v>
      </c>
      <c r="I1037" t="s">
        <v>10662</v>
      </c>
      <c r="J1037" t="s">
        <v>134</v>
      </c>
      <c r="K1037" t="s">
        <v>135</v>
      </c>
      <c r="L1037" t="s">
        <v>459</v>
      </c>
      <c r="M1037" t="s">
        <v>3762</v>
      </c>
      <c r="N1037" t="s">
        <v>1706</v>
      </c>
      <c r="O1037" t="s">
        <v>10663</v>
      </c>
      <c r="P1037" t="s">
        <v>39</v>
      </c>
      <c r="Q1037" t="s">
        <v>1125</v>
      </c>
      <c r="R1037" t="s">
        <v>87</v>
      </c>
      <c r="S1037" t="s">
        <v>88</v>
      </c>
      <c r="T1037" t="s">
        <v>3467</v>
      </c>
      <c r="U1037" t="s">
        <v>10664</v>
      </c>
      <c r="V1037" t="s">
        <v>46</v>
      </c>
      <c r="W1037" t="s">
        <v>10665</v>
      </c>
      <c r="X1037" t="s">
        <v>10666</v>
      </c>
      <c r="Y1037" t="s">
        <v>10667</v>
      </c>
      <c r="Z1037" t="s">
        <v>44</v>
      </c>
      <c r="AA1037" t="s">
        <v>349</v>
      </c>
    </row>
    <row r="1038" spans="1:27">
      <c r="A1038" t="s">
        <v>10668</v>
      </c>
      <c r="B1038" t="s">
        <v>10669</v>
      </c>
      <c r="C1038" t="s">
        <v>10670</v>
      </c>
      <c r="D1038" t="s">
        <v>75</v>
      </c>
      <c r="E1038" t="s">
        <v>554</v>
      </c>
      <c r="F1038" t="s">
        <v>10671</v>
      </c>
      <c r="G1038" t="s">
        <v>10672</v>
      </c>
      <c r="H1038" t="s">
        <v>132</v>
      </c>
      <c r="I1038" t="s">
        <v>10673</v>
      </c>
      <c r="J1038" t="s">
        <v>134</v>
      </c>
      <c r="K1038" t="s">
        <v>135</v>
      </c>
      <c r="L1038" t="s">
        <v>459</v>
      </c>
      <c r="M1038" t="s">
        <v>10674</v>
      </c>
      <c r="N1038" t="s">
        <v>4504</v>
      </c>
      <c r="O1038" t="s">
        <v>10675</v>
      </c>
      <c r="P1038" t="s">
        <v>39</v>
      </c>
      <c r="Q1038" t="s">
        <v>8590</v>
      </c>
      <c r="R1038" t="s">
        <v>105</v>
      </c>
      <c r="T1038" t="s">
        <v>664</v>
      </c>
      <c r="U1038" t="s">
        <v>10676</v>
      </c>
      <c r="V1038" t="s">
        <v>46</v>
      </c>
      <c r="W1038" t="s">
        <v>10677</v>
      </c>
      <c r="Y1038" t="s">
        <v>10678</v>
      </c>
      <c r="Z1038" t="s">
        <v>44</v>
      </c>
      <c r="AA1038" t="s">
        <v>274</v>
      </c>
    </row>
    <row r="1039" spans="1:27">
      <c r="A1039" t="s">
        <v>10679</v>
      </c>
      <c r="B1039" t="s">
        <v>10680</v>
      </c>
      <c r="C1039" t="s">
        <v>10681</v>
      </c>
      <c r="D1039" t="s">
        <v>75</v>
      </c>
      <c r="E1039" t="s">
        <v>76</v>
      </c>
      <c r="F1039" t="s">
        <v>10682</v>
      </c>
      <c r="G1039" t="s">
        <v>10683</v>
      </c>
      <c r="H1039" t="s">
        <v>78</v>
      </c>
      <c r="I1039" t="s">
        <v>7292</v>
      </c>
      <c r="J1039" t="s">
        <v>134</v>
      </c>
      <c r="K1039" t="s">
        <v>135</v>
      </c>
      <c r="L1039" t="s">
        <v>319</v>
      </c>
      <c r="M1039" t="s">
        <v>3151</v>
      </c>
      <c r="N1039" t="s">
        <v>10684</v>
      </c>
      <c r="O1039" t="s">
        <v>10685</v>
      </c>
      <c r="P1039" t="s">
        <v>49</v>
      </c>
      <c r="Q1039" t="s">
        <v>3153</v>
      </c>
      <c r="R1039" t="s">
        <v>87</v>
      </c>
      <c r="S1039" t="s">
        <v>88</v>
      </c>
      <c r="V1039" t="s">
        <v>46</v>
      </c>
      <c r="W1039" t="s">
        <v>10686</v>
      </c>
      <c r="Y1039" t="s">
        <v>10687</v>
      </c>
      <c r="Z1039" t="s">
        <v>44</v>
      </c>
      <c r="AA1039" t="s">
        <v>349</v>
      </c>
    </row>
    <row r="1040" spans="1:27">
      <c r="A1040" t="s">
        <v>10688</v>
      </c>
      <c r="B1040" t="s">
        <v>10689</v>
      </c>
      <c r="C1040" t="s">
        <v>10690</v>
      </c>
      <c r="D1040" t="s">
        <v>75</v>
      </c>
      <c r="E1040" t="s">
        <v>76</v>
      </c>
      <c r="F1040" t="s">
        <v>10691</v>
      </c>
      <c r="G1040" t="s">
        <v>3690</v>
      </c>
      <c r="H1040" t="s">
        <v>98</v>
      </c>
      <c r="I1040" t="s">
        <v>10692</v>
      </c>
      <c r="J1040" t="s">
        <v>134</v>
      </c>
      <c r="K1040" t="s">
        <v>135</v>
      </c>
      <c r="L1040" t="s">
        <v>319</v>
      </c>
      <c r="M1040" t="s">
        <v>2757</v>
      </c>
      <c r="N1040" t="s">
        <v>577</v>
      </c>
      <c r="O1040" t="s">
        <v>10675</v>
      </c>
      <c r="P1040" t="s">
        <v>39</v>
      </c>
      <c r="Q1040" t="s">
        <v>3008</v>
      </c>
      <c r="R1040" t="s">
        <v>87</v>
      </c>
      <c r="V1040" t="s">
        <v>46</v>
      </c>
      <c r="W1040" t="s">
        <v>10693</v>
      </c>
      <c r="Y1040" t="s">
        <v>10694</v>
      </c>
      <c r="Z1040" t="s">
        <v>44</v>
      </c>
      <c r="AA1040" t="s">
        <v>349</v>
      </c>
    </row>
    <row r="1041" spans="1:27">
      <c r="A1041" t="s">
        <v>10695</v>
      </c>
      <c r="B1041" t="s">
        <v>10696</v>
      </c>
      <c r="C1041" t="s">
        <v>10697</v>
      </c>
      <c r="D1041" t="s">
        <v>75</v>
      </c>
      <c r="E1041" t="s">
        <v>76</v>
      </c>
      <c r="F1041" t="s">
        <v>10698</v>
      </c>
      <c r="G1041" t="s">
        <v>10699</v>
      </c>
      <c r="H1041" t="s">
        <v>132</v>
      </c>
      <c r="I1041" t="s">
        <v>3781</v>
      </c>
      <c r="J1041" t="s">
        <v>134</v>
      </c>
      <c r="K1041" t="s">
        <v>135</v>
      </c>
      <c r="L1041" t="s">
        <v>474</v>
      </c>
      <c r="M1041" t="s">
        <v>10700</v>
      </c>
      <c r="N1041" t="s">
        <v>1195</v>
      </c>
      <c r="O1041" t="s">
        <v>10701</v>
      </c>
      <c r="P1041" t="s">
        <v>61</v>
      </c>
      <c r="Q1041" t="s">
        <v>7641</v>
      </c>
      <c r="R1041" t="s">
        <v>105</v>
      </c>
      <c r="S1041" t="s">
        <v>264</v>
      </c>
      <c r="T1041" t="s">
        <v>10702</v>
      </c>
      <c r="V1041" t="s">
        <v>46</v>
      </c>
      <c r="W1041" t="s">
        <v>10703</v>
      </c>
      <c r="X1041" t="s">
        <v>10704</v>
      </c>
      <c r="Y1041" t="s">
        <v>10705</v>
      </c>
      <c r="Z1041" t="s">
        <v>44</v>
      </c>
      <c r="AA1041" t="s">
        <v>349</v>
      </c>
    </row>
    <row r="1042" spans="1:27">
      <c r="A1042" t="s">
        <v>10706</v>
      </c>
      <c r="B1042" t="s">
        <v>10707</v>
      </c>
      <c r="C1042" t="s">
        <v>10708</v>
      </c>
      <c r="D1042" t="s">
        <v>75</v>
      </c>
      <c r="E1042" t="s">
        <v>76</v>
      </c>
      <c r="F1042" t="s">
        <v>10709</v>
      </c>
      <c r="G1042" t="s">
        <v>10710</v>
      </c>
      <c r="H1042" t="s">
        <v>98</v>
      </c>
      <c r="I1042" t="s">
        <v>10711</v>
      </c>
      <c r="J1042" t="s">
        <v>134</v>
      </c>
      <c r="K1042" t="s">
        <v>135</v>
      </c>
      <c r="L1042" t="s">
        <v>1894</v>
      </c>
      <c r="M1042" t="s">
        <v>2378</v>
      </c>
      <c r="N1042" t="s">
        <v>10712</v>
      </c>
      <c r="O1042" t="s">
        <v>10713</v>
      </c>
      <c r="P1042" t="s">
        <v>61</v>
      </c>
      <c r="Q1042" t="s">
        <v>1622</v>
      </c>
      <c r="T1042" t="s">
        <v>3467</v>
      </c>
      <c r="V1042" t="s">
        <v>46</v>
      </c>
      <c r="W1042" t="s">
        <v>10714</v>
      </c>
      <c r="Y1042" t="s">
        <v>10715</v>
      </c>
      <c r="Z1042" t="s">
        <v>44</v>
      </c>
      <c r="AA1042" t="s">
        <v>349</v>
      </c>
    </row>
    <row r="1043" spans="1:27">
      <c r="A1043" t="s">
        <v>10716</v>
      </c>
      <c r="B1043" t="s">
        <v>10717</v>
      </c>
      <c r="C1043" t="s">
        <v>10718</v>
      </c>
      <c r="D1043" t="s">
        <v>75</v>
      </c>
      <c r="E1043" t="s">
        <v>76</v>
      </c>
      <c r="F1043" t="s">
        <v>10719</v>
      </c>
      <c r="G1043" t="s">
        <v>7632</v>
      </c>
      <c r="H1043" t="s">
        <v>132</v>
      </c>
      <c r="I1043" t="s">
        <v>418</v>
      </c>
      <c r="J1043" t="s">
        <v>134</v>
      </c>
      <c r="K1043" t="s">
        <v>135</v>
      </c>
      <c r="L1043" t="s">
        <v>474</v>
      </c>
      <c r="M1043" t="s">
        <v>539</v>
      </c>
      <c r="N1043" t="s">
        <v>10720</v>
      </c>
      <c r="O1043" t="s">
        <v>88</v>
      </c>
      <c r="P1043" t="s">
        <v>61</v>
      </c>
      <c r="Q1043" t="s">
        <v>1092</v>
      </c>
      <c r="V1043" t="s">
        <v>46</v>
      </c>
      <c r="W1043" t="s">
        <v>10721</v>
      </c>
      <c r="Y1043" t="s">
        <v>10722</v>
      </c>
      <c r="Z1043" t="s">
        <v>44</v>
      </c>
      <c r="AA1043" t="s">
        <v>176</v>
      </c>
    </row>
    <row r="1044" spans="1:27">
      <c r="A1044" t="s">
        <v>10723</v>
      </c>
      <c r="B1044" t="s">
        <v>10724</v>
      </c>
      <c r="C1044" t="s">
        <v>10725</v>
      </c>
      <c r="D1044" t="s">
        <v>75</v>
      </c>
      <c r="E1044" t="s">
        <v>258</v>
      </c>
      <c r="F1044" t="s">
        <v>10726</v>
      </c>
      <c r="G1044" t="s">
        <v>8268</v>
      </c>
      <c r="H1044" t="s">
        <v>98</v>
      </c>
      <c r="I1044" t="s">
        <v>1576</v>
      </c>
      <c r="J1044" t="s">
        <v>134</v>
      </c>
      <c r="K1044" t="s">
        <v>135</v>
      </c>
      <c r="L1044" t="s">
        <v>1021</v>
      </c>
      <c r="M1044" t="s">
        <v>303</v>
      </c>
      <c r="N1044" t="s">
        <v>8621</v>
      </c>
      <c r="Q1044" t="s">
        <v>4595</v>
      </c>
      <c r="T1044" t="s">
        <v>10727</v>
      </c>
      <c r="V1044" t="s">
        <v>46</v>
      </c>
      <c r="W1044" t="s">
        <v>10728</v>
      </c>
      <c r="Y1044" t="s">
        <v>10729</v>
      </c>
      <c r="Z1044" t="s">
        <v>44</v>
      </c>
      <c r="AA1044" t="s">
        <v>274</v>
      </c>
    </row>
    <row r="1045" spans="1:27">
      <c r="A1045" t="s">
        <v>10730</v>
      </c>
      <c r="B1045" t="s">
        <v>10731</v>
      </c>
      <c r="C1045" t="s">
        <v>10732</v>
      </c>
      <c r="D1045" t="s">
        <v>75</v>
      </c>
      <c r="E1045" t="s">
        <v>258</v>
      </c>
      <c r="F1045" t="s">
        <v>10733</v>
      </c>
      <c r="G1045" t="s">
        <v>6382</v>
      </c>
      <c r="H1045" t="s">
        <v>78</v>
      </c>
      <c r="I1045" t="s">
        <v>10734</v>
      </c>
      <c r="J1045" t="s">
        <v>134</v>
      </c>
      <c r="K1045" t="s">
        <v>135</v>
      </c>
      <c r="L1045" t="s">
        <v>319</v>
      </c>
      <c r="M1045" t="s">
        <v>738</v>
      </c>
      <c r="N1045" t="s">
        <v>4421</v>
      </c>
      <c r="O1045" t="s">
        <v>10735</v>
      </c>
      <c r="P1045" t="s">
        <v>49</v>
      </c>
      <c r="Q1045" t="s">
        <v>3153</v>
      </c>
      <c r="U1045" t="s">
        <v>10736</v>
      </c>
      <c r="V1045" t="s">
        <v>46</v>
      </c>
      <c r="W1045" t="s">
        <v>10737</v>
      </c>
      <c r="Y1045" t="s">
        <v>10738</v>
      </c>
      <c r="Z1045" t="s">
        <v>44</v>
      </c>
      <c r="AA1045" t="s">
        <v>349</v>
      </c>
    </row>
    <row r="1046" spans="1:27">
      <c r="A1046" t="s">
        <v>10739</v>
      </c>
      <c r="B1046" t="s">
        <v>10740</v>
      </c>
      <c r="C1046" t="s">
        <v>10741</v>
      </c>
      <c r="D1046" t="s">
        <v>75</v>
      </c>
      <c r="E1046" t="s">
        <v>76</v>
      </c>
      <c r="F1046" t="s">
        <v>10742</v>
      </c>
      <c r="G1046" t="s">
        <v>10743</v>
      </c>
      <c r="H1046" t="s">
        <v>98</v>
      </c>
      <c r="I1046" t="s">
        <v>2504</v>
      </c>
      <c r="J1046" t="s">
        <v>134</v>
      </c>
      <c r="K1046" t="s">
        <v>135</v>
      </c>
      <c r="L1046" t="s">
        <v>261</v>
      </c>
      <c r="M1046" t="s">
        <v>1276</v>
      </c>
      <c r="N1046" t="s">
        <v>429</v>
      </c>
      <c r="O1046" t="s">
        <v>10744</v>
      </c>
      <c r="P1046" t="s">
        <v>56</v>
      </c>
      <c r="Q1046" t="s">
        <v>1535</v>
      </c>
      <c r="R1046" t="s">
        <v>105</v>
      </c>
      <c r="S1046" t="s">
        <v>264</v>
      </c>
      <c r="U1046" t="s">
        <v>10745</v>
      </c>
      <c r="V1046" t="s">
        <v>46</v>
      </c>
      <c r="W1046" t="s">
        <v>10746</v>
      </c>
      <c r="X1046" t="s">
        <v>10747</v>
      </c>
      <c r="Y1046" t="s">
        <v>10748</v>
      </c>
      <c r="Z1046" t="s">
        <v>44</v>
      </c>
      <c r="AA1046" t="s">
        <v>349</v>
      </c>
    </row>
    <row r="1047" spans="1:27">
      <c r="A1047" t="s">
        <v>10749</v>
      </c>
      <c r="B1047" t="s">
        <v>10750</v>
      </c>
      <c r="C1047" t="s">
        <v>10751</v>
      </c>
      <c r="D1047" t="s">
        <v>75</v>
      </c>
      <c r="E1047" t="s">
        <v>536</v>
      </c>
      <c r="F1047" t="s">
        <v>10752</v>
      </c>
      <c r="G1047" t="s">
        <v>3219</v>
      </c>
      <c r="H1047" t="s">
        <v>132</v>
      </c>
      <c r="I1047" t="s">
        <v>245</v>
      </c>
      <c r="J1047" t="s">
        <v>134</v>
      </c>
      <c r="K1047" t="s">
        <v>135</v>
      </c>
      <c r="L1047" t="s">
        <v>319</v>
      </c>
      <c r="M1047" t="s">
        <v>547</v>
      </c>
      <c r="N1047" t="s">
        <v>429</v>
      </c>
      <c r="O1047" t="s">
        <v>10753</v>
      </c>
      <c r="P1047" t="s">
        <v>39</v>
      </c>
      <c r="T1047" t="s">
        <v>446</v>
      </c>
      <c r="U1047" t="s">
        <v>10754</v>
      </c>
      <c r="V1047" t="s">
        <v>46</v>
      </c>
      <c r="W1047" t="s">
        <v>10755</v>
      </c>
      <c r="Y1047" t="s">
        <v>10756</v>
      </c>
      <c r="Z1047" t="s">
        <v>44</v>
      </c>
      <c r="AA1047" t="s">
        <v>176</v>
      </c>
    </row>
    <row r="1048" spans="1:27">
      <c r="A1048" t="s">
        <v>10757</v>
      </c>
      <c r="B1048" t="s">
        <v>10758</v>
      </c>
      <c r="C1048" t="s">
        <v>10759</v>
      </c>
      <c r="D1048" t="s">
        <v>130</v>
      </c>
      <c r="E1048" t="s">
        <v>76</v>
      </c>
      <c r="F1048" t="s">
        <v>10760</v>
      </c>
      <c r="G1048" t="s">
        <v>9072</v>
      </c>
      <c r="H1048" t="s">
        <v>98</v>
      </c>
      <c r="I1048" t="s">
        <v>10761</v>
      </c>
      <c r="J1048" t="s">
        <v>80</v>
      </c>
      <c r="K1048" t="s">
        <v>81</v>
      </c>
      <c r="L1048" t="s">
        <v>513</v>
      </c>
      <c r="M1048" t="s">
        <v>10762</v>
      </c>
      <c r="N1048" t="s">
        <v>2163</v>
      </c>
      <c r="O1048" t="s">
        <v>10763</v>
      </c>
      <c r="P1048" t="s">
        <v>39</v>
      </c>
      <c r="Q1048" t="s">
        <v>10764</v>
      </c>
      <c r="V1048" t="s">
        <v>46</v>
      </c>
      <c r="W1048" t="s">
        <v>10765</v>
      </c>
      <c r="Y1048" t="s">
        <v>10766</v>
      </c>
      <c r="Z1048" t="s">
        <v>44</v>
      </c>
      <c r="AA1048" t="s">
        <v>349</v>
      </c>
    </row>
    <row r="1049" spans="1:27">
      <c r="A1049" t="s">
        <v>10767</v>
      </c>
      <c r="B1049" t="s">
        <v>10768</v>
      </c>
      <c r="C1049" t="s">
        <v>10769</v>
      </c>
      <c r="D1049" t="s">
        <v>75</v>
      </c>
      <c r="E1049" t="s">
        <v>76</v>
      </c>
      <c r="F1049" t="s">
        <v>10770</v>
      </c>
      <c r="G1049" t="s">
        <v>10771</v>
      </c>
      <c r="H1049" t="s">
        <v>132</v>
      </c>
      <c r="I1049" t="s">
        <v>10772</v>
      </c>
      <c r="J1049" t="s">
        <v>134</v>
      </c>
      <c r="K1049" t="s">
        <v>135</v>
      </c>
      <c r="L1049" t="s">
        <v>474</v>
      </c>
      <c r="M1049" t="s">
        <v>4986</v>
      </c>
      <c r="N1049" t="s">
        <v>3129</v>
      </c>
      <c r="O1049" t="s">
        <v>88</v>
      </c>
      <c r="P1049" t="s">
        <v>61</v>
      </c>
      <c r="Q1049" t="s">
        <v>1092</v>
      </c>
      <c r="T1049" t="s">
        <v>10773</v>
      </c>
      <c r="U1049" t="s">
        <v>10774</v>
      </c>
      <c r="V1049" t="s">
        <v>46</v>
      </c>
      <c r="W1049" t="s">
        <v>10775</v>
      </c>
      <c r="X1049" t="s">
        <v>10776</v>
      </c>
      <c r="Y1049" t="s">
        <v>10777</v>
      </c>
      <c r="Z1049" t="s">
        <v>44</v>
      </c>
      <c r="AA1049" t="s">
        <v>349</v>
      </c>
    </row>
    <row r="1050" spans="1:27">
      <c r="A1050" t="s">
        <v>10778</v>
      </c>
      <c r="B1050" t="s">
        <v>10779</v>
      </c>
      <c r="C1050" t="s">
        <v>10780</v>
      </c>
      <c r="D1050" t="s">
        <v>75</v>
      </c>
      <c r="E1050" t="s">
        <v>76</v>
      </c>
      <c r="F1050" t="s">
        <v>10781</v>
      </c>
      <c r="G1050" t="s">
        <v>10105</v>
      </c>
      <c r="H1050" t="s">
        <v>78</v>
      </c>
      <c r="I1050" t="s">
        <v>418</v>
      </c>
      <c r="J1050" t="s">
        <v>134</v>
      </c>
      <c r="K1050" t="s">
        <v>135</v>
      </c>
      <c r="L1050" t="s">
        <v>1021</v>
      </c>
      <c r="M1050" t="s">
        <v>539</v>
      </c>
      <c r="N1050" t="s">
        <v>3129</v>
      </c>
      <c r="V1050" t="s">
        <v>46</v>
      </c>
      <c r="W1050" t="s">
        <v>10782</v>
      </c>
      <c r="Y1050" t="s">
        <v>10783</v>
      </c>
      <c r="Z1050" t="s">
        <v>44</v>
      </c>
      <c r="AA1050" t="s">
        <v>176</v>
      </c>
    </row>
    <row r="1051" spans="1:27">
      <c r="A1051" t="s">
        <v>10784</v>
      </c>
      <c r="B1051" t="s">
        <v>10785</v>
      </c>
      <c r="C1051" t="s">
        <v>10786</v>
      </c>
      <c r="D1051" t="s">
        <v>75</v>
      </c>
      <c r="E1051" t="s">
        <v>76</v>
      </c>
      <c r="F1051" t="s">
        <v>10787</v>
      </c>
      <c r="G1051" t="s">
        <v>10788</v>
      </c>
      <c r="H1051" t="s">
        <v>132</v>
      </c>
      <c r="I1051" t="s">
        <v>245</v>
      </c>
      <c r="J1051" t="s">
        <v>134</v>
      </c>
      <c r="K1051" t="s">
        <v>88</v>
      </c>
      <c r="L1051" t="s">
        <v>1717</v>
      </c>
      <c r="M1051" t="s">
        <v>2974</v>
      </c>
      <c r="N1051" t="s">
        <v>429</v>
      </c>
      <c r="O1051" t="s">
        <v>88</v>
      </c>
      <c r="P1051" t="s">
        <v>119</v>
      </c>
      <c r="Q1051" t="s">
        <v>942</v>
      </c>
      <c r="R1051" t="s">
        <v>87</v>
      </c>
      <c r="S1051" t="s">
        <v>88</v>
      </c>
      <c r="U1051" t="s">
        <v>10789</v>
      </c>
      <c r="V1051" t="s">
        <v>46</v>
      </c>
      <c r="W1051" t="s">
        <v>10790</v>
      </c>
      <c r="Y1051" t="s">
        <v>10791</v>
      </c>
      <c r="Z1051" t="s">
        <v>44</v>
      </c>
      <c r="AA1051" t="s">
        <v>349</v>
      </c>
    </row>
    <row r="1052" spans="1:27">
      <c r="A1052" t="s">
        <v>10792</v>
      </c>
      <c r="B1052" t="s">
        <v>10793</v>
      </c>
      <c r="C1052" t="s">
        <v>10794</v>
      </c>
      <c r="D1052" t="s">
        <v>75</v>
      </c>
      <c r="E1052" t="s">
        <v>76</v>
      </c>
      <c r="F1052" t="s">
        <v>10795</v>
      </c>
      <c r="G1052" t="s">
        <v>10796</v>
      </c>
      <c r="H1052" t="s">
        <v>98</v>
      </c>
      <c r="I1052" t="s">
        <v>10797</v>
      </c>
      <c r="J1052" t="s">
        <v>134</v>
      </c>
      <c r="K1052" t="s">
        <v>135</v>
      </c>
      <c r="L1052" t="s">
        <v>474</v>
      </c>
      <c r="M1052" t="s">
        <v>960</v>
      </c>
      <c r="N1052" t="s">
        <v>819</v>
      </c>
      <c r="O1052" t="s">
        <v>10798</v>
      </c>
      <c r="P1052" t="s">
        <v>61</v>
      </c>
      <c r="Q1052" t="s">
        <v>1092</v>
      </c>
      <c r="R1052" t="s">
        <v>765</v>
      </c>
      <c r="S1052" t="s">
        <v>1048</v>
      </c>
      <c r="T1052" t="s">
        <v>446</v>
      </c>
      <c r="U1052" t="s">
        <v>10799</v>
      </c>
      <c r="V1052" t="s">
        <v>46</v>
      </c>
      <c r="W1052" t="s">
        <v>10800</v>
      </c>
      <c r="Y1052" t="s">
        <v>10801</v>
      </c>
      <c r="Z1052" t="s">
        <v>44</v>
      </c>
      <c r="AA1052" t="s">
        <v>349</v>
      </c>
    </row>
    <row r="1053" spans="1:27">
      <c r="A1053" t="s">
        <v>10802</v>
      </c>
      <c r="B1053" t="s">
        <v>10803</v>
      </c>
      <c r="C1053" t="s">
        <v>10804</v>
      </c>
      <c r="D1053" t="s">
        <v>130</v>
      </c>
      <c r="E1053" t="s">
        <v>76</v>
      </c>
      <c r="F1053" t="s">
        <v>10805</v>
      </c>
      <c r="G1053" t="s">
        <v>10806</v>
      </c>
      <c r="H1053" t="s">
        <v>132</v>
      </c>
      <c r="I1053" t="s">
        <v>10807</v>
      </c>
      <c r="J1053" t="s">
        <v>134</v>
      </c>
      <c r="K1053" t="s">
        <v>135</v>
      </c>
      <c r="L1053" t="s">
        <v>10808</v>
      </c>
      <c r="M1053" t="s">
        <v>1705</v>
      </c>
      <c r="N1053" t="s">
        <v>1290</v>
      </c>
      <c r="O1053" t="s">
        <v>10809</v>
      </c>
      <c r="P1053" t="s">
        <v>49</v>
      </c>
      <c r="Q1053" t="s">
        <v>513</v>
      </c>
      <c r="R1053" t="s">
        <v>87</v>
      </c>
      <c r="S1053" t="s">
        <v>88</v>
      </c>
      <c r="T1053" t="s">
        <v>10810</v>
      </c>
      <c r="U1053" t="s">
        <v>10811</v>
      </c>
      <c r="V1053" t="s">
        <v>46</v>
      </c>
      <c r="W1053" t="s">
        <v>10812</v>
      </c>
      <c r="Y1053" t="s">
        <v>10813</v>
      </c>
      <c r="Z1053" t="s">
        <v>44</v>
      </c>
      <c r="AA1053" t="s">
        <v>349</v>
      </c>
    </row>
    <row r="1054" spans="1:27">
      <c r="A1054" t="s">
        <v>10814</v>
      </c>
      <c r="B1054" t="s">
        <v>10815</v>
      </c>
      <c r="C1054" t="s">
        <v>10816</v>
      </c>
      <c r="D1054" t="s">
        <v>130</v>
      </c>
      <c r="E1054" t="s">
        <v>854</v>
      </c>
      <c r="F1054" t="s">
        <v>10817</v>
      </c>
      <c r="G1054" t="s">
        <v>10818</v>
      </c>
      <c r="H1054" t="s">
        <v>132</v>
      </c>
      <c r="I1054" t="s">
        <v>99</v>
      </c>
      <c r="J1054" t="s">
        <v>134</v>
      </c>
      <c r="K1054" t="s">
        <v>135</v>
      </c>
      <c r="L1054" t="s">
        <v>82</v>
      </c>
      <c r="M1054" t="s">
        <v>247</v>
      </c>
      <c r="N1054" t="s">
        <v>10819</v>
      </c>
      <c r="O1054" t="s">
        <v>88</v>
      </c>
      <c r="U1054" t="s">
        <v>10820</v>
      </c>
      <c r="V1054" t="s">
        <v>46</v>
      </c>
      <c r="W1054" t="s">
        <v>10821</v>
      </c>
      <c r="Y1054" t="s">
        <v>10822</v>
      </c>
      <c r="Z1054" t="s">
        <v>44</v>
      </c>
      <c r="AA1054" t="s">
        <v>196</v>
      </c>
    </row>
    <row r="1055" spans="1:27">
      <c r="A1055" t="s">
        <v>10823</v>
      </c>
      <c r="B1055" t="s">
        <v>10824</v>
      </c>
      <c r="C1055" t="s">
        <v>10825</v>
      </c>
      <c r="D1055" t="s">
        <v>130</v>
      </c>
      <c r="E1055" t="s">
        <v>76</v>
      </c>
      <c r="F1055" t="s">
        <v>10826</v>
      </c>
      <c r="G1055" t="s">
        <v>4995</v>
      </c>
      <c r="H1055" t="s">
        <v>132</v>
      </c>
      <c r="I1055" t="s">
        <v>99</v>
      </c>
      <c r="J1055" t="s">
        <v>134</v>
      </c>
      <c r="K1055" t="s">
        <v>135</v>
      </c>
      <c r="L1055" t="s">
        <v>703</v>
      </c>
      <c r="M1055" t="s">
        <v>10827</v>
      </c>
      <c r="N1055" t="s">
        <v>10828</v>
      </c>
      <c r="O1055" t="s">
        <v>88</v>
      </c>
      <c r="P1055" t="s">
        <v>56</v>
      </c>
      <c r="Q1055" t="s">
        <v>707</v>
      </c>
      <c r="R1055" t="s">
        <v>87</v>
      </c>
      <c r="V1055" t="s">
        <v>46</v>
      </c>
      <c r="W1055" t="s">
        <v>10829</v>
      </c>
      <c r="Y1055" t="s">
        <v>10830</v>
      </c>
      <c r="Z1055" t="s">
        <v>44</v>
      </c>
      <c r="AA1055" t="s">
        <v>349</v>
      </c>
    </row>
    <row r="1056" spans="1:27">
      <c r="A1056" t="s">
        <v>10831</v>
      </c>
      <c r="B1056" t="s">
        <v>10832</v>
      </c>
      <c r="C1056" t="s">
        <v>4511</v>
      </c>
      <c r="D1056" t="s">
        <v>130</v>
      </c>
      <c r="E1056" t="s">
        <v>536</v>
      </c>
      <c r="F1056" t="s">
        <v>10833</v>
      </c>
      <c r="G1056" t="s">
        <v>10834</v>
      </c>
      <c r="H1056" t="s">
        <v>132</v>
      </c>
      <c r="I1056" t="s">
        <v>10835</v>
      </c>
      <c r="J1056" t="s">
        <v>134</v>
      </c>
      <c r="K1056" t="s">
        <v>135</v>
      </c>
      <c r="L1056" t="s">
        <v>261</v>
      </c>
      <c r="M1056" t="s">
        <v>10836</v>
      </c>
      <c r="N1056" t="s">
        <v>2622</v>
      </c>
      <c r="O1056" t="s">
        <v>88</v>
      </c>
      <c r="R1056" t="s">
        <v>87</v>
      </c>
      <c r="S1056" t="s">
        <v>88</v>
      </c>
      <c r="V1056" t="s">
        <v>46</v>
      </c>
      <c r="W1056" t="s">
        <v>10837</v>
      </c>
      <c r="Y1056" t="s">
        <v>10838</v>
      </c>
      <c r="Z1056" t="s">
        <v>44</v>
      </c>
      <c r="AA1056" t="s">
        <v>349</v>
      </c>
    </row>
    <row r="1057" spans="1:27">
      <c r="A1057" t="s">
        <v>10839</v>
      </c>
      <c r="B1057" t="s">
        <v>10840</v>
      </c>
      <c r="C1057" t="s">
        <v>10841</v>
      </c>
      <c r="D1057" t="s">
        <v>130</v>
      </c>
      <c r="E1057" t="s">
        <v>76</v>
      </c>
      <c r="F1057" t="s">
        <v>10842</v>
      </c>
      <c r="G1057" t="s">
        <v>10843</v>
      </c>
      <c r="H1057" t="s">
        <v>132</v>
      </c>
      <c r="I1057" t="s">
        <v>6961</v>
      </c>
      <c r="J1057" t="s">
        <v>134</v>
      </c>
      <c r="K1057" t="s">
        <v>135</v>
      </c>
      <c r="L1057" t="s">
        <v>319</v>
      </c>
      <c r="M1057" t="s">
        <v>8493</v>
      </c>
      <c r="N1057" t="s">
        <v>3129</v>
      </c>
      <c r="O1057" t="s">
        <v>10844</v>
      </c>
      <c r="P1057" t="s">
        <v>49</v>
      </c>
      <c r="Q1057" t="s">
        <v>3153</v>
      </c>
      <c r="R1057" t="s">
        <v>765</v>
      </c>
      <c r="S1057" t="s">
        <v>1048</v>
      </c>
      <c r="T1057" t="s">
        <v>1049</v>
      </c>
      <c r="V1057" t="s">
        <v>46</v>
      </c>
      <c r="W1057" t="s">
        <v>10845</v>
      </c>
      <c r="Y1057" t="s">
        <v>10846</v>
      </c>
      <c r="Z1057" t="s">
        <v>44</v>
      </c>
      <c r="AA1057" t="s">
        <v>349</v>
      </c>
    </row>
    <row r="1058" spans="1:27">
      <c r="A1058" t="s">
        <v>10847</v>
      </c>
      <c r="B1058" t="s">
        <v>10848</v>
      </c>
      <c r="C1058" t="s">
        <v>10849</v>
      </c>
      <c r="D1058" t="s">
        <v>130</v>
      </c>
      <c r="E1058" t="s">
        <v>814</v>
      </c>
      <c r="F1058" t="s">
        <v>10850</v>
      </c>
      <c r="G1058" t="s">
        <v>10851</v>
      </c>
      <c r="H1058" t="s">
        <v>132</v>
      </c>
      <c r="I1058" t="s">
        <v>10852</v>
      </c>
      <c r="J1058" t="s">
        <v>134</v>
      </c>
      <c r="K1058" t="s">
        <v>135</v>
      </c>
      <c r="L1058" t="s">
        <v>82</v>
      </c>
      <c r="M1058" t="s">
        <v>960</v>
      </c>
      <c r="N1058" t="s">
        <v>2934</v>
      </c>
      <c r="O1058" t="s">
        <v>88</v>
      </c>
      <c r="P1058" t="s">
        <v>39</v>
      </c>
      <c r="Q1058" t="s">
        <v>10853</v>
      </c>
      <c r="R1058" t="s">
        <v>87</v>
      </c>
      <c r="S1058" t="s">
        <v>88</v>
      </c>
      <c r="T1058" t="s">
        <v>88</v>
      </c>
      <c r="U1058" t="s">
        <v>10854</v>
      </c>
      <c r="V1058" t="s">
        <v>46</v>
      </c>
      <c r="W1058" t="s">
        <v>10855</v>
      </c>
      <c r="X1058" t="s">
        <v>10856</v>
      </c>
      <c r="Y1058" t="s">
        <v>10857</v>
      </c>
      <c r="Z1058" t="s">
        <v>44</v>
      </c>
      <c r="AA1058" t="s">
        <v>349</v>
      </c>
    </row>
    <row r="1059" spans="1:27">
      <c r="A1059" t="s">
        <v>10858</v>
      </c>
      <c r="B1059" t="s">
        <v>10859</v>
      </c>
      <c r="C1059" t="s">
        <v>10860</v>
      </c>
      <c r="D1059" t="s">
        <v>75</v>
      </c>
      <c r="E1059" t="s">
        <v>554</v>
      </c>
      <c r="F1059" t="s">
        <v>10861</v>
      </c>
      <c r="G1059" t="s">
        <v>10862</v>
      </c>
      <c r="H1059" t="s">
        <v>78</v>
      </c>
      <c r="I1059" t="s">
        <v>10863</v>
      </c>
      <c r="J1059" t="s">
        <v>134</v>
      </c>
      <c r="K1059" t="s">
        <v>135</v>
      </c>
      <c r="L1059" t="s">
        <v>459</v>
      </c>
      <c r="M1059" t="s">
        <v>10864</v>
      </c>
      <c r="N1059" t="s">
        <v>577</v>
      </c>
      <c r="O1059" t="s">
        <v>10865</v>
      </c>
      <c r="P1059" t="s">
        <v>39</v>
      </c>
      <c r="Q1059" t="s">
        <v>10866</v>
      </c>
      <c r="T1059" t="s">
        <v>307</v>
      </c>
      <c r="V1059" t="s">
        <v>46</v>
      </c>
      <c r="W1059" t="s">
        <v>10867</v>
      </c>
      <c r="Y1059" t="s">
        <v>10868</v>
      </c>
      <c r="Z1059" t="s">
        <v>44</v>
      </c>
      <c r="AA1059" t="s">
        <v>349</v>
      </c>
    </row>
    <row r="1060" spans="1:27">
      <c r="A1060" t="s">
        <v>10869</v>
      </c>
      <c r="B1060" t="s">
        <v>10870</v>
      </c>
      <c r="C1060" t="s">
        <v>10871</v>
      </c>
      <c r="D1060" t="s">
        <v>130</v>
      </c>
      <c r="E1060" t="s">
        <v>76</v>
      </c>
      <c r="F1060" t="s">
        <v>10872</v>
      </c>
      <c r="G1060" t="s">
        <v>7551</v>
      </c>
      <c r="H1060" t="s">
        <v>132</v>
      </c>
      <c r="I1060" t="s">
        <v>6961</v>
      </c>
      <c r="J1060" t="s">
        <v>134</v>
      </c>
      <c r="K1060" t="s">
        <v>135</v>
      </c>
      <c r="L1060" t="s">
        <v>319</v>
      </c>
      <c r="M1060" t="s">
        <v>5208</v>
      </c>
      <c r="N1060" t="s">
        <v>557</v>
      </c>
      <c r="O1060" t="s">
        <v>10873</v>
      </c>
      <c r="P1060" t="s">
        <v>39</v>
      </c>
      <c r="Q1060" t="s">
        <v>10874</v>
      </c>
      <c r="V1060" t="s">
        <v>46</v>
      </c>
      <c r="W1060" t="s">
        <v>10875</v>
      </c>
      <c r="Y1060" t="s">
        <v>10876</v>
      </c>
      <c r="Z1060" t="s">
        <v>44</v>
      </c>
      <c r="AA1060" t="s">
        <v>349</v>
      </c>
    </row>
    <row r="1061" spans="1:27">
      <c r="A1061" t="s">
        <v>10877</v>
      </c>
      <c r="B1061" t="s">
        <v>10878</v>
      </c>
      <c r="C1061" t="s">
        <v>10879</v>
      </c>
      <c r="D1061" t="s">
        <v>75</v>
      </c>
      <c r="E1061" t="s">
        <v>258</v>
      </c>
      <c r="F1061" t="s">
        <v>10880</v>
      </c>
      <c r="G1061" t="s">
        <v>10881</v>
      </c>
      <c r="H1061" t="s">
        <v>78</v>
      </c>
      <c r="I1061" t="s">
        <v>3560</v>
      </c>
      <c r="J1061" t="s">
        <v>134</v>
      </c>
      <c r="K1061" t="s">
        <v>135</v>
      </c>
      <c r="L1061" t="s">
        <v>319</v>
      </c>
      <c r="M1061" t="s">
        <v>303</v>
      </c>
      <c r="N1061" t="s">
        <v>4675</v>
      </c>
      <c r="O1061" t="s">
        <v>88</v>
      </c>
      <c r="P1061" t="s">
        <v>49</v>
      </c>
      <c r="Q1061" t="s">
        <v>7936</v>
      </c>
      <c r="R1061" t="s">
        <v>323</v>
      </c>
      <c r="S1061" t="s">
        <v>306</v>
      </c>
      <c r="T1061" t="s">
        <v>3211</v>
      </c>
      <c r="U1061" t="s">
        <v>10882</v>
      </c>
      <c r="V1061" t="s">
        <v>46</v>
      </c>
      <c r="W1061" t="s">
        <v>10883</v>
      </c>
      <c r="Y1061" t="s">
        <v>10884</v>
      </c>
      <c r="Z1061" t="s">
        <v>44</v>
      </c>
      <c r="AA1061" t="s">
        <v>274</v>
      </c>
    </row>
    <row r="1062" spans="1:27">
      <c r="A1062" t="s">
        <v>10885</v>
      </c>
      <c r="B1062" t="s">
        <v>10886</v>
      </c>
      <c r="C1062" t="s">
        <v>10887</v>
      </c>
      <c r="D1062" t="s">
        <v>75</v>
      </c>
      <c r="E1062" t="s">
        <v>76</v>
      </c>
      <c r="F1062" t="s">
        <v>10888</v>
      </c>
      <c r="G1062" t="s">
        <v>10889</v>
      </c>
      <c r="H1062" t="s">
        <v>132</v>
      </c>
      <c r="I1062" t="s">
        <v>318</v>
      </c>
      <c r="J1062" t="s">
        <v>134</v>
      </c>
      <c r="K1062" t="s">
        <v>135</v>
      </c>
      <c r="L1062" t="s">
        <v>459</v>
      </c>
      <c r="M1062" t="s">
        <v>247</v>
      </c>
      <c r="N1062" t="s">
        <v>6820</v>
      </c>
      <c r="O1062" t="s">
        <v>10890</v>
      </c>
      <c r="P1062" t="s">
        <v>39</v>
      </c>
      <c r="V1062" t="s">
        <v>46</v>
      </c>
      <c r="W1062" t="s">
        <v>10891</v>
      </c>
      <c r="Y1062" t="s">
        <v>10892</v>
      </c>
      <c r="Z1062" t="s">
        <v>44</v>
      </c>
      <c r="AA1062" t="s">
        <v>196</v>
      </c>
    </row>
    <row r="1063" spans="1:27">
      <c r="A1063" t="s">
        <v>10893</v>
      </c>
      <c r="B1063" t="s">
        <v>10894</v>
      </c>
      <c r="C1063" t="s">
        <v>10895</v>
      </c>
      <c r="D1063" t="s">
        <v>75</v>
      </c>
      <c r="E1063" t="s">
        <v>76</v>
      </c>
      <c r="F1063" t="s">
        <v>10896</v>
      </c>
      <c r="G1063" t="s">
        <v>4634</v>
      </c>
      <c r="H1063" t="s">
        <v>78</v>
      </c>
      <c r="I1063" t="s">
        <v>245</v>
      </c>
      <c r="J1063" t="s">
        <v>134</v>
      </c>
      <c r="K1063" t="s">
        <v>135</v>
      </c>
      <c r="L1063" t="s">
        <v>319</v>
      </c>
      <c r="M1063" t="s">
        <v>1461</v>
      </c>
      <c r="N1063" t="s">
        <v>10897</v>
      </c>
      <c r="O1063" t="s">
        <v>10898</v>
      </c>
      <c r="P1063" t="s">
        <v>49</v>
      </c>
      <c r="Q1063" t="s">
        <v>10899</v>
      </c>
      <c r="R1063" t="s">
        <v>87</v>
      </c>
      <c r="S1063" t="s">
        <v>88</v>
      </c>
      <c r="T1063" t="s">
        <v>10900</v>
      </c>
      <c r="U1063" t="s">
        <v>10901</v>
      </c>
      <c r="V1063" t="s">
        <v>46</v>
      </c>
      <c r="W1063" t="s">
        <v>10902</v>
      </c>
      <c r="Y1063" t="s">
        <v>10903</v>
      </c>
      <c r="Z1063" t="s">
        <v>44</v>
      </c>
      <c r="AA1063" t="s">
        <v>349</v>
      </c>
    </row>
    <row r="1064" spans="1:27">
      <c r="A1064" t="s">
        <v>10904</v>
      </c>
      <c r="B1064" t="s">
        <v>10905</v>
      </c>
      <c r="C1064" t="s">
        <v>10906</v>
      </c>
      <c r="D1064" t="s">
        <v>75</v>
      </c>
      <c r="E1064" t="s">
        <v>76</v>
      </c>
      <c r="F1064" t="s">
        <v>10907</v>
      </c>
      <c r="G1064" t="s">
        <v>10908</v>
      </c>
      <c r="H1064" t="s">
        <v>98</v>
      </c>
      <c r="I1064" t="s">
        <v>1759</v>
      </c>
      <c r="J1064" t="s">
        <v>134</v>
      </c>
      <c r="K1064" t="s">
        <v>135</v>
      </c>
      <c r="L1064" t="s">
        <v>319</v>
      </c>
      <c r="M1064" t="s">
        <v>2264</v>
      </c>
      <c r="N1064" t="s">
        <v>10909</v>
      </c>
      <c r="O1064" t="s">
        <v>88</v>
      </c>
      <c r="P1064" t="s">
        <v>49</v>
      </c>
      <c r="Q1064" t="s">
        <v>337</v>
      </c>
      <c r="R1064" t="s">
        <v>87</v>
      </c>
      <c r="S1064" t="s">
        <v>88</v>
      </c>
      <c r="U1064" t="s">
        <v>10910</v>
      </c>
      <c r="V1064" t="s">
        <v>46</v>
      </c>
      <c r="W1064" t="s">
        <v>10911</v>
      </c>
      <c r="Y1064" t="s">
        <v>10912</v>
      </c>
      <c r="Z1064" t="s">
        <v>44</v>
      </c>
      <c r="AA1064" t="s">
        <v>349</v>
      </c>
    </row>
    <row r="1065" spans="1:27">
      <c r="A1065" t="s">
        <v>10913</v>
      </c>
      <c r="B1065" t="s">
        <v>10914</v>
      </c>
      <c r="C1065" t="s">
        <v>10915</v>
      </c>
      <c r="D1065" t="s">
        <v>75</v>
      </c>
      <c r="E1065" t="s">
        <v>536</v>
      </c>
      <c r="F1065" t="s">
        <v>10916</v>
      </c>
      <c r="G1065" t="s">
        <v>8222</v>
      </c>
      <c r="H1065" t="s">
        <v>78</v>
      </c>
      <c r="I1065" t="s">
        <v>512</v>
      </c>
      <c r="J1065" t="s">
        <v>134</v>
      </c>
      <c r="K1065" t="s">
        <v>135</v>
      </c>
      <c r="L1065" t="s">
        <v>513</v>
      </c>
      <c r="M1065" t="s">
        <v>303</v>
      </c>
      <c r="N1065" t="s">
        <v>10917</v>
      </c>
      <c r="O1065" t="s">
        <v>10918</v>
      </c>
      <c r="P1065" t="s">
        <v>49</v>
      </c>
      <c r="Q1065" t="s">
        <v>10919</v>
      </c>
      <c r="T1065" t="s">
        <v>307</v>
      </c>
      <c r="U1065" t="s">
        <v>10920</v>
      </c>
      <c r="V1065" t="s">
        <v>46</v>
      </c>
      <c r="W1065" t="s">
        <v>10921</v>
      </c>
      <c r="X1065" t="s">
        <v>10922</v>
      </c>
      <c r="Y1065" t="s">
        <v>10923</v>
      </c>
      <c r="Z1065" t="s">
        <v>44</v>
      </c>
      <c r="AA1065" t="s">
        <v>274</v>
      </c>
    </row>
    <row r="1066" spans="1:27">
      <c r="A1066" t="s">
        <v>10924</v>
      </c>
      <c r="B1066" t="s">
        <v>10925</v>
      </c>
      <c r="C1066" t="s">
        <v>10926</v>
      </c>
      <c r="D1066" t="s">
        <v>75</v>
      </c>
      <c r="E1066" t="s">
        <v>76</v>
      </c>
      <c r="F1066" t="s">
        <v>10927</v>
      </c>
      <c r="G1066" t="s">
        <v>3761</v>
      </c>
      <c r="H1066" t="s">
        <v>78</v>
      </c>
      <c r="I1066" t="s">
        <v>10928</v>
      </c>
      <c r="J1066" t="s">
        <v>134</v>
      </c>
      <c r="K1066" t="s">
        <v>135</v>
      </c>
      <c r="L1066" t="s">
        <v>319</v>
      </c>
      <c r="M1066" t="s">
        <v>10929</v>
      </c>
      <c r="N1066" t="s">
        <v>5198</v>
      </c>
      <c r="O1066" t="s">
        <v>10930</v>
      </c>
      <c r="P1066" t="s">
        <v>49</v>
      </c>
      <c r="Q1066" t="s">
        <v>10931</v>
      </c>
      <c r="R1066" t="s">
        <v>105</v>
      </c>
      <c r="S1066" t="s">
        <v>2292</v>
      </c>
      <c r="T1066" t="s">
        <v>10932</v>
      </c>
      <c r="V1066" t="s">
        <v>46</v>
      </c>
      <c r="W1066" t="s">
        <v>10933</v>
      </c>
      <c r="Y1066" t="s">
        <v>10934</v>
      </c>
      <c r="Z1066" t="s">
        <v>44</v>
      </c>
      <c r="AA1066" t="s">
        <v>349</v>
      </c>
    </row>
    <row r="1067" spans="1:27">
      <c r="A1067" t="s">
        <v>10935</v>
      </c>
      <c r="B1067" t="s">
        <v>10936</v>
      </c>
      <c r="C1067" t="s">
        <v>2522</v>
      </c>
      <c r="D1067" t="s">
        <v>130</v>
      </c>
      <c r="E1067" t="s">
        <v>76</v>
      </c>
      <c r="F1067" t="s">
        <v>10937</v>
      </c>
      <c r="G1067" t="s">
        <v>10938</v>
      </c>
      <c r="H1067" t="s">
        <v>132</v>
      </c>
      <c r="I1067" t="s">
        <v>5848</v>
      </c>
      <c r="J1067" t="s">
        <v>134</v>
      </c>
      <c r="K1067" t="s">
        <v>135</v>
      </c>
      <c r="L1067" t="s">
        <v>660</v>
      </c>
      <c r="M1067" t="s">
        <v>247</v>
      </c>
      <c r="N1067" t="s">
        <v>705</v>
      </c>
      <c r="O1067" t="s">
        <v>10939</v>
      </c>
      <c r="P1067" t="s">
        <v>56</v>
      </c>
      <c r="Q1067" t="s">
        <v>4220</v>
      </c>
      <c r="R1067" t="s">
        <v>87</v>
      </c>
      <c r="S1067" t="s">
        <v>88</v>
      </c>
      <c r="V1067" t="s">
        <v>46</v>
      </c>
      <c r="W1067" t="s">
        <v>10940</v>
      </c>
      <c r="Y1067" t="s">
        <v>10941</v>
      </c>
      <c r="Z1067" t="s">
        <v>44</v>
      </c>
      <c r="AA1067" t="s">
        <v>196</v>
      </c>
    </row>
    <row r="1068" spans="1:27">
      <c r="A1068" t="s">
        <v>10942</v>
      </c>
      <c r="B1068" t="s">
        <v>10943</v>
      </c>
      <c r="C1068" t="s">
        <v>10944</v>
      </c>
      <c r="D1068" t="s">
        <v>130</v>
      </c>
      <c r="E1068" t="s">
        <v>471</v>
      </c>
      <c r="F1068" t="s">
        <v>10945</v>
      </c>
      <c r="G1068" t="s">
        <v>10946</v>
      </c>
      <c r="H1068" t="s">
        <v>132</v>
      </c>
      <c r="I1068" t="s">
        <v>2912</v>
      </c>
      <c r="J1068" t="s">
        <v>134</v>
      </c>
      <c r="K1068" t="s">
        <v>135</v>
      </c>
      <c r="L1068" t="s">
        <v>261</v>
      </c>
      <c r="M1068" t="s">
        <v>731</v>
      </c>
      <c r="N1068" t="s">
        <v>10947</v>
      </c>
      <c r="O1068" t="s">
        <v>88</v>
      </c>
      <c r="P1068" t="s">
        <v>61</v>
      </c>
      <c r="Q1068" t="s">
        <v>2064</v>
      </c>
      <c r="V1068" t="s">
        <v>46</v>
      </c>
      <c r="W1068" t="s">
        <v>10948</v>
      </c>
      <c r="Y1068" t="s">
        <v>10949</v>
      </c>
      <c r="Z1068" t="s">
        <v>44</v>
      </c>
      <c r="AA1068" t="s">
        <v>349</v>
      </c>
    </row>
    <row r="1069" spans="1:27">
      <c r="A1069" t="s">
        <v>10950</v>
      </c>
      <c r="B1069" t="s">
        <v>10951</v>
      </c>
      <c r="C1069" t="s">
        <v>10952</v>
      </c>
      <c r="D1069" t="s">
        <v>75</v>
      </c>
      <c r="E1069" t="s">
        <v>258</v>
      </c>
      <c r="F1069" t="s">
        <v>10953</v>
      </c>
      <c r="G1069" t="s">
        <v>10954</v>
      </c>
      <c r="H1069" t="s">
        <v>132</v>
      </c>
      <c r="I1069" t="s">
        <v>569</v>
      </c>
      <c r="J1069" t="s">
        <v>80</v>
      </c>
      <c r="K1069" t="s">
        <v>81</v>
      </c>
      <c r="L1069" t="s">
        <v>412</v>
      </c>
      <c r="M1069" t="s">
        <v>10955</v>
      </c>
      <c r="N1069" t="s">
        <v>481</v>
      </c>
      <c r="T1069" t="s">
        <v>3371</v>
      </c>
      <c r="U1069" t="s">
        <v>10956</v>
      </c>
      <c r="V1069" t="s">
        <v>46</v>
      </c>
      <c r="W1069" t="s">
        <v>10957</v>
      </c>
      <c r="Y1069" t="s">
        <v>10958</v>
      </c>
      <c r="Z1069" t="s">
        <v>44</v>
      </c>
      <c r="AA1069" t="s">
        <v>176</v>
      </c>
    </row>
    <row r="1070" spans="1:27">
      <c r="A1070" t="s">
        <v>10959</v>
      </c>
      <c r="B1070" t="s">
        <v>10960</v>
      </c>
      <c r="C1070" t="s">
        <v>10961</v>
      </c>
      <c r="D1070" t="s">
        <v>130</v>
      </c>
      <c r="E1070" t="s">
        <v>76</v>
      </c>
      <c r="F1070" t="s">
        <v>10962</v>
      </c>
      <c r="G1070" t="s">
        <v>10963</v>
      </c>
      <c r="H1070" t="s">
        <v>98</v>
      </c>
      <c r="I1070" t="s">
        <v>8831</v>
      </c>
      <c r="J1070" t="s">
        <v>134</v>
      </c>
      <c r="K1070" t="s">
        <v>135</v>
      </c>
      <c r="L1070" t="s">
        <v>660</v>
      </c>
      <c r="M1070" t="s">
        <v>960</v>
      </c>
      <c r="N1070" t="s">
        <v>2934</v>
      </c>
      <c r="O1070" t="s">
        <v>9921</v>
      </c>
      <c r="P1070" t="s">
        <v>64</v>
      </c>
      <c r="Q1070" t="s">
        <v>1622</v>
      </c>
      <c r="R1070" t="s">
        <v>105</v>
      </c>
      <c r="S1070" t="s">
        <v>1491</v>
      </c>
      <c r="T1070" t="s">
        <v>10964</v>
      </c>
      <c r="V1070" t="s">
        <v>46</v>
      </c>
      <c r="W1070" t="s">
        <v>10965</v>
      </c>
      <c r="Y1070" t="s">
        <v>10966</v>
      </c>
      <c r="Z1070" t="s">
        <v>44</v>
      </c>
      <c r="AA1070" t="s">
        <v>349</v>
      </c>
    </row>
    <row r="1071" spans="1:27">
      <c r="A1071" t="s">
        <v>10967</v>
      </c>
      <c r="B1071" t="s">
        <v>10968</v>
      </c>
      <c r="C1071" t="s">
        <v>10969</v>
      </c>
      <c r="D1071" t="s">
        <v>130</v>
      </c>
      <c r="E1071" t="s">
        <v>536</v>
      </c>
      <c r="F1071" t="s">
        <v>10970</v>
      </c>
      <c r="G1071" t="s">
        <v>10971</v>
      </c>
      <c r="H1071" t="s">
        <v>98</v>
      </c>
      <c r="I1071" t="s">
        <v>418</v>
      </c>
      <c r="J1071" t="s">
        <v>134</v>
      </c>
      <c r="K1071" t="s">
        <v>135</v>
      </c>
      <c r="L1071" t="s">
        <v>1021</v>
      </c>
      <c r="M1071" t="s">
        <v>10972</v>
      </c>
      <c r="N1071" t="s">
        <v>84</v>
      </c>
      <c r="O1071" t="s">
        <v>6432</v>
      </c>
      <c r="P1071" t="s">
        <v>39</v>
      </c>
      <c r="Q1071" t="s">
        <v>3399</v>
      </c>
      <c r="R1071" t="s">
        <v>87</v>
      </c>
      <c r="U1071" t="s">
        <v>10973</v>
      </c>
      <c r="V1071" t="s">
        <v>46</v>
      </c>
      <c r="W1071" t="s">
        <v>10974</v>
      </c>
      <c r="Y1071" t="s">
        <v>10975</v>
      </c>
      <c r="Z1071" t="s">
        <v>44</v>
      </c>
      <c r="AA1071" t="s">
        <v>349</v>
      </c>
    </row>
    <row r="1072" spans="1:27">
      <c r="A1072" t="s">
        <v>10976</v>
      </c>
      <c r="B1072" t="s">
        <v>10977</v>
      </c>
      <c r="C1072" t="s">
        <v>10978</v>
      </c>
      <c r="D1072" t="s">
        <v>130</v>
      </c>
      <c r="E1072" t="s">
        <v>76</v>
      </c>
      <c r="F1072" t="s">
        <v>10979</v>
      </c>
      <c r="G1072" t="s">
        <v>10980</v>
      </c>
      <c r="H1072" t="s">
        <v>132</v>
      </c>
      <c r="I1072" t="s">
        <v>10981</v>
      </c>
      <c r="J1072" t="s">
        <v>134</v>
      </c>
      <c r="K1072" t="s">
        <v>135</v>
      </c>
      <c r="L1072" t="s">
        <v>660</v>
      </c>
      <c r="M1072" t="s">
        <v>514</v>
      </c>
      <c r="N1072" t="s">
        <v>3926</v>
      </c>
      <c r="O1072" t="s">
        <v>88</v>
      </c>
      <c r="P1072" t="s">
        <v>64</v>
      </c>
      <c r="Q1072" t="s">
        <v>4887</v>
      </c>
      <c r="R1072" t="s">
        <v>87</v>
      </c>
      <c r="S1072" t="s">
        <v>88</v>
      </c>
      <c r="U1072" t="s">
        <v>10982</v>
      </c>
      <c r="V1072" t="s">
        <v>46</v>
      </c>
      <c r="W1072" t="s">
        <v>10983</v>
      </c>
      <c r="X1072" t="s">
        <v>10984</v>
      </c>
      <c r="Y1072" t="s">
        <v>10985</v>
      </c>
      <c r="Z1072" t="s">
        <v>44</v>
      </c>
      <c r="AA1072" t="s">
        <v>156</v>
      </c>
    </row>
    <row r="1073" spans="1:27">
      <c r="A1073" t="s">
        <v>10986</v>
      </c>
      <c r="B1073" t="s">
        <v>10987</v>
      </c>
      <c r="C1073" t="s">
        <v>10988</v>
      </c>
      <c r="D1073" t="s">
        <v>75</v>
      </c>
      <c r="E1073" t="s">
        <v>258</v>
      </c>
      <c r="F1073" t="s">
        <v>10989</v>
      </c>
      <c r="G1073" t="s">
        <v>5847</v>
      </c>
      <c r="H1073" t="s">
        <v>98</v>
      </c>
      <c r="I1073" t="s">
        <v>418</v>
      </c>
      <c r="J1073" t="s">
        <v>134</v>
      </c>
      <c r="K1073" t="s">
        <v>135</v>
      </c>
      <c r="L1073" t="s">
        <v>261</v>
      </c>
      <c r="M1073" t="s">
        <v>3425</v>
      </c>
      <c r="N1073" t="s">
        <v>429</v>
      </c>
      <c r="O1073" t="s">
        <v>88</v>
      </c>
      <c r="P1073" t="s">
        <v>56</v>
      </c>
      <c r="Q1073" t="s">
        <v>5368</v>
      </c>
      <c r="R1073" t="s">
        <v>105</v>
      </c>
      <c r="S1073" t="s">
        <v>264</v>
      </c>
      <c r="V1073" t="s">
        <v>46</v>
      </c>
      <c r="W1073" t="s">
        <v>10990</v>
      </c>
      <c r="Y1073" t="s">
        <v>10991</v>
      </c>
      <c r="Z1073" t="s">
        <v>44</v>
      </c>
      <c r="AA1073" t="s">
        <v>196</v>
      </c>
    </row>
    <row r="1074" spans="1:27">
      <c r="A1074" t="s">
        <v>10992</v>
      </c>
      <c r="B1074" t="s">
        <v>10993</v>
      </c>
      <c r="C1074" t="s">
        <v>10994</v>
      </c>
      <c r="D1074" t="s">
        <v>130</v>
      </c>
      <c r="E1074" t="s">
        <v>258</v>
      </c>
      <c r="F1074" t="s">
        <v>10995</v>
      </c>
      <c r="G1074" t="s">
        <v>10996</v>
      </c>
      <c r="H1074" t="s">
        <v>132</v>
      </c>
      <c r="I1074" t="s">
        <v>10997</v>
      </c>
      <c r="J1074" t="s">
        <v>134</v>
      </c>
      <c r="K1074" t="s">
        <v>135</v>
      </c>
      <c r="L1074" t="s">
        <v>584</v>
      </c>
      <c r="M1074" t="s">
        <v>10998</v>
      </c>
      <c r="N1074" t="s">
        <v>10999</v>
      </c>
      <c r="O1074" t="s">
        <v>88</v>
      </c>
      <c r="P1074" t="s">
        <v>49</v>
      </c>
      <c r="Q1074" t="s">
        <v>714</v>
      </c>
      <c r="R1074" t="s">
        <v>105</v>
      </c>
      <c r="S1074" t="s">
        <v>264</v>
      </c>
      <c r="T1074" t="s">
        <v>11000</v>
      </c>
      <c r="V1074" t="s">
        <v>46</v>
      </c>
      <c r="W1074" t="s">
        <v>11001</v>
      </c>
      <c r="Y1074" t="s">
        <v>11002</v>
      </c>
      <c r="Z1074" t="s">
        <v>44</v>
      </c>
      <c r="AA1074" t="s">
        <v>349</v>
      </c>
    </row>
    <row r="1075" spans="1:27">
      <c r="A1075" t="s">
        <v>11003</v>
      </c>
      <c r="B1075" t="s">
        <v>11004</v>
      </c>
      <c r="C1075" t="s">
        <v>11005</v>
      </c>
      <c r="D1075" t="s">
        <v>75</v>
      </c>
      <c r="E1075" t="s">
        <v>76</v>
      </c>
      <c r="F1075" t="s">
        <v>11006</v>
      </c>
      <c r="G1075" t="s">
        <v>11007</v>
      </c>
      <c r="H1075" t="s">
        <v>132</v>
      </c>
      <c r="I1075" t="s">
        <v>512</v>
      </c>
      <c r="J1075" t="s">
        <v>80</v>
      </c>
      <c r="K1075" t="s">
        <v>81</v>
      </c>
      <c r="L1075" t="s">
        <v>246</v>
      </c>
      <c r="M1075" t="s">
        <v>3425</v>
      </c>
      <c r="N1075" t="s">
        <v>11008</v>
      </c>
      <c r="V1075" t="s">
        <v>46</v>
      </c>
      <c r="W1075" t="s">
        <v>11009</v>
      </c>
      <c r="Y1075" t="s">
        <v>11010</v>
      </c>
      <c r="Z1075" t="s">
        <v>44</v>
      </c>
      <c r="AA1075" t="s">
        <v>196</v>
      </c>
    </row>
    <row r="1076" spans="1:27">
      <c r="A1076" t="s">
        <v>11011</v>
      </c>
      <c r="B1076" t="s">
        <v>11012</v>
      </c>
      <c r="C1076" t="s">
        <v>11013</v>
      </c>
      <c r="D1076" t="s">
        <v>75</v>
      </c>
      <c r="E1076" t="s">
        <v>554</v>
      </c>
      <c r="F1076" t="s">
        <v>11014</v>
      </c>
      <c r="G1076" t="s">
        <v>7513</v>
      </c>
      <c r="H1076" t="s">
        <v>78</v>
      </c>
      <c r="I1076" t="s">
        <v>3487</v>
      </c>
      <c r="J1076" t="s">
        <v>134</v>
      </c>
      <c r="K1076" t="s">
        <v>135</v>
      </c>
      <c r="L1076" t="s">
        <v>261</v>
      </c>
      <c r="M1076" t="s">
        <v>303</v>
      </c>
      <c r="N1076" t="s">
        <v>1195</v>
      </c>
      <c r="O1076" t="s">
        <v>11015</v>
      </c>
      <c r="P1076" t="s">
        <v>56</v>
      </c>
      <c r="Q1076" t="s">
        <v>261</v>
      </c>
      <c r="R1076" t="s">
        <v>323</v>
      </c>
      <c r="S1076" t="s">
        <v>306</v>
      </c>
      <c r="T1076" t="s">
        <v>307</v>
      </c>
      <c r="U1076" t="s">
        <v>11016</v>
      </c>
      <c r="V1076" t="s">
        <v>46</v>
      </c>
      <c r="W1076" t="s">
        <v>11017</v>
      </c>
      <c r="Y1076" t="s">
        <v>11018</v>
      </c>
      <c r="Z1076" t="s">
        <v>44</v>
      </c>
      <c r="AA1076" t="s">
        <v>274</v>
      </c>
    </row>
    <row r="1077" spans="1:27">
      <c r="A1077" t="s">
        <v>11019</v>
      </c>
      <c r="B1077" t="s">
        <v>11020</v>
      </c>
      <c r="C1077" t="s">
        <v>11021</v>
      </c>
      <c r="D1077" t="s">
        <v>75</v>
      </c>
      <c r="E1077" t="s">
        <v>76</v>
      </c>
      <c r="F1077" t="s">
        <v>11022</v>
      </c>
      <c r="G1077" t="s">
        <v>11023</v>
      </c>
      <c r="H1077" t="s">
        <v>78</v>
      </c>
      <c r="I1077" t="s">
        <v>3200</v>
      </c>
      <c r="J1077" t="s">
        <v>134</v>
      </c>
      <c r="K1077" t="s">
        <v>135</v>
      </c>
      <c r="L1077" t="s">
        <v>459</v>
      </c>
      <c r="M1077" t="s">
        <v>818</v>
      </c>
      <c r="N1077" t="s">
        <v>85</v>
      </c>
      <c r="O1077" t="s">
        <v>11024</v>
      </c>
      <c r="P1077" t="s">
        <v>39</v>
      </c>
      <c r="Q1077" t="s">
        <v>461</v>
      </c>
      <c r="R1077" t="s">
        <v>87</v>
      </c>
      <c r="S1077" t="s">
        <v>88</v>
      </c>
      <c r="T1077" t="s">
        <v>307</v>
      </c>
      <c r="U1077" t="s">
        <v>11025</v>
      </c>
      <c r="V1077" t="s">
        <v>46</v>
      </c>
      <c r="W1077" t="s">
        <v>11026</v>
      </c>
      <c r="Y1077" t="s">
        <v>11027</v>
      </c>
      <c r="Z1077" t="s">
        <v>44</v>
      </c>
      <c r="AA1077" t="s">
        <v>349</v>
      </c>
    </row>
    <row r="1078" spans="1:27">
      <c r="A1078" t="s">
        <v>11028</v>
      </c>
      <c r="B1078" t="s">
        <v>11029</v>
      </c>
      <c r="C1078" t="s">
        <v>11030</v>
      </c>
      <c r="D1078" t="s">
        <v>130</v>
      </c>
      <c r="E1078" t="s">
        <v>471</v>
      </c>
      <c r="F1078" t="s">
        <v>11031</v>
      </c>
      <c r="G1078" t="s">
        <v>11032</v>
      </c>
      <c r="H1078" t="s">
        <v>98</v>
      </c>
      <c r="I1078" t="s">
        <v>11033</v>
      </c>
      <c r="J1078" t="s">
        <v>134</v>
      </c>
      <c r="K1078" t="s">
        <v>135</v>
      </c>
      <c r="L1078" t="s">
        <v>660</v>
      </c>
      <c r="M1078" t="s">
        <v>9063</v>
      </c>
      <c r="N1078" t="s">
        <v>481</v>
      </c>
      <c r="O1078" t="s">
        <v>88</v>
      </c>
      <c r="P1078" t="s">
        <v>49</v>
      </c>
      <c r="Q1078" t="s">
        <v>11034</v>
      </c>
      <c r="R1078" t="s">
        <v>87</v>
      </c>
      <c r="S1078" t="s">
        <v>88</v>
      </c>
      <c r="T1078" t="s">
        <v>88</v>
      </c>
      <c r="U1078" t="s">
        <v>11035</v>
      </c>
      <c r="V1078" t="s">
        <v>46</v>
      </c>
      <c r="W1078" t="s">
        <v>11036</v>
      </c>
      <c r="X1078" t="s">
        <v>88</v>
      </c>
      <c r="Y1078" t="s">
        <v>11037</v>
      </c>
      <c r="Z1078" t="s">
        <v>44</v>
      </c>
      <c r="AA1078" t="s">
        <v>349</v>
      </c>
    </row>
    <row r="1079" spans="1:27">
      <c r="A1079" t="s">
        <v>11038</v>
      </c>
      <c r="B1079" t="s">
        <v>11039</v>
      </c>
      <c r="C1079" t="s">
        <v>11040</v>
      </c>
      <c r="D1079" t="s">
        <v>130</v>
      </c>
      <c r="E1079" t="s">
        <v>76</v>
      </c>
      <c r="F1079" t="s">
        <v>11041</v>
      </c>
      <c r="G1079" t="s">
        <v>11042</v>
      </c>
      <c r="H1079" t="s">
        <v>681</v>
      </c>
      <c r="I1079" t="s">
        <v>603</v>
      </c>
      <c r="J1079" t="s">
        <v>134</v>
      </c>
      <c r="K1079" t="s">
        <v>135</v>
      </c>
      <c r="L1079" t="s">
        <v>319</v>
      </c>
      <c r="M1079" t="s">
        <v>11043</v>
      </c>
      <c r="N1079" t="s">
        <v>429</v>
      </c>
      <c r="O1079" t="s">
        <v>11044</v>
      </c>
      <c r="P1079" t="s">
        <v>39</v>
      </c>
      <c r="Q1079" t="s">
        <v>930</v>
      </c>
      <c r="R1079" t="s">
        <v>87</v>
      </c>
      <c r="S1079" t="s">
        <v>88</v>
      </c>
      <c r="T1079" t="s">
        <v>88</v>
      </c>
      <c r="U1079" t="s">
        <v>11045</v>
      </c>
      <c r="V1079" t="s">
        <v>46</v>
      </c>
      <c r="W1079" t="s">
        <v>11046</v>
      </c>
      <c r="X1079" t="s">
        <v>88</v>
      </c>
      <c r="Y1079" t="s">
        <v>11047</v>
      </c>
      <c r="Z1079" t="s">
        <v>44</v>
      </c>
      <c r="AA1079" t="s">
        <v>349</v>
      </c>
    </row>
    <row r="1080" spans="1:27">
      <c r="A1080" t="s">
        <v>11048</v>
      </c>
      <c r="B1080" t="s">
        <v>11049</v>
      </c>
      <c r="C1080" t="s">
        <v>11050</v>
      </c>
      <c r="D1080" t="s">
        <v>130</v>
      </c>
      <c r="E1080" t="s">
        <v>76</v>
      </c>
      <c r="F1080" t="s">
        <v>11051</v>
      </c>
      <c r="G1080" t="s">
        <v>11052</v>
      </c>
      <c r="H1080" t="s">
        <v>78</v>
      </c>
      <c r="I1080" t="s">
        <v>682</v>
      </c>
      <c r="J1080" t="s">
        <v>134</v>
      </c>
      <c r="K1080" t="s">
        <v>135</v>
      </c>
      <c r="L1080" t="s">
        <v>489</v>
      </c>
      <c r="M1080" t="s">
        <v>247</v>
      </c>
      <c r="N1080" t="s">
        <v>11053</v>
      </c>
      <c r="O1080" t="s">
        <v>11054</v>
      </c>
      <c r="P1080" t="s">
        <v>39</v>
      </c>
      <c r="Q1080" t="s">
        <v>4441</v>
      </c>
      <c r="R1080" t="s">
        <v>765</v>
      </c>
      <c r="S1080" t="s">
        <v>264</v>
      </c>
      <c r="U1080" t="s">
        <v>11055</v>
      </c>
      <c r="V1080" t="s">
        <v>46</v>
      </c>
      <c r="W1080" t="s">
        <v>11056</v>
      </c>
      <c r="Y1080" t="s">
        <v>11057</v>
      </c>
      <c r="Z1080" t="s">
        <v>44</v>
      </c>
      <c r="AA1080" t="s">
        <v>196</v>
      </c>
    </row>
    <row r="1081" spans="1:27">
      <c r="A1081" t="s">
        <v>11058</v>
      </c>
      <c r="B1081" t="s">
        <v>11059</v>
      </c>
      <c r="C1081" t="s">
        <v>11060</v>
      </c>
      <c r="D1081" t="s">
        <v>130</v>
      </c>
      <c r="E1081" t="s">
        <v>76</v>
      </c>
      <c r="F1081" t="s">
        <v>11061</v>
      </c>
      <c r="G1081" t="s">
        <v>11062</v>
      </c>
      <c r="H1081" t="s">
        <v>132</v>
      </c>
      <c r="I1081" t="s">
        <v>11063</v>
      </c>
      <c r="J1081" t="s">
        <v>134</v>
      </c>
      <c r="K1081" t="s">
        <v>88</v>
      </c>
      <c r="L1081" t="s">
        <v>319</v>
      </c>
      <c r="M1081" t="s">
        <v>247</v>
      </c>
      <c r="N1081" t="s">
        <v>5294</v>
      </c>
      <c r="O1081" t="s">
        <v>2225</v>
      </c>
      <c r="P1081" t="s">
        <v>124</v>
      </c>
      <c r="Q1081" t="s">
        <v>8963</v>
      </c>
      <c r="R1081" t="s">
        <v>765</v>
      </c>
      <c r="S1081" t="s">
        <v>1424</v>
      </c>
      <c r="T1081" t="s">
        <v>11064</v>
      </c>
      <c r="U1081" t="s">
        <v>11065</v>
      </c>
      <c r="V1081" t="s">
        <v>46</v>
      </c>
      <c r="W1081" t="s">
        <v>11066</v>
      </c>
      <c r="X1081" t="s">
        <v>11067</v>
      </c>
      <c r="Y1081" t="s">
        <v>11068</v>
      </c>
      <c r="Z1081" t="s">
        <v>44</v>
      </c>
      <c r="AA1081" t="s">
        <v>349</v>
      </c>
    </row>
    <row r="1082" spans="1:27">
      <c r="A1082" t="s">
        <v>11069</v>
      </c>
      <c r="B1082" t="s">
        <v>11070</v>
      </c>
      <c r="C1082" t="s">
        <v>11071</v>
      </c>
      <c r="D1082" t="s">
        <v>75</v>
      </c>
      <c r="E1082" t="s">
        <v>76</v>
      </c>
      <c r="F1082" t="s">
        <v>11072</v>
      </c>
      <c r="G1082" t="s">
        <v>11073</v>
      </c>
      <c r="H1082" t="s">
        <v>98</v>
      </c>
      <c r="I1082" t="s">
        <v>11074</v>
      </c>
      <c r="J1082" t="s">
        <v>80</v>
      </c>
      <c r="K1082" t="s">
        <v>81</v>
      </c>
      <c r="L1082" t="s">
        <v>474</v>
      </c>
      <c r="M1082" t="s">
        <v>3151</v>
      </c>
      <c r="N1082" t="s">
        <v>429</v>
      </c>
      <c r="O1082" t="s">
        <v>11075</v>
      </c>
      <c r="P1082" t="s">
        <v>164</v>
      </c>
      <c r="Q1082" t="s">
        <v>11076</v>
      </c>
      <c r="R1082" t="s">
        <v>765</v>
      </c>
      <c r="S1082" t="s">
        <v>766</v>
      </c>
      <c r="U1082" t="s">
        <v>11077</v>
      </c>
      <c r="V1082" t="s">
        <v>46</v>
      </c>
      <c r="W1082" t="s">
        <v>11078</v>
      </c>
      <c r="Y1082" t="s">
        <v>11079</v>
      </c>
      <c r="Z1082" t="s">
        <v>44</v>
      </c>
      <c r="AA1082" t="s">
        <v>349</v>
      </c>
    </row>
    <row r="1083" spans="1:27">
      <c r="A1083" t="s">
        <v>11080</v>
      </c>
      <c r="B1083" t="s">
        <v>11081</v>
      </c>
      <c r="C1083" t="s">
        <v>11082</v>
      </c>
      <c r="D1083" t="s">
        <v>75</v>
      </c>
      <c r="E1083" t="s">
        <v>554</v>
      </c>
      <c r="F1083" t="s">
        <v>11083</v>
      </c>
      <c r="G1083" t="s">
        <v>11084</v>
      </c>
      <c r="H1083" t="s">
        <v>132</v>
      </c>
      <c r="I1083" t="s">
        <v>11085</v>
      </c>
      <c r="J1083" t="s">
        <v>134</v>
      </c>
      <c r="K1083" t="s">
        <v>135</v>
      </c>
      <c r="L1083" t="s">
        <v>1021</v>
      </c>
      <c r="M1083" t="s">
        <v>514</v>
      </c>
      <c r="N1083" t="s">
        <v>1489</v>
      </c>
      <c r="O1083" t="s">
        <v>88</v>
      </c>
      <c r="V1083" t="s">
        <v>46</v>
      </c>
      <c r="W1083" t="s">
        <v>11086</v>
      </c>
      <c r="Y1083" t="s">
        <v>11087</v>
      </c>
      <c r="Z1083" t="s">
        <v>44</v>
      </c>
      <c r="AA1083" t="s">
        <v>156</v>
      </c>
    </row>
    <row r="1084" spans="1:27">
      <c r="A1084" t="s">
        <v>11088</v>
      </c>
      <c r="B1084" t="s">
        <v>11089</v>
      </c>
      <c r="C1084" t="s">
        <v>11090</v>
      </c>
      <c r="D1084" t="s">
        <v>75</v>
      </c>
      <c r="E1084" t="s">
        <v>76</v>
      </c>
      <c r="F1084" t="s">
        <v>11091</v>
      </c>
      <c r="G1084" t="s">
        <v>11092</v>
      </c>
      <c r="H1084" t="s">
        <v>132</v>
      </c>
      <c r="I1084" t="s">
        <v>11093</v>
      </c>
      <c r="J1084" t="s">
        <v>134</v>
      </c>
      <c r="K1084" t="s">
        <v>135</v>
      </c>
      <c r="L1084" t="s">
        <v>660</v>
      </c>
      <c r="M1084" t="s">
        <v>10163</v>
      </c>
      <c r="N1084" t="s">
        <v>11094</v>
      </c>
      <c r="O1084" t="s">
        <v>88</v>
      </c>
      <c r="P1084" t="s">
        <v>64</v>
      </c>
      <c r="Q1084" t="s">
        <v>11095</v>
      </c>
      <c r="R1084" t="s">
        <v>87</v>
      </c>
      <c r="S1084" t="s">
        <v>88</v>
      </c>
      <c r="T1084" t="s">
        <v>11096</v>
      </c>
      <c r="U1084" t="s">
        <v>11097</v>
      </c>
      <c r="V1084" t="s">
        <v>46</v>
      </c>
      <c r="W1084" t="s">
        <v>11098</v>
      </c>
      <c r="Y1084" t="s">
        <v>11099</v>
      </c>
      <c r="Z1084" t="s">
        <v>44</v>
      </c>
      <c r="AA1084" t="s">
        <v>349</v>
      </c>
    </row>
    <row r="1085" spans="1:27">
      <c r="A1085" t="s">
        <v>11100</v>
      </c>
      <c r="B1085" t="s">
        <v>11101</v>
      </c>
      <c r="C1085" t="s">
        <v>11102</v>
      </c>
      <c r="D1085" t="s">
        <v>130</v>
      </c>
      <c r="E1085" t="s">
        <v>76</v>
      </c>
      <c r="F1085" t="s">
        <v>11103</v>
      </c>
      <c r="G1085" t="s">
        <v>11104</v>
      </c>
      <c r="H1085" t="s">
        <v>98</v>
      </c>
      <c r="I1085" t="s">
        <v>11105</v>
      </c>
      <c r="J1085" t="s">
        <v>134</v>
      </c>
      <c r="K1085" t="s">
        <v>135</v>
      </c>
      <c r="L1085" t="s">
        <v>261</v>
      </c>
      <c r="M1085" t="s">
        <v>1181</v>
      </c>
      <c r="N1085" t="s">
        <v>11106</v>
      </c>
      <c r="O1085" t="s">
        <v>11107</v>
      </c>
      <c r="P1085" t="s">
        <v>49</v>
      </c>
      <c r="Q1085" t="s">
        <v>11108</v>
      </c>
      <c r="R1085" t="s">
        <v>87</v>
      </c>
      <c r="S1085" t="s">
        <v>88</v>
      </c>
      <c r="T1085" t="s">
        <v>11109</v>
      </c>
      <c r="U1085" t="s">
        <v>11110</v>
      </c>
      <c r="V1085" t="s">
        <v>46</v>
      </c>
      <c r="W1085" t="s">
        <v>11111</v>
      </c>
      <c r="Y1085" t="s">
        <v>11112</v>
      </c>
      <c r="Z1085" t="s">
        <v>44</v>
      </c>
      <c r="AA1085" t="s">
        <v>349</v>
      </c>
    </row>
    <row r="1086" spans="1:27">
      <c r="A1086" t="s">
        <v>11113</v>
      </c>
      <c r="B1086" t="s">
        <v>11114</v>
      </c>
      <c r="C1086" t="s">
        <v>11115</v>
      </c>
      <c r="D1086" t="s">
        <v>75</v>
      </c>
      <c r="E1086" t="s">
        <v>258</v>
      </c>
      <c r="F1086" t="s">
        <v>11116</v>
      </c>
      <c r="G1086" t="s">
        <v>11117</v>
      </c>
      <c r="H1086" t="s">
        <v>78</v>
      </c>
      <c r="I1086" t="s">
        <v>938</v>
      </c>
      <c r="J1086" t="s">
        <v>80</v>
      </c>
      <c r="K1086" t="s">
        <v>81</v>
      </c>
      <c r="L1086" t="s">
        <v>444</v>
      </c>
      <c r="M1086" t="s">
        <v>11118</v>
      </c>
      <c r="N1086" t="s">
        <v>84</v>
      </c>
      <c r="O1086" t="s">
        <v>88</v>
      </c>
      <c r="P1086" t="s">
        <v>419</v>
      </c>
      <c r="Q1086" t="s">
        <v>88</v>
      </c>
      <c r="R1086" t="s">
        <v>87</v>
      </c>
      <c r="S1086" t="s">
        <v>88</v>
      </c>
      <c r="T1086" t="s">
        <v>3371</v>
      </c>
      <c r="U1086" t="s">
        <v>11119</v>
      </c>
      <c r="V1086" t="s">
        <v>46</v>
      </c>
      <c r="W1086" t="s">
        <v>11120</v>
      </c>
      <c r="X1086" t="s">
        <v>88</v>
      </c>
      <c r="Y1086" t="s">
        <v>11121</v>
      </c>
      <c r="Z1086" t="s">
        <v>44</v>
      </c>
      <c r="AA1086" t="s">
        <v>45</v>
      </c>
    </row>
    <row r="1087" spans="1:27">
      <c r="A1087" t="s">
        <v>11122</v>
      </c>
      <c r="B1087" t="s">
        <v>11123</v>
      </c>
      <c r="C1087" t="s">
        <v>11124</v>
      </c>
      <c r="D1087" t="s">
        <v>75</v>
      </c>
      <c r="E1087" t="s">
        <v>76</v>
      </c>
      <c r="F1087" t="s">
        <v>11125</v>
      </c>
      <c r="G1087" t="s">
        <v>5383</v>
      </c>
      <c r="H1087" t="s">
        <v>78</v>
      </c>
      <c r="I1087" t="s">
        <v>11126</v>
      </c>
      <c r="J1087" t="s">
        <v>134</v>
      </c>
      <c r="K1087" t="s">
        <v>135</v>
      </c>
      <c r="L1087" t="s">
        <v>319</v>
      </c>
      <c r="M1087" t="s">
        <v>1194</v>
      </c>
      <c r="N1087" t="s">
        <v>3139</v>
      </c>
      <c r="O1087" t="s">
        <v>11127</v>
      </c>
      <c r="P1087" t="s">
        <v>49</v>
      </c>
      <c r="Q1087" t="s">
        <v>11128</v>
      </c>
      <c r="S1087" t="s">
        <v>306</v>
      </c>
      <c r="U1087" t="s">
        <v>11129</v>
      </c>
      <c r="V1087" t="s">
        <v>46</v>
      </c>
      <c r="W1087" t="s">
        <v>11130</v>
      </c>
      <c r="X1087" t="s">
        <v>11131</v>
      </c>
      <c r="Y1087" t="s">
        <v>11132</v>
      </c>
      <c r="Z1087" t="s">
        <v>44</v>
      </c>
      <c r="AA1087" t="s">
        <v>349</v>
      </c>
    </row>
    <row r="1088" spans="1:27">
      <c r="A1088" t="s">
        <v>11133</v>
      </c>
      <c r="B1088" t="s">
        <v>11134</v>
      </c>
      <c r="C1088" t="s">
        <v>11135</v>
      </c>
      <c r="D1088" t="s">
        <v>75</v>
      </c>
      <c r="E1088" t="s">
        <v>76</v>
      </c>
      <c r="F1088" t="s">
        <v>11136</v>
      </c>
      <c r="G1088" t="s">
        <v>8015</v>
      </c>
      <c r="H1088" t="s">
        <v>98</v>
      </c>
      <c r="I1088" t="s">
        <v>720</v>
      </c>
      <c r="J1088" t="s">
        <v>134</v>
      </c>
      <c r="K1088" t="s">
        <v>135</v>
      </c>
      <c r="L1088" t="s">
        <v>7152</v>
      </c>
      <c r="M1088" t="s">
        <v>2871</v>
      </c>
      <c r="N1088" t="s">
        <v>11137</v>
      </c>
      <c r="O1088" t="s">
        <v>88</v>
      </c>
      <c r="P1088" t="s">
        <v>39</v>
      </c>
      <c r="Q1088" t="s">
        <v>8963</v>
      </c>
      <c r="R1088" t="s">
        <v>87</v>
      </c>
      <c r="S1088" t="s">
        <v>88</v>
      </c>
      <c r="T1088" t="s">
        <v>88</v>
      </c>
      <c r="U1088" t="s">
        <v>11138</v>
      </c>
      <c r="V1088" t="s">
        <v>46</v>
      </c>
      <c r="W1088" t="s">
        <v>11139</v>
      </c>
      <c r="Y1088" t="s">
        <v>11140</v>
      </c>
      <c r="Z1088" t="s">
        <v>44</v>
      </c>
      <c r="AA1088" t="s">
        <v>349</v>
      </c>
    </row>
    <row r="1089" spans="1:27">
      <c r="A1089" t="s">
        <v>11141</v>
      </c>
      <c r="B1089" t="s">
        <v>11142</v>
      </c>
      <c r="C1089" t="s">
        <v>11143</v>
      </c>
      <c r="D1089" t="s">
        <v>130</v>
      </c>
      <c r="E1089" t="s">
        <v>554</v>
      </c>
      <c r="F1089" t="s">
        <v>11144</v>
      </c>
      <c r="G1089" t="s">
        <v>11145</v>
      </c>
      <c r="H1089" t="s">
        <v>78</v>
      </c>
      <c r="I1089" t="s">
        <v>8600</v>
      </c>
      <c r="J1089" t="s">
        <v>134</v>
      </c>
      <c r="K1089" t="s">
        <v>135</v>
      </c>
      <c r="L1089" t="s">
        <v>459</v>
      </c>
      <c r="M1089" t="s">
        <v>101</v>
      </c>
      <c r="N1089" t="s">
        <v>1706</v>
      </c>
      <c r="O1089" t="s">
        <v>11146</v>
      </c>
      <c r="P1089" t="s">
        <v>39</v>
      </c>
      <c r="Q1089" t="s">
        <v>4441</v>
      </c>
      <c r="R1089" t="s">
        <v>87</v>
      </c>
      <c r="S1089" t="s">
        <v>88</v>
      </c>
      <c r="T1089" t="s">
        <v>11147</v>
      </c>
      <c r="U1089" t="s">
        <v>11148</v>
      </c>
      <c r="V1089" t="s">
        <v>46</v>
      </c>
      <c r="W1089" t="s">
        <v>11149</v>
      </c>
      <c r="X1089" t="s">
        <v>11150</v>
      </c>
      <c r="Y1089" t="s">
        <v>11151</v>
      </c>
      <c r="Z1089" t="s">
        <v>44</v>
      </c>
      <c r="AA1089" t="s">
        <v>349</v>
      </c>
    </row>
    <row r="1090" spans="1:27">
      <c r="A1090" t="s">
        <v>11152</v>
      </c>
      <c r="B1090" t="s">
        <v>11153</v>
      </c>
      <c r="C1090" t="s">
        <v>11154</v>
      </c>
      <c r="D1090" t="s">
        <v>130</v>
      </c>
      <c r="E1090" t="s">
        <v>76</v>
      </c>
      <c r="F1090" t="s">
        <v>11155</v>
      </c>
      <c r="G1090" t="s">
        <v>11156</v>
      </c>
      <c r="H1090" t="s">
        <v>98</v>
      </c>
      <c r="I1090" t="s">
        <v>6299</v>
      </c>
      <c r="J1090" t="s">
        <v>134</v>
      </c>
      <c r="K1090" t="s">
        <v>135</v>
      </c>
      <c r="L1090" t="s">
        <v>261</v>
      </c>
      <c r="M1090" t="s">
        <v>514</v>
      </c>
      <c r="N1090" t="s">
        <v>4421</v>
      </c>
      <c r="O1090" t="s">
        <v>88</v>
      </c>
      <c r="V1090" t="s">
        <v>46</v>
      </c>
      <c r="W1090" t="s">
        <v>11157</v>
      </c>
      <c r="Y1090" t="s">
        <v>11158</v>
      </c>
      <c r="Z1090" t="s">
        <v>44</v>
      </c>
      <c r="AA1090" t="s">
        <v>156</v>
      </c>
    </row>
    <row r="1091" spans="1:27">
      <c r="A1091" t="s">
        <v>11159</v>
      </c>
      <c r="B1091" t="s">
        <v>11160</v>
      </c>
      <c r="C1091" t="s">
        <v>11161</v>
      </c>
      <c r="D1091" t="s">
        <v>130</v>
      </c>
      <c r="E1091" t="s">
        <v>536</v>
      </c>
      <c r="F1091" t="s">
        <v>11162</v>
      </c>
      <c r="G1091" t="s">
        <v>11163</v>
      </c>
      <c r="H1091" t="s">
        <v>98</v>
      </c>
      <c r="I1091" t="s">
        <v>8165</v>
      </c>
      <c r="J1091" t="s">
        <v>134</v>
      </c>
      <c r="K1091" t="s">
        <v>135</v>
      </c>
      <c r="L1091" t="s">
        <v>660</v>
      </c>
      <c r="M1091" t="s">
        <v>5238</v>
      </c>
      <c r="N1091" t="s">
        <v>429</v>
      </c>
      <c r="O1091" t="s">
        <v>88</v>
      </c>
      <c r="P1091" t="s">
        <v>61</v>
      </c>
      <c r="Q1091" t="s">
        <v>3359</v>
      </c>
      <c r="R1091" t="s">
        <v>87</v>
      </c>
      <c r="S1091" t="s">
        <v>3165</v>
      </c>
      <c r="T1091" t="s">
        <v>88</v>
      </c>
      <c r="U1091" t="s">
        <v>11164</v>
      </c>
      <c r="V1091" t="s">
        <v>46</v>
      </c>
      <c r="W1091" t="s">
        <v>11165</v>
      </c>
      <c r="Y1091" t="s">
        <v>11166</v>
      </c>
      <c r="Z1091" t="s">
        <v>44</v>
      </c>
      <c r="AA1091" t="s">
        <v>349</v>
      </c>
    </row>
    <row r="1092" spans="1:27">
      <c r="A1092" t="s">
        <v>11167</v>
      </c>
      <c r="B1092" t="s">
        <v>11168</v>
      </c>
      <c r="C1092" t="s">
        <v>11169</v>
      </c>
      <c r="D1092" t="s">
        <v>75</v>
      </c>
      <c r="E1092" t="s">
        <v>554</v>
      </c>
      <c r="F1092" t="s">
        <v>11170</v>
      </c>
      <c r="G1092" t="s">
        <v>5217</v>
      </c>
      <c r="H1092" t="s">
        <v>132</v>
      </c>
      <c r="I1092" t="s">
        <v>1471</v>
      </c>
      <c r="J1092" t="s">
        <v>134</v>
      </c>
      <c r="K1092" t="s">
        <v>135</v>
      </c>
      <c r="L1092" t="s">
        <v>319</v>
      </c>
      <c r="M1092" t="s">
        <v>4986</v>
      </c>
      <c r="N1092" t="s">
        <v>577</v>
      </c>
      <c r="O1092" t="s">
        <v>11171</v>
      </c>
      <c r="P1092" t="s">
        <v>49</v>
      </c>
      <c r="Q1092" t="s">
        <v>1279</v>
      </c>
      <c r="V1092" t="s">
        <v>46</v>
      </c>
      <c r="W1092" t="s">
        <v>11172</v>
      </c>
      <c r="Y1092" t="s">
        <v>11173</v>
      </c>
      <c r="Z1092" t="s">
        <v>44</v>
      </c>
      <c r="AA1092" t="s">
        <v>349</v>
      </c>
    </row>
    <row r="1093" spans="1:27">
      <c r="A1093" t="s">
        <v>11174</v>
      </c>
      <c r="B1093" t="s">
        <v>11175</v>
      </c>
      <c r="C1093" t="s">
        <v>11176</v>
      </c>
      <c r="D1093" t="s">
        <v>75</v>
      </c>
      <c r="E1093" t="s">
        <v>854</v>
      </c>
      <c r="F1093" t="s">
        <v>11177</v>
      </c>
      <c r="G1093" t="s">
        <v>11178</v>
      </c>
      <c r="H1093" t="s">
        <v>132</v>
      </c>
      <c r="I1093" t="s">
        <v>3838</v>
      </c>
      <c r="J1093" t="s">
        <v>134</v>
      </c>
      <c r="K1093" t="s">
        <v>135</v>
      </c>
      <c r="L1093" t="s">
        <v>489</v>
      </c>
      <c r="M1093" t="s">
        <v>1409</v>
      </c>
      <c r="N1093" t="s">
        <v>11179</v>
      </c>
      <c r="O1093" t="s">
        <v>11180</v>
      </c>
      <c r="P1093" t="s">
        <v>39</v>
      </c>
      <c r="Q1093" t="s">
        <v>461</v>
      </c>
      <c r="V1093" t="s">
        <v>46</v>
      </c>
      <c r="W1093" t="s">
        <v>11181</v>
      </c>
      <c r="Y1093" t="s">
        <v>11182</v>
      </c>
      <c r="Z1093" t="s">
        <v>44</v>
      </c>
      <c r="AA1093" t="s">
        <v>349</v>
      </c>
    </row>
    <row r="1094" spans="1:27">
      <c r="A1094" t="s">
        <v>11183</v>
      </c>
      <c r="B1094" t="s">
        <v>11184</v>
      </c>
      <c r="C1094" t="s">
        <v>11185</v>
      </c>
      <c r="D1094" t="s">
        <v>130</v>
      </c>
      <c r="E1094" t="s">
        <v>76</v>
      </c>
      <c r="F1094" t="s">
        <v>11186</v>
      </c>
      <c r="G1094" t="s">
        <v>11187</v>
      </c>
      <c r="H1094" t="s">
        <v>98</v>
      </c>
      <c r="I1094" t="s">
        <v>418</v>
      </c>
      <c r="J1094" t="s">
        <v>134</v>
      </c>
      <c r="K1094" t="s">
        <v>135</v>
      </c>
      <c r="L1094" t="s">
        <v>1134</v>
      </c>
      <c r="M1094" t="s">
        <v>3151</v>
      </c>
      <c r="N1094" t="s">
        <v>598</v>
      </c>
      <c r="O1094" t="s">
        <v>11188</v>
      </c>
      <c r="P1094" t="s">
        <v>141</v>
      </c>
      <c r="Q1094" t="s">
        <v>11189</v>
      </c>
      <c r="V1094" t="s">
        <v>46</v>
      </c>
      <c r="W1094" t="s">
        <v>11190</v>
      </c>
      <c r="Y1094" t="s">
        <v>11191</v>
      </c>
      <c r="Z1094" t="s">
        <v>44</v>
      </c>
      <c r="AA1094" t="s">
        <v>349</v>
      </c>
    </row>
    <row r="1095" spans="1:27">
      <c r="A1095" t="s">
        <v>11192</v>
      </c>
      <c r="B1095" t="s">
        <v>11193</v>
      </c>
      <c r="C1095" t="s">
        <v>11194</v>
      </c>
      <c r="D1095" t="s">
        <v>130</v>
      </c>
      <c r="E1095" t="s">
        <v>854</v>
      </c>
      <c r="F1095" t="s">
        <v>11195</v>
      </c>
      <c r="G1095" t="s">
        <v>11196</v>
      </c>
      <c r="H1095" t="s">
        <v>98</v>
      </c>
      <c r="I1095" t="s">
        <v>867</v>
      </c>
      <c r="J1095" t="s">
        <v>134</v>
      </c>
      <c r="K1095" t="s">
        <v>135</v>
      </c>
      <c r="L1095" t="s">
        <v>660</v>
      </c>
      <c r="M1095" t="s">
        <v>1148</v>
      </c>
      <c r="N1095" t="s">
        <v>481</v>
      </c>
      <c r="O1095" t="s">
        <v>11197</v>
      </c>
      <c r="P1095" t="s">
        <v>64</v>
      </c>
      <c r="Q1095" t="s">
        <v>11198</v>
      </c>
      <c r="V1095" t="s">
        <v>46</v>
      </c>
      <c r="W1095" t="s">
        <v>11199</v>
      </c>
      <c r="Y1095" t="s">
        <v>11200</v>
      </c>
      <c r="Z1095" t="s">
        <v>44</v>
      </c>
      <c r="AA1095" t="s">
        <v>349</v>
      </c>
    </row>
    <row r="1096" spans="1:27">
      <c r="A1096" t="s">
        <v>11201</v>
      </c>
      <c r="B1096" t="s">
        <v>11202</v>
      </c>
      <c r="C1096" t="s">
        <v>11203</v>
      </c>
      <c r="D1096" t="s">
        <v>75</v>
      </c>
      <c r="E1096" t="s">
        <v>76</v>
      </c>
      <c r="F1096" t="s">
        <v>11204</v>
      </c>
      <c r="G1096" t="s">
        <v>11205</v>
      </c>
      <c r="H1096" t="s">
        <v>78</v>
      </c>
      <c r="I1096" t="s">
        <v>1471</v>
      </c>
      <c r="J1096" t="s">
        <v>134</v>
      </c>
      <c r="K1096" t="s">
        <v>135</v>
      </c>
      <c r="L1096" t="s">
        <v>412</v>
      </c>
      <c r="M1096" t="s">
        <v>3425</v>
      </c>
      <c r="N1096" t="s">
        <v>2622</v>
      </c>
      <c r="O1096" t="s">
        <v>88</v>
      </c>
      <c r="V1096" t="s">
        <v>46</v>
      </c>
      <c r="W1096" t="s">
        <v>11206</v>
      </c>
      <c r="Y1096" t="s">
        <v>11207</v>
      </c>
      <c r="Z1096" t="s">
        <v>44</v>
      </c>
      <c r="AA1096" t="s">
        <v>196</v>
      </c>
    </row>
    <row r="1097" spans="1:27">
      <c r="A1097" t="s">
        <v>11208</v>
      </c>
      <c r="B1097" t="s">
        <v>11209</v>
      </c>
      <c r="C1097" t="s">
        <v>11210</v>
      </c>
      <c r="D1097" t="s">
        <v>75</v>
      </c>
      <c r="E1097" t="s">
        <v>1713</v>
      </c>
      <c r="F1097" t="s">
        <v>11211</v>
      </c>
      <c r="G1097" t="s">
        <v>3445</v>
      </c>
      <c r="H1097" t="s">
        <v>98</v>
      </c>
      <c r="I1097" t="s">
        <v>794</v>
      </c>
      <c r="J1097" t="s">
        <v>134</v>
      </c>
      <c r="K1097" t="s">
        <v>135</v>
      </c>
      <c r="L1097" t="s">
        <v>319</v>
      </c>
      <c r="M1097" t="s">
        <v>960</v>
      </c>
      <c r="N1097" t="s">
        <v>1502</v>
      </c>
      <c r="O1097" t="s">
        <v>11212</v>
      </c>
      <c r="P1097" t="s">
        <v>39</v>
      </c>
      <c r="Q1097" t="s">
        <v>7189</v>
      </c>
      <c r="V1097" t="s">
        <v>46</v>
      </c>
      <c r="W1097" t="s">
        <v>11213</v>
      </c>
      <c r="Y1097" t="s">
        <v>11214</v>
      </c>
      <c r="Z1097" t="s">
        <v>44</v>
      </c>
      <c r="AA1097" t="s">
        <v>349</v>
      </c>
    </row>
    <row r="1098" spans="1:27">
      <c r="A1098" t="s">
        <v>11215</v>
      </c>
      <c r="B1098" t="s">
        <v>11216</v>
      </c>
      <c r="C1098" t="s">
        <v>11217</v>
      </c>
      <c r="D1098" t="s">
        <v>130</v>
      </c>
      <c r="E1098" t="s">
        <v>536</v>
      </c>
      <c r="F1098" t="s">
        <v>11218</v>
      </c>
      <c r="G1098" t="s">
        <v>11219</v>
      </c>
      <c r="H1098" t="s">
        <v>132</v>
      </c>
      <c r="I1098" t="s">
        <v>11220</v>
      </c>
      <c r="J1098" t="s">
        <v>134</v>
      </c>
      <c r="K1098" t="s">
        <v>135</v>
      </c>
      <c r="L1098" t="s">
        <v>474</v>
      </c>
      <c r="M1098" t="s">
        <v>247</v>
      </c>
      <c r="N1098" t="s">
        <v>481</v>
      </c>
      <c r="O1098" t="s">
        <v>11221</v>
      </c>
      <c r="P1098" t="s">
        <v>49</v>
      </c>
      <c r="Q1098" t="s">
        <v>7936</v>
      </c>
      <c r="R1098" t="s">
        <v>105</v>
      </c>
      <c r="S1098" t="s">
        <v>264</v>
      </c>
      <c r="V1098" t="s">
        <v>46</v>
      </c>
      <c r="W1098" t="s">
        <v>11222</v>
      </c>
      <c r="Y1098" t="s">
        <v>11223</v>
      </c>
      <c r="Z1098" t="s">
        <v>44</v>
      </c>
      <c r="AA1098" t="s">
        <v>196</v>
      </c>
    </row>
    <row r="1099" spans="1:27">
      <c r="A1099" t="s">
        <v>11224</v>
      </c>
      <c r="B1099" t="s">
        <v>11225</v>
      </c>
      <c r="C1099" t="s">
        <v>11226</v>
      </c>
      <c r="D1099" t="s">
        <v>130</v>
      </c>
      <c r="E1099" t="s">
        <v>76</v>
      </c>
      <c r="F1099" t="s">
        <v>11227</v>
      </c>
      <c r="G1099" t="s">
        <v>2453</v>
      </c>
      <c r="H1099" t="s">
        <v>78</v>
      </c>
      <c r="I1099" t="s">
        <v>4200</v>
      </c>
      <c r="J1099" t="s">
        <v>134</v>
      </c>
      <c r="K1099" t="s">
        <v>135</v>
      </c>
      <c r="L1099" t="s">
        <v>3153</v>
      </c>
      <c r="M1099" t="s">
        <v>6782</v>
      </c>
      <c r="N1099" t="s">
        <v>84</v>
      </c>
      <c r="O1099" t="s">
        <v>11228</v>
      </c>
      <c r="P1099" t="s">
        <v>49</v>
      </c>
      <c r="Q1099" t="s">
        <v>2243</v>
      </c>
      <c r="R1099" t="s">
        <v>87</v>
      </c>
      <c r="S1099" t="s">
        <v>88</v>
      </c>
      <c r="T1099" t="s">
        <v>88</v>
      </c>
      <c r="U1099" t="s">
        <v>11229</v>
      </c>
      <c r="V1099" t="s">
        <v>46</v>
      </c>
      <c r="W1099" t="s">
        <v>11230</v>
      </c>
      <c r="X1099" t="s">
        <v>11231</v>
      </c>
      <c r="Y1099" t="s">
        <v>11232</v>
      </c>
      <c r="Z1099" t="s">
        <v>44</v>
      </c>
      <c r="AA1099" t="s">
        <v>349</v>
      </c>
    </row>
    <row r="1100" spans="1:27">
      <c r="A1100" t="s">
        <v>11233</v>
      </c>
      <c r="B1100" t="s">
        <v>11234</v>
      </c>
      <c r="C1100" t="s">
        <v>11235</v>
      </c>
      <c r="D1100" t="s">
        <v>75</v>
      </c>
      <c r="E1100" t="s">
        <v>536</v>
      </c>
      <c r="F1100" t="s">
        <v>11236</v>
      </c>
      <c r="G1100" t="s">
        <v>11237</v>
      </c>
      <c r="H1100" t="s">
        <v>132</v>
      </c>
      <c r="I1100" t="s">
        <v>11238</v>
      </c>
      <c r="J1100" t="s">
        <v>134</v>
      </c>
      <c r="K1100" t="s">
        <v>135</v>
      </c>
      <c r="L1100" t="s">
        <v>761</v>
      </c>
      <c r="M1100" t="s">
        <v>1320</v>
      </c>
      <c r="N1100" t="s">
        <v>1599</v>
      </c>
      <c r="O1100" t="s">
        <v>11239</v>
      </c>
      <c r="P1100" t="s">
        <v>64</v>
      </c>
      <c r="Q1100" t="s">
        <v>11240</v>
      </c>
      <c r="R1100" t="s">
        <v>87</v>
      </c>
      <c r="T1100" t="s">
        <v>307</v>
      </c>
      <c r="U1100" t="s">
        <v>11241</v>
      </c>
      <c r="V1100" t="s">
        <v>46</v>
      </c>
      <c r="W1100" t="s">
        <v>11242</v>
      </c>
      <c r="Y1100" t="s">
        <v>11243</v>
      </c>
      <c r="Z1100" t="s">
        <v>44</v>
      </c>
      <c r="AA1100" t="s">
        <v>349</v>
      </c>
    </row>
    <row r="1101" spans="1:27">
      <c r="A1101" t="s">
        <v>11244</v>
      </c>
      <c r="B1101" t="s">
        <v>11245</v>
      </c>
      <c r="C1101" t="s">
        <v>11246</v>
      </c>
      <c r="D1101" t="s">
        <v>75</v>
      </c>
      <c r="E1101" t="s">
        <v>76</v>
      </c>
      <c r="F1101" t="s">
        <v>11247</v>
      </c>
      <c r="G1101" t="s">
        <v>11248</v>
      </c>
      <c r="H1101" t="s">
        <v>78</v>
      </c>
      <c r="I1101" t="s">
        <v>7378</v>
      </c>
      <c r="J1101" t="s">
        <v>134</v>
      </c>
      <c r="K1101" t="s">
        <v>135</v>
      </c>
      <c r="L1101" t="s">
        <v>703</v>
      </c>
      <c r="M1101" t="s">
        <v>960</v>
      </c>
      <c r="N1101" t="s">
        <v>11249</v>
      </c>
      <c r="O1101" t="s">
        <v>88</v>
      </c>
      <c r="P1101" t="s">
        <v>64</v>
      </c>
      <c r="Q1101" t="s">
        <v>3532</v>
      </c>
      <c r="R1101" t="s">
        <v>87</v>
      </c>
      <c r="S1101" t="s">
        <v>88</v>
      </c>
      <c r="T1101" t="s">
        <v>88</v>
      </c>
      <c r="U1101" t="s">
        <v>11250</v>
      </c>
      <c r="V1101" t="s">
        <v>46</v>
      </c>
      <c r="W1101" t="s">
        <v>11251</v>
      </c>
      <c r="X1101" t="s">
        <v>88</v>
      </c>
      <c r="Y1101" t="s">
        <v>11252</v>
      </c>
      <c r="Z1101" t="s">
        <v>44</v>
      </c>
      <c r="AA1101" t="s">
        <v>349</v>
      </c>
    </row>
    <row r="1102" spans="1:27">
      <c r="A1102" t="s">
        <v>11253</v>
      </c>
      <c r="B1102" t="s">
        <v>11254</v>
      </c>
      <c r="C1102" t="s">
        <v>11255</v>
      </c>
      <c r="D1102" t="s">
        <v>130</v>
      </c>
      <c r="E1102" t="s">
        <v>554</v>
      </c>
      <c r="F1102" t="s">
        <v>11256</v>
      </c>
      <c r="G1102" t="s">
        <v>11257</v>
      </c>
      <c r="H1102" t="s">
        <v>98</v>
      </c>
      <c r="I1102" t="s">
        <v>3487</v>
      </c>
      <c r="J1102" t="s">
        <v>134</v>
      </c>
      <c r="K1102" t="s">
        <v>135</v>
      </c>
      <c r="L1102" t="s">
        <v>261</v>
      </c>
      <c r="M1102" t="s">
        <v>539</v>
      </c>
      <c r="N1102" t="s">
        <v>3129</v>
      </c>
      <c r="O1102" t="s">
        <v>88</v>
      </c>
      <c r="R1102" t="s">
        <v>87</v>
      </c>
      <c r="S1102" t="s">
        <v>88</v>
      </c>
      <c r="T1102" t="s">
        <v>3190</v>
      </c>
      <c r="U1102" t="s">
        <v>11258</v>
      </c>
      <c r="V1102" t="s">
        <v>46</v>
      </c>
      <c r="W1102" t="s">
        <v>11259</v>
      </c>
      <c r="Y1102" t="s">
        <v>11260</v>
      </c>
      <c r="Z1102" t="s">
        <v>44</v>
      </c>
      <c r="AA1102" t="s">
        <v>176</v>
      </c>
    </row>
    <row r="1103" spans="1:27">
      <c r="A1103" t="s">
        <v>11261</v>
      </c>
      <c r="B1103" t="s">
        <v>11262</v>
      </c>
      <c r="C1103" t="s">
        <v>11263</v>
      </c>
      <c r="D1103" t="s">
        <v>130</v>
      </c>
      <c r="E1103" t="s">
        <v>76</v>
      </c>
      <c r="F1103" t="s">
        <v>11264</v>
      </c>
      <c r="G1103" t="s">
        <v>11265</v>
      </c>
      <c r="H1103" t="s">
        <v>78</v>
      </c>
      <c r="I1103" t="s">
        <v>11266</v>
      </c>
      <c r="J1103" t="s">
        <v>134</v>
      </c>
      <c r="K1103" t="s">
        <v>135</v>
      </c>
      <c r="L1103" t="s">
        <v>584</v>
      </c>
      <c r="M1103" t="s">
        <v>11267</v>
      </c>
      <c r="N1103" t="s">
        <v>1706</v>
      </c>
      <c r="O1103" t="s">
        <v>1706</v>
      </c>
      <c r="P1103" t="s">
        <v>61</v>
      </c>
      <c r="Q1103" t="s">
        <v>474</v>
      </c>
      <c r="R1103" t="s">
        <v>87</v>
      </c>
      <c r="S1103" t="s">
        <v>88</v>
      </c>
      <c r="U1103" t="s">
        <v>11268</v>
      </c>
      <c r="V1103" t="s">
        <v>46</v>
      </c>
      <c r="W1103" t="s">
        <v>11269</v>
      </c>
      <c r="Y1103" t="s">
        <v>11270</v>
      </c>
      <c r="Z1103" t="s">
        <v>44</v>
      </c>
      <c r="AA1103" t="s">
        <v>349</v>
      </c>
    </row>
    <row r="1104" spans="1:27">
      <c r="A1104" t="s">
        <v>11271</v>
      </c>
      <c r="B1104" t="s">
        <v>11272</v>
      </c>
      <c r="C1104" t="s">
        <v>11273</v>
      </c>
      <c r="D1104" t="s">
        <v>130</v>
      </c>
      <c r="E1104" t="s">
        <v>471</v>
      </c>
      <c r="F1104" t="s">
        <v>11274</v>
      </c>
      <c r="G1104" t="s">
        <v>11275</v>
      </c>
      <c r="H1104" t="s">
        <v>78</v>
      </c>
      <c r="I1104" t="s">
        <v>712</v>
      </c>
      <c r="J1104" t="s">
        <v>134</v>
      </c>
      <c r="K1104" t="s">
        <v>88</v>
      </c>
      <c r="L1104" t="s">
        <v>412</v>
      </c>
      <c r="M1104" t="s">
        <v>3734</v>
      </c>
      <c r="N1104" t="s">
        <v>585</v>
      </c>
      <c r="O1104" t="s">
        <v>11276</v>
      </c>
      <c r="P1104" t="s">
        <v>61</v>
      </c>
      <c r="Q1104" t="s">
        <v>11277</v>
      </c>
      <c r="R1104" t="s">
        <v>87</v>
      </c>
      <c r="V1104" t="s">
        <v>46</v>
      </c>
      <c r="W1104" t="s">
        <v>11278</v>
      </c>
      <c r="Y1104" t="s">
        <v>11279</v>
      </c>
      <c r="Z1104" t="s">
        <v>44</v>
      </c>
      <c r="AA1104" t="s">
        <v>349</v>
      </c>
    </row>
    <row r="1105" spans="1:27">
      <c r="A1105" t="s">
        <v>11280</v>
      </c>
      <c r="B1105" t="s">
        <v>11281</v>
      </c>
      <c r="C1105" t="s">
        <v>11282</v>
      </c>
      <c r="D1105" t="s">
        <v>75</v>
      </c>
      <c r="E1105" t="s">
        <v>258</v>
      </c>
      <c r="F1105" t="s">
        <v>11283</v>
      </c>
      <c r="G1105" t="s">
        <v>11284</v>
      </c>
      <c r="H1105" t="s">
        <v>98</v>
      </c>
      <c r="I1105" t="s">
        <v>11285</v>
      </c>
      <c r="J1105" t="s">
        <v>134</v>
      </c>
      <c r="K1105" t="s">
        <v>135</v>
      </c>
      <c r="L1105" t="s">
        <v>261</v>
      </c>
      <c r="M1105" t="s">
        <v>11286</v>
      </c>
      <c r="N1105" t="s">
        <v>84</v>
      </c>
      <c r="O1105" t="s">
        <v>11287</v>
      </c>
      <c r="P1105" t="s">
        <v>56</v>
      </c>
      <c r="Q1105" t="s">
        <v>104</v>
      </c>
      <c r="R1105" t="s">
        <v>87</v>
      </c>
      <c r="U1105" t="s">
        <v>11288</v>
      </c>
      <c r="V1105" t="s">
        <v>46</v>
      </c>
      <c r="W1105" t="s">
        <v>11289</v>
      </c>
      <c r="X1105" t="s">
        <v>5700</v>
      </c>
      <c r="Y1105" t="s">
        <v>11290</v>
      </c>
      <c r="Z1105" t="s">
        <v>44</v>
      </c>
      <c r="AA1105" t="s">
        <v>349</v>
      </c>
    </row>
    <row r="1106" spans="1:27">
      <c r="A1106" t="s">
        <v>11291</v>
      </c>
      <c r="B1106" t="s">
        <v>11292</v>
      </c>
      <c r="C1106" t="s">
        <v>11293</v>
      </c>
      <c r="D1106" t="s">
        <v>130</v>
      </c>
      <c r="E1106" t="s">
        <v>76</v>
      </c>
      <c r="F1106" t="s">
        <v>11294</v>
      </c>
      <c r="G1106" t="s">
        <v>11295</v>
      </c>
      <c r="H1106" t="s">
        <v>132</v>
      </c>
      <c r="I1106" t="s">
        <v>11296</v>
      </c>
      <c r="J1106" t="s">
        <v>134</v>
      </c>
      <c r="K1106" t="s">
        <v>135</v>
      </c>
      <c r="L1106" t="s">
        <v>761</v>
      </c>
      <c r="M1106" t="s">
        <v>960</v>
      </c>
      <c r="N1106" t="s">
        <v>7219</v>
      </c>
      <c r="O1106" t="s">
        <v>88</v>
      </c>
      <c r="P1106" t="s">
        <v>56</v>
      </c>
      <c r="Q1106" t="s">
        <v>7926</v>
      </c>
      <c r="R1106" t="s">
        <v>87</v>
      </c>
      <c r="S1106" t="s">
        <v>88</v>
      </c>
      <c r="T1106" t="s">
        <v>88</v>
      </c>
      <c r="U1106" t="s">
        <v>11297</v>
      </c>
      <c r="V1106" t="s">
        <v>46</v>
      </c>
      <c r="W1106" t="s">
        <v>11298</v>
      </c>
      <c r="Y1106" t="s">
        <v>11299</v>
      </c>
      <c r="Z1106" t="s">
        <v>44</v>
      </c>
      <c r="AA1106" t="s">
        <v>349</v>
      </c>
    </row>
    <row r="1107" spans="1:27">
      <c r="A1107" t="s">
        <v>11300</v>
      </c>
      <c r="B1107" t="s">
        <v>11301</v>
      </c>
      <c r="C1107" t="s">
        <v>11302</v>
      </c>
      <c r="D1107" t="s">
        <v>75</v>
      </c>
      <c r="E1107" t="s">
        <v>76</v>
      </c>
      <c r="F1107" t="s">
        <v>11303</v>
      </c>
      <c r="G1107" t="s">
        <v>11304</v>
      </c>
      <c r="H1107" t="s">
        <v>98</v>
      </c>
      <c r="I1107" t="s">
        <v>11305</v>
      </c>
      <c r="J1107" t="s">
        <v>134</v>
      </c>
      <c r="K1107" t="s">
        <v>135</v>
      </c>
      <c r="L1107" t="s">
        <v>9569</v>
      </c>
      <c r="M1107" t="s">
        <v>490</v>
      </c>
      <c r="N1107" t="s">
        <v>84</v>
      </c>
      <c r="O1107" t="s">
        <v>4421</v>
      </c>
      <c r="P1107" t="s">
        <v>119</v>
      </c>
      <c r="Q1107" t="s">
        <v>11306</v>
      </c>
      <c r="R1107" t="s">
        <v>105</v>
      </c>
      <c r="S1107" t="s">
        <v>964</v>
      </c>
      <c r="T1107" t="s">
        <v>9839</v>
      </c>
      <c r="U1107" t="s">
        <v>11307</v>
      </c>
      <c r="V1107" t="s">
        <v>46</v>
      </c>
      <c r="W1107" t="s">
        <v>11308</v>
      </c>
      <c r="Y1107" t="s">
        <v>11309</v>
      </c>
      <c r="Z1107" t="s">
        <v>44</v>
      </c>
      <c r="AA1107" t="s">
        <v>148</v>
      </c>
    </row>
    <row r="1108" spans="1:27">
      <c r="A1108" t="s">
        <v>11310</v>
      </c>
      <c r="B1108" t="s">
        <v>11311</v>
      </c>
      <c r="C1108" t="s">
        <v>11312</v>
      </c>
      <c r="D1108" t="s">
        <v>130</v>
      </c>
      <c r="E1108" t="s">
        <v>554</v>
      </c>
      <c r="F1108" t="s">
        <v>11313</v>
      </c>
      <c r="G1108" t="s">
        <v>1586</v>
      </c>
      <c r="H1108" t="s">
        <v>78</v>
      </c>
      <c r="I1108" t="s">
        <v>1735</v>
      </c>
      <c r="J1108" t="s">
        <v>134</v>
      </c>
      <c r="K1108" t="s">
        <v>135</v>
      </c>
      <c r="L1108" t="s">
        <v>412</v>
      </c>
      <c r="M1108" t="s">
        <v>247</v>
      </c>
      <c r="N1108" t="s">
        <v>2622</v>
      </c>
      <c r="O1108" t="s">
        <v>88</v>
      </c>
      <c r="R1108" t="s">
        <v>87</v>
      </c>
      <c r="S1108" t="s">
        <v>88</v>
      </c>
      <c r="V1108" t="s">
        <v>46</v>
      </c>
      <c r="W1108" t="s">
        <v>11314</v>
      </c>
      <c r="Y1108" t="s">
        <v>11315</v>
      </c>
      <c r="Z1108" t="s">
        <v>44</v>
      </c>
      <c r="AA1108" t="s">
        <v>196</v>
      </c>
    </row>
    <row r="1109" spans="1:27">
      <c r="A1109" t="s">
        <v>11316</v>
      </c>
      <c r="B1109" t="s">
        <v>11317</v>
      </c>
      <c r="C1109" t="s">
        <v>11318</v>
      </c>
      <c r="D1109" t="s">
        <v>130</v>
      </c>
      <c r="E1109" t="s">
        <v>76</v>
      </c>
      <c r="F1109" t="s">
        <v>11319</v>
      </c>
      <c r="G1109" t="s">
        <v>11320</v>
      </c>
      <c r="H1109" t="s">
        <v>78</v>
      </c>
      <c r="I1109" t="s">
        <v>11321</v>
      </c>
      <c r="J1109" t="s">
        <v>134</v>
      </c>
      <c r="K1109" t="s">
        <v>135</v>
      </c>
      <c r="L1109" t="s">
        <v>459</v>
      </c>
      <c r="M1109" t="s">
        <v>3734</v>
      </c>
      <c r="N1109" t="s">
        <v>11322</v>
      </c>
      <c r="O1109" t="s">
        <v>11323</v>
      </c>
      <c r="P1109" t="s">
        <v>39</v>
      </c>
      <c r="Q1109" t="s">
        <v>1037</v>
      </c>
      <c r="R1109" t="s">
        <v>323</v>
      </c>
      <c r="S1109" t="s">
        <v>1082</v>
      </c>
      <c r="U1109" t="s">
        <v>11324</v>
      </c>
      <c r="V1109" t="s">
        <v>46</v>
      </c>
      <c r="W1109" t="s">
        <v>11325</v>
      </c>
      <c r="X1109" t="s">
        <v>11326</v>
      </c>
      <c r="Y1109" t="s">
        <v>11327</v>
      </c>
      <c r="Z1109" t="s">
        <v>44</v>
      </c>
      <c r="AA1109" t="s">
        <v>349</v>
      </c>
    </row>
    <row r="1110" spans="1:27">
      <c r="A1110" t="s">
        <v>11328</v>
      </c>
      <c r="B1110" t="s">
        <v>11329</v>
      </c>
      <c r="C1110" t="s">
        <v>11330</v>
      </c>
      <c r="D1110" t="s">
        <v>75</v>
      </c>
      <c r="E1110" t="s">
        <v>76</v>
      </c>
      <c r="F1110" t="s">
        <v>11331</v>
      </c>
      <c r="G1110" t="s">
        <v>11332</v>
      </c>
      <c r="H1110" t="s">
        <v>78</v>
      </c>
      <c r="I1110" t="s">
        <v>11333</v>
      </c>
      <c r="J1110" t="s">
        <v>134</v>
      </c>
      <c r="K1110" t="s">
        <v>135</v>
      </c>
      <c r="L1110" t="s">
        <v>412</v>
      </c>
      <c r="M1110" t="s">
        <v>11334</v>
      </c>
      <c r="N1110" t="s">
        <v>481</v>
      </c>
      <c r="O1110" t="s">
        <v>88</v>
      </c>
      <c r="P1110" t="s">
        <v>419</v>
      </c>
      <c r="Q1110" t="s">
        <v>88</v>
      </c>
      <c r="R1110" t="s">
        <v>87</v>
      </c>
      <c r="S1110" t="s">
        <v>88</v>
      </c>
      <c r="T1110" t="s">
        <v>88</v>
      </c>
      <c r="U1110" t="s">
        <v>11335</v>
      </c>
      <c r="V1110" t="s">
        <v>46</v>
      </c>
      <c r="W1110" t="s">
        <v>11336</v>
      </c>
      <c r="Y1110" t="s">
        <v>11337</v>
      </c>
      <c r="Z1110" t="s">
        <v>44</v>
      </c>
      <c r="AA1110" t="s">
        <v>176</v>
      </c>
    </row>
    <row r="1111" spans="1:27">
      <c r="A1111" t="s">
        <v>11338</v>
      </c>
      <c r="B1111" t="s">
        <v>11339</v>
      </c>
      <c r="C1111" t="s">
        <v>11340</v>
      </c>
      <c r="D1111" t="s">
        <v>130</v>
      </c>
      <c r="E1111" t="s">
        <v>471</v>
      </c>
      <c r="F1111" t="s">
        <v>11341</v>
      </c>
      <c r="G1111" t="s">
        <v>11342</v>
      </c>
      <c r="H1111" t="s">
        <v>132</v>
      </c>
      <c r="I1111" t="s">
        <v>11343</v>
      </c>
      <c r="J1111" t="s">
        <v>134</v>
      </c>
      <c r="K1111" t="s">
        <v>135</v>
      </c>
      <c r="L1111" t="s">
        <v>703</v>
      </c>
      <c r="M1111" t="s">
        <v>303</v>
      </c>
      <c r="N1111" t="s">
        <v>335</v>
      </c>
      <c r="O1111" t="s">
        <v>88</v>
      </c>
      <c r="P1111" t="s">
        <v>141</v>
      </c>
      <c r="Q1111" t="s">
        <v>703</v>
      </c>
      <c r="R1111" t="s">
        <v>765</v>
      </c>
      <c r="S1111" t="s">
        <v>6318</v>
      </c>
      <c r="T1111" t="s">
        <v>307</v>
      </c>
      <c r="U1111" t="s">
        <v>11344</v>
      </c>
      <c r="V1111" t="s">
        <v>46</v>
      </c>
      <c r="W1111" t="s">
        <v>11345</v>
      </c>
      <c r="X1111" t="s">
        <v>88</v>
      </c>
      <c r="Y1111" t="s">
        <v>11346</v>
      </c>
      <c r="Z1111" t="s">
        <v>44</v>
      </c>
      <c r="AA1111" t="s">
        <v>274</v>
      </c>
    </row>
    <row r="1112" spans="1:27">
      <c r="A1112" t="s">
        <v>11347</v>
      </c>
      <c r="B1112" t="s">
        <v>11348</v>
      </c>
      <c r="C1112" t="s">
        <v>11349</v>
      </c>
      <c r="D1112" t="s">
        <v>75</v>
      </c>
      <c r="E1112" t="s">
        <v>76</v>
      </c>
      <c r="F1112" t="s">
        <v>11350</v>
      </c>
      <c r="G1112" t="s">
        <v>10796</v>
      </c>
      <c r="H1112" t="s">
        <v>98</v>
      </c>
      <c r="I1112" t="s">
        <v>11351</v>
      </c>
      <c r="J1112" t="s">
        <v>134</v>
      </c>
      <c r="K1112" t="s">
        <v>135</v>
      </c>
      <c r="L1112" t="s">
        <v>319</v>
      </c>
      <c r="M1112" t="s">
        <v>8493</v>
      </c>
      <c r="N1112" t="s">
        <v>3129</v>
      </c>
      <c r="O1112" t="s">
        <v>11352</v>
      </c>
      <c r="P1112" t="s">
        <v>49</v>
      </c>
      <c r="Q1112" t="s">
        <v>808</v>
      </c>
      <c r="R1112" t="s">
        <v>87</v>
      </c>
      <c r="S1112" t="s">
        <v>88</v>
      </c>
      <c r="T1112" t="s">
        <v>11353</v>
      </c>
      <c r="U1112" t="s">
        <v>11354</v>
      </c>
      <c r="V1112" t="s">
        <v>46</v>
      </c>
      <c r="W1112" t="s">
        <v>11355</v>
      </c>
      <c r="Y1112" t="s">
        <v>11356</v>
      </c>
      <c r="Z1112" t="s">
        <v>44</v>
      </c>
      <c r="AA1112" t="s">
        <v>349</v>
      </c>
    </row>
    <row r="1113" spans="1:27">
      <c r="A1113" t="s">
        <v>11357</v>
      </c>
      <c r="B1113" t="s">
        <v>11358</v>
      </c>
      <c r="C1113" t="s">
        <v>11359</v>
      </c>
      <c r="D1113" t="s">
        <v>130</v>
      </c>
      <c r="E1113" t="s">
        <v>76</v>
      </c>
      <c r="F1113" t="s">
        <v>11360</v>
      </c>
      <c r="G1113" t="s">
        <v>5301</v>
      </c>
      <c r="H1113" t="s">
        <v>78</v>
      </c>
      <c r="I1113" t="s">
        <v>418</v>
      </c>
      <c r="J1113" t="s">
        <v>134</v>
      </c>
      <c r="K1113" t="s">
        <v>135</v>
      </c>
      <c r="L1113" t="s">
        <v>459</v>
      </c>
      <c r="M1113" t="s">
        <v>247</v>
      </c>
      <c r="N1113" t="s">
        <v>5926</v>
      </c>
      <c r="O1113" t="s">
        <v>88</v>
      </c>
      <c r="P1113" t="s">
        <v>419</v>
      </c>
      <c r="Q1113" t="s">
        <v>88</v>
      </c>
      <c r="R1113" t="s">
        <v>87</v>
      </c>
      <c r="S1113" t="s">
        <v>88</v>
      </c>
      <c r="T1113" t="s">
        <v>5229</v>
      </c>
      <c r="U1113" t="s">
        <v>11361</v>
      </c>
      <c r="V1113" t="s">
        <v>46</v>
      </c>
      <c r="W1113" t="s">
        <v>11362</v>
      </c>
      <c r="Y1113" t="s">
        <v>11363</v>
      </c>
      <c r="Z1113" t="s">
        <v>44</v>
      </c>
      <c r="AA1113" t="s">
        <v>196</v>
      </c>
    </row>
    <row r="1114" spans="1:27">
      <c r="A1114" t="s">
        <v>11364</v>
      </c>
      <c r="B1114" t="s">
        <v>11365</v>
      </c>
      <c r="C1114" t="s">
        <v>11366</v>
      </c>
      <c r="D1114" t="s">
        <v>130</v>
      </c>
      <c r="E1114" t="s">
        <v>258</v>
      </c>
      <c r="F1114" t="s">
        <v>11367</v>
      </c>
      <c r="G1114" t="s">
        <v>11368</v>
      </c>
      <c r="H1114" t="s">
        <v>78</v>
      </c>
      <c r="I1114" t="s">
        <v>1641</v>
      </c>
      <c r="J1114" t="s">
        <v>134</v>
      </c>
      <c r="K1114" t="s">
        <v>135</v>
      </c>
      <c r="L1114" t="s">
        <v>459</v>
      </c>
      <c r="M1114" t="s">
        <v>11369</v>
      </c>
      <c r="N1114" t="s">
        <v>429</v>
      </c>
      <c r="O1114" t="s">
        <v>11370</v>
      </c>
      <c r="P1114" t="s">
        <v>39</v>
      </c>
      <c r="Q1114" t="s">
        <v>1797</v>
      </c>
      <c r="R1114" t="s">
        <v>105</v>
      </c>
      <c r="S1114" t="s">
        <v>264</v>
      </c>
      <c r="T1114" t="s">
        <v>11371</v>
      </c>
      <c r="U1114" t="s">
        <v>11372</v>
      </c>
      <c r="V1114" t="s">
        <v>46</v>
      </c>
      <c r="W1114" t="s">
        <v>11373</v>
      </c>
      <c r="Y1114" t="s">
        <v>11374</v>
      </c>
      <c r="Z1114" t="s">
        <v>44</v>
      </c>
      <c r="AA1114" t="s">
        <v>349</v>
      </c>
    </row>
    <row r="1115" spans="1:27">
      <c r="A1115" t="s">
        <v>11375</v>
      </c>
      <c r="B1115" t="s">
        <v>11376</v>
      </c>
      <c r="C1115" t="s">
        <v>11377</v>
      </c>
      <c r="D1115" t="s">
        <v>130</v>
      </c>
      <c r="E1115" t="s">
        <v>76</v>
      </c>
      <c r="F1115" t="s">
        <v>11378</v>
      </c>
      <c r="G1115" t="s">
        <v>11379</v>
      </c>
      <c r="H1115" t="s">
        <v>98</v>
      </c>
      <c r="I1115" t="s">
        <v>11380</v>
      </c>
      <c r="J1115" t="s">
        <v>134</v>
      </c>
      <c r="K1115" t="s">
        <v>135</v>
      </c>
      <c r="L1115" t="s">
        <v>474</v>
      </c>
      <c r="M1115" t="s">
        <v>2913</v>
      </c>
      <c r="N1115" t="s">
        <v>429</v>
      </c>
      <c r="O1115" t="s">
        <v>11381</v>
      </c>
      <c r="P1115" t="s">
        <v>39</v>
      </c>
      <c r="Q1115" t="s">
        <v>695</v>
      </c>
      <c r="R1115" t="s">
        <v>87</v>
      </c>
      <c r="S1115" t="s">
        <v>88</v>
      </c>
      <c r="T1115" t="s">
        <v>11382</v>
      </c>
      <c r="U1115" t="s">
        <v>11383</v>
      </c>
      <c r="V1115" t="s">
        <v>46</v>
      </c>
      <c r="W1115" t="s">
        <v>11384</v>
      </c>
      <c r="X1115" t="s">
        <v>11385</v>
      </c>
      <c r="Y1115" t="s">
        <v>11386</v>
      </c>
      <c r="Z1115" t="s">
        <v>44</v>
      </c>
      <c r="AA1115" t="s">
        <v>349</v>
      </c>
    </row>
    <row r="1116" spans="1:27">
      <c r="A1116" t="s">
        <v>11387</v>
      </c>
      <c r="B1116" t="s">
        <v>11388</v>
      </c>
      <c r="C1116" t="s">
        <v>11389</v>
      </c>
      <c r="D1116" t="s">
        <v>130</v>
      </c>
      <c r="E1116" t="s">
        <v>76</v>
      </c>
      <c r="F1116" t="s">
        <v>11390</v>
      </c>
      <c r="G1116" t="s">
        <v>11391</v>
      </c>
      <c r="H1116" t="s">
        <v>78</v>
      </c>
      <c r="I1116" t="s">
        <v>473</v>
      </c>
      <c r="J1116" t="s">
        <v>134</v>
      </c>
      <c r="K1116" t="s">
        <v>135</v>
      </c>
      <c r="L1116" t="s">
        <v>474</v>
      </c>
      <c r="M1116" t="s">
        <v>782</v>
      </c>
      <c r="N1116" t="s">
        <v>11392</v>
      </c>
      <c r="O1116" t="s">
        <v>88</v>
      </c>
      <c r="P1116" t="s">
        <v>61</v>
      </c>
      <c r="Q1116" t="s">
        <v>1870</v>
      </c>
      <c r="U1116" t="s">
        <v>11393</v>
      </c>
      <c r="V1116" t="s">
        <v>46</v>
      </c>
      <c r="W1116" t="s">
        <v>11394</v>
      </c>
      <c r="Y1116" t="s">
        <v>11395</v>
      </c>
      <c r="Z1116" t="s">
        <v>44</v>
      </c>
      <c r="AA1116" t="s">
        <v>349</v>
      </c>
    </row>
    <row r="1117" spans="1:27">
      <c r="A1117" t="s">
        <v>11396</v>
      </c>
      <c r="B1117" t="s">
        <v>11397</v>
      </c>
      <c r="C1117" t="s">
        <v>11398</v>
      </c>
      <c r="D1117" t="s">
        <v>75</v>
      </c>
      <c r="E1117" t="s">
        <v>76</v>
      </c>
      <c r="F1117" t="s">
        <v>11399</v>
      </c>
      <c r="G1117" t="s">
        <v>11400</v>
      </c>
      <c r="H1117" t="s">
        <v>132</v>
      </c>
      <c r="I1117" t="s">
        <v>2223</v>
      </c>
      <c r="J1117" t="s">
        <v>134</v>
      </c>
      <c r="K1117" t="s">
        <v>135</v>
      </c>
      <c r="L1117" t="s">
        <v>261</v>
      </c>
      <c r="M1117" t="s">
        <v>539</v>
      </c>
      <c r="N1117" t="s">
        <v>2701</v>
      </c>
      <c r="O1117" t="s">
        <v>88</v>
      </c>
      <c r="P1117" t="s">
        <v>49</v>
      </c>
      <c r="Q1117" t="s">
        <v>2064</v>
      </c>
      <c r="R1117" t="s">
        <v>87</v>
      </c>
      <c r="S1117" t="s">
        <v>88</v>
      </c>
      <c r="T1117" t="s">
        <v>1049</v>
      </c>
      <c r="U1117" t="s">
        <v>11401</v>
      </c>
      <c r="V1117" t="s">
        <v>46</v>
      </c>
      <c r="W1117" t="s">
        <v>11402</v>
      </c>
      <c r="X1117" t="s">
        <v>11403</v>
      </c>
      <c r="Y1117" t="s">
        <v>11404</v>
      </c>
      <c r="Z1117" t="s">
        <v>44</v>
      </c>
      <c r="AA1117" t="s">
        <v>176</v>
      </c>
    </row>
    <row r="1118" spans="1:27">
      <c r="A1118" t="s">
        <v>179</v>
      </c>
      <c r="B1118" t="s">
        <v>545</v>
      </c>
      <c r="C1118" t="s">
        <v>182</v>
      </c>
      <c r="D1118" t="s">
        <v>130</v>
      </c>
      <c r="E1118" t="s">
        <v>76</v>
      </c>
      <c r="F1118" t="s">
        <v>183</v>
      </c>
      <c r="G1118" t="s">
        <v>546</v>
      </c>
      <c r="H1118" t="s">
        <v>78</v>
      </c>
      <c r="I1118" t="s">
        <v>133</v>
      </c>
      <c r="J1118" t="s">
        <v>134</v>
      </c>
      <c r="K1118" t="s">
        <v>135</v>
      </c>
      <c r="L1118" t="s">
        <v>82</v>
      </c>
      <c r="M1118" t="s">
        <v>547</v>
      </c>
      <c r="N1118" t="s">
        <v>429</v>
      </c>
      <c r="O1118" t="s">
        <v>88</v>
      </c>
      <c r="S1118" t="s">
        <v>88</v>
      </c>
      <c r="U1118" t="s">
        <v>548</v>
      </c>
      <c r="V1118" t="s">
        <v>549</v>
      </c>
      <c r="W1118" t="s">
        <v>550</v>
      </c>
      <c r="X1118" t="s">
        <v>551</v>
      </c>
      <c r="Y1118" t="s">
        <v>552</v>
      </c>
      <c r="Z1118" t="s">
        <v>44</v>
      </c>
      <c r="AA1118" t="s">
        <v>176</v>
      </c>
    </row>
    <row r="1119" spans="1:27">
      <c r="A1119" t="s">
        <v>11405</v>
      </c>
      <c r="B1119" t="s">
        <v>11406</v>
      </c>
      <c r="C1119" t="s">
        <v>11407</v>
      </c>
      <c r="D1119" t="s">
        <v>75</v>
      </c>
      <c r="E1119" t="s">
        <v>536</v>
      </c>
      <c r="F1119" t="s">
        <v>11408</v>
      </c>
      <c r="G1119" t="s">
        <v>7398</v>
      </c>
      <c r="H1119" t="s">
        <v>132</v>
      </c>
      <c r="I1119" t="s">
        <v>1434</v>
      </c>
      <c r="J1119" t="s">
        <v>134</v>
      </c>
      <c r="K1119" t="s">
        <v>135</v>
      </c>
      <c r="L1119" t="s">
        <v>660</v>
      </c>
      <c r="M1119" t="s">
        <v>1112</v>
      </c>
      <c r="N1119" t="s">
        <v>745</v>
      </c>
      <c r="O1119" t="s">
        <v>11409</v>
      </c>
      <c r="P1119" t="s">
        <v>64</v>
      </c>
      <c r="Q1119" t="s">
        <v>4077</v>
      </c>
      <c r="R1119" t="s">
        <v>87</v>
      </c>
      <c r="S1119" t="s">
        <v>88</v>
      </c>
      <c r="T1119" t="s">
        <v>307</v>
      </c>
      <c r="U1119" t="s">
        <v>11410</v>
      </c>
      <c r="V1119" t="s">
        <v>46</v>
      </c>
      <c r="W1119" t="s">
        <v>11411</v>
      </c>
      <c r="Y1119" t="s">
        <v>11412</v>
      </c>
      <c r="Z1119" t="s">
        <v>44</v>
      </c>
      <c r="AA1119" t="s">
        <v>349</v>
      </c>
    </row>
    <row r="1120" spans="1:27">
      <c r="A1120" t="s">
        <v>11413</v>
      </c>
      <c r="B1120" t="s">
        <v>11414</v>
      </c>
      <c r="C1120" t="s">
        <v>11415</v>
      </c>
      <c r="D1120" t="s">
        <v>130</v>
      </c>
      <c r="E1120" t="s">
        <v>76</v>
      </c>
      <c r="F1120" t="s">
        <v>11416</v>
      </c>
      <c r="G1120" t="s">
        <v>9356</v>
      </c>
      <c r="H1120" t="s">
        <v>132</v>
      </c>
      <c r="I1120" t="s">
        <v>8464</v>
      </c>
      <c r="J1120" t="s">
        <v>134</v>
      </c>
      <c r="K1120" t="s">
        <v>135</v>
      </c>
      <c r="L1120" t="s">
        <v>319</v>
      </c>
      <c r="M1120" t="s">
        <v>1577</v>
      </c>
      <c r="N1120" t="s">
        <v>84</v>
      </c>
      <c r="O1120" t="s">
        <v>11417</v>
      </c>
      <c r="P1120" t="s">
        <v>39</v>
      </c>
      <c r="Q1120" t="s">
        <v>3084</v>
      </c>
      <c r="T1120" t="s">
        <v>11418</v>
      </c>
      <c r="U1120" t="s">
        <v>11419</v>
      </c>
      <c r="V1120" t="s">
        <v>46</v>
      </c>
      <c r="W1120" t="s">
        <v>11420</v>
      </c>
      <c r="Y1120" t="s">
        <v>11421</v>
      </c>
      <c r="Z1120" t="s">
        <v>44</v>
      </c>
      <c r="AA1120" t="s">
        <v>196</v>
      </c>
    </row>
    <row r="1121" spans="1:27">
      <c r="A1121" t="s">
        <v>11422</v>
      </c>
      <c r="B1121" t="s">
        <v>11423</v>
      </c>
      <c r="C1121" t="s">
        <v>11424</v>
      </c>
      <c r="D1121" t="s">
        <v>75</v>
      </c>
      <c r="E1121" t="s">
        <v>76</v>
      </c>
      <c r="F1121" t="s">
        <v>11425</v>
      </c>
      <c r="G1121" t="s">
        <v>11426</v>
      </c>
      <c r="H1121" t="s">
        <v>132</v>
      </c>
      <c r="I1121" t="s">
        <v>4635</v>
      </c>
      <c r="J1121" t="s">
        <v>134</v>
      </c>
      <c r="K1121" t="s">
        <v>88</v>
      </c>
      <c r="L1121" t="s">
        <v>1870</v>
      </c>
      <c r="M1121" t="s">
        <v>6755</v>
      </c>
      <c r="N1121" t="s">
        <v>705</v>
      </c>
      <c r="O1121" t="s">
        <v>11427</v>
      </c>
      <c r="P1121" t="s">
        <v>61</v>
      </c>
      <c r="Q1121" t="s">
        <v>2632</v>
      </c>
      <c r="R1121" t="s">
        <v>87</v>
      </c>
      <c r="S1121" t="s">
        <v>88</v>
      </c>
      <c r="T1121" t="s">
        <v>307</v>
      </c>
      <c r="U1121" t="s">
        <v>11428</v>
      </c>
      <c r="V1121" t="s">
        <v>46</v>
      </c>
      <c r="W1121" t="s">
        <v>11429</v>
      </c>
      <c r="Y1121" t="s">
        <v>11430</v>
      </c>
      <c r="Z1121" t="s">
        <v>44</v>
      </c>
      <c r="AA1121" t="s">
        <v>349</v>
      </c>
    </row>
    <row r="1122" spans="1:27">
      <c r="A1122" t="s">
        <v>11431</v>
      </c>
      <c r="B1122" t="s">
        <v>11432</v>
      </c>
      <c r="C1122" t="s">
        <v>11433</v>
      </c>
      <c r="D1122" t="s">
        <v>130</v>
      </c>
      <c r="E1122" t="s">
        <v>76</v>
      </c>
      <c r="F1122" t="s">
        <v>11434</v>
      </c>
      <c r="G1122" t="s">
        <v>11435</v>
      </c>
      <c r="H1122" t="s">
        <v>98</v>
      </c>
      <c r="I1122" t="s">
        <v>11436</v>
      </c>
      <c r="J1122" t="s">
        <v>134</v>
      </c>
      <c r="K1122" t="s">
        <v>135</v>
      </c>
      <c r="L1122" t="s">
        <v>761</v>
      </c>
      <c r="M1122" t="s">
        <v>514</v>
      </c>
      <c r="N1122" t="s">
        <v>557</v>
      </c>
      <c r="O1122" t="s">
        <v>11437</v>
      </c>
      <c r="P1122" t="s">
        <v>119</v>
      </c>
      <c r="Q1122" t="s">
        <v>1872</v>
      </c>
      <c r="R1122" t="s">
        <v>765</v>
      </c>
      <c r="S1122" t="s">
        <v>88</v>
      </c>
      <c r="T1122" t="s">
        <v>11438</v>
      </c>
      <c r="U1122" t="s">
        <v>11439</v>
      </c>
      <c r="V1122" t="s">
        <v>46</v>
      </c>
      <c r="W1122" t="s">
        <v>11440</v>
      </c>
      <c r="X1122" t="s">
        <v>11441</v>
      </c>
      <c r="Y1122" t="s">
        <v>11442</v>
      </c>
      <c r="Z1122" t="s">
        <v>44</v>
      </c>
      <c r="AA1122" t="s">
        <v>156</v>
      </c>
    </row>
    <row r="1123" spans="1:27">
      <c r="A1123" t="s">
        <v>11443</v>
      </c>
      <c r="B1123" t="s">
        <v>11444</v>
      </c>
      <c r="C1123" t="s">
        <v>11445</v>
      </c>
      <c r="D1123" t="s">
        <v>130</v>
      </c>
      <c r="E1123" t="s">
        <v>76</v>
      </c>
      <c r="F1123" t="s">
        <v>11446</v>
      </c>
      <c r="G1123" t="s">
        <v>11447</v>
      </c>
      <c r="H1123" t="s">
        <v>78</v>
      </c>
      <c r="I1123" t="s">
        <v>11448</v>
      </c>
      <c r="J1123" t="s">
        <v>134</v>
      </c>
      <c r="K1123" t="s">
        <v>135</v>
      </c>
      <c r="L1123" t="s">
        <v>513</v>
      </c>
      <c r="M1123" t="s">
        <v>514</v>
      </c>
      <c r="N1123" t="s">
        <v>2643</v>
      </c>
      <c r="O1123" t="s">
        <v>11449</v>
      </c>
      <c r="P1123" t="s">
        <v>49</v>
      </c>
      <c r="Q1123" t="s">
        <v>11450</v>
      </c>
      <c r="R1123" t="s">
        <v>765</v>
      </c>
      <c r="S1123" t="s">
        <v>11451</v>
      </c>
      <c r="U1123" t="s">
        <v>11452</v>
      </c>
      <c r="V1123" t="s">
        <v>46</v>
      </c>
      <c r="W1123" t="s">
        <v>11453</v>
      </c>
      <c r="Y1123" t="s">
        <v>11454</v>
      </c>
      <c r="Z1123" t="s">
        <v>44</v>
      </c>
      <c r="AA1123" t="s">
        <v>156</v>
      </c>
    </row>
    <row r="1124" spans="1:27">
      <c r="A1124" t="s">
        <v>11455</v>
      </c>
      <c r="B1124" t="s">
        <v>11456</v>
      </c>
      <c r="C1124" t="s">
        <v>11457</v>
      </c>
      <c r="D1124" t="s">
        <v>75</v>
      </c>
      <c r="E1124" t="s">
        <v>554</v>
      </c>
      <c r="F1124" t="s">
        <v>11458</v>
      </c>
      <c r="G1124" t="s">
        <v>9638</v>
      </c>
      <c r="H1124" t="s">
        <v>132</v>
      </c>
      <c r="I1124" t="s">
        <v>8913</v>
      </c>
      <c r="J1124" t="s">
        <v>134</v>
      </c>
      <c r="K1124" t="s">
        <v>135</v>
      </c>
      <c r="L1124" t="s">
        <v>319</v>
      </c>
      <c r="M1124" t="s">
        <v>2028</v>
      </c>
      <c r="N1124" t="s">
        <v>11459</v>
      </c>
      <c r="O1124" t="s">
        <v>11460</v>
      </c>
      <c r="P1124" t="s">
        <v>39</v>
      </c>
      <c r="Q1124" t="s">
        <v>808</v>
      </c>
      <c r="R1124" t="s">
        <v>87</v>
      </c>
      <c r="U1124" t="s">
        <v>11461</v>
      </c>
      <c r="V1124" t="s">
        <v>46</v>
      </c>
      <c r="W1124" t="s">
        <v>11462</v>
      </c>
      <c r="Y1124" t="s">
        <v>11463</v>
      </c>
      <c r="Z1124" t="s">
        <v>44</v>
      </c>
      <c r="AA1124" t="s">
        <v>349</v>
      </c>
    </row>
    <row r="1125" spans="1:27">
      <c r="A1125" t="s">
        <v>11464</v>
      </c>
      <c r="B1125" t="s">
        <v>11465</v>
      </c>
      <c r="C1125" t="s">
        <v>9258</v>
      </c>
      <c r="D1125" t="s">
        <v>75</v>
      </c>
      <c r="E1125" t="s">
        <v>76</v>
      </c>
      <c r="F1125" t="s">
        <v>11466</v>
      </c>
      <c r="G1125" t="s">
        <v>11467</v>
      </c>
      <c r="H1125" t="s">
        <v>132</v>
      </c>
      <c r="I1125" t="s">
        <v>418</v>
      </c>
      <c r="J1125" t="s">
        <v>134</v>
      </c>
      <c r="K1125" t="s">
        <v>135</v>
      </c>
      <c r="L1125" t="s">
        <v>261</v>
      </c>
      <c r="M1125" t="s">
        <v>1409</v>
      </c>
      <c r="N1125" t="s">
        <v>4637</v>
      </c>
      <c r="O1125" t="s">
        <v>88</v>
      </c>
      <c r="P1125" t="s">
        <v>56</v>
      </c>
      <c r="Q1125" t="s">
        <v>261</v>
      </c>
      <c r="R1125" t="s">
        <v>105</v>
      </c>
      <c r="S1125" t="s">
        <v>338</v>
      </c>
      <c r="T1125" t="s">
        <v>307</v>
      </c>
      <c r="U1125" t="s">
        <v>11468</v>
      </c>
      <c r="V1125" t="s">
        <v>46</v>
      </c>
      <c r="W1125" t="s">
        <v>11469</v>
      </c>
      <c r="Y1125" t="s">
        <v>11470</v>
      </c>
      <c r="Z1125" t="s">
        <v>44</v>
      </c>
      <c r="AA1125" t="s">
        <v>349</v>
      </c>
    </row>
    <row r="1126" spans="1:27">
      <c r="A1126" t="s">
        <v>11471</v>
      </c>
      <c r="B1126" t="s">
        <v>11472</v>
      </c>
      <c r="C1126" t="s">
        <v>9168</v>
      </c>
      <c r="D1126" t="s">
        <v>130</v>
      </c>
      <c r="E1126" t="s">
        <v>76</v>
      </c>
      <c r="F1126" t="s">
        <v>11473</v>
      </c>
      <c r="G1126" t="s">
        <v>11474</v>
      </c>
      <c r="H1126" t="s">
        <v>132</v>
      </c>
      <c r="I1126" t="s">
        <v>938</v>
      </c>
      <c r="J1126" t="s">
        <v>134</v>
      </c>
      <c r="K1126" t="s">
        <v>135</v>
      </c>
      <c r="L1126" t="s">
        <v>660</v>
      </c>
      <c r="M1126" t="s">
        <v>5208</v>
      </c>
      <c r="N1126" t="s">
        <v>1195</v>
      </c>
      <c r="O1126" t="s">
        <v>11475</v>
      </c>
      <c r="P1126" t="s">
        <v>56</v>
      </c>
      <c r="Q1126" t="s">
        <v>11476</v>
      </c>
      <c r="R1126" t="s">
        <v>765</v>
      </c>
      <c r="V1126" t="s">
        <v>46</v>
      </c>
      <c r="W1126" t="s">
        <v>11477</v>
      </c>
      <c r="Y1126" t="s">
        <v>11478</v>
      </c>
      <c r="Z1126" t="s">
        <v>44</v>
      </c>
      <c r="AA1126" t="s">
        <v>349</v>
      </c>
    </row>
    <row r="1127" spans="1:27">
      <c r="A1127" t="s">
        <v>11479</v>
      </c>
      <c r="B1127" t="s">
        <v>11480</v>
      </c>
      <c r="C1127" t="s">
        <v>11481</v>
      </c>
      <c r="D1127" t="s">
        <v>130</v>
      </c>
      <c r="E1127" t="s">
        <v>554</v>
      </c>
      <c r="F1127" t="s">
        <v>11482</v>
      </c>
      <c r="G1127" t="s">
        <v>1078</v>
      </c>
      <c r="H1127" t="s">
        <v>132</v>
      </c>
      <c r="I1127" t="s">
        <v>10863</v>
      </c>
      <c r="J1127" t="s">
        <v>134</v>
      </c>
      <c r="K1127" t="s">
        <v>135</v>
      </c>
      <c r="L1127" t="s">
        <v>319</v>
      </c>
      <c r="M1127" t="s">
        <v>11483</v>
      </c>
      <c r="N1127" t="s">
        <v>2631</v>
      </c>
      <c r="O1127" t="s">
        <v>88</v>
      </c>
      <c r="P1127" t="s">
        <v>39</v>
      </c>
      <c r="Q1127" t="s">
        <v>11484</v>
      </c>
      <c r="U1127" t="s">
        <v>11485</v>
      </c>
      <c r="V1127" t="s">
        <v>46</v>
      </c>
      <c r="W1127" t="s">
        <v>11486</v>
      </c>
      <c r="Y1127" t="s">
        <v>11487</v>
      </c>
      <c r="Z1127" t="s">
        <v>44</v>
      </c>
      <c r="AA1127" t="s">
        <v>349</v>
      </c>
    </row>
    <row r="1128" spans="1:27">
      <c r="A1128" t="s">
        <v>11488</v>
      </c>
      <c r="B1128" t="s">
        <v>11489</v>
      </c>
      <c r="C1128" t="s">
        <v>11490</v>
      </c>
      <c r="D1128" t="s">
        <v>130</v>
      </c>
      <c r="E1128" t="s">
        <v>76</v>
      </c>
      <c r="F1128" t="s">
        <v>11491</v>
      </c>
      <c r="G1128" t="s">
        <v>11492</v>
      </c>
      <c r="H1128" t="s">
        <v>78</v>
      </c>
      <c r="I1128" t="s">
        <v>4962</v>
      </c>
      <c r="J1128" t="s">
        <v>134</v>
      </c>
      <c r="K1128" t="s">
        <v>135</v>
      </c>
      <c r="L1128" t="s">
        <v>412</v>
      </c>
      <c r="M1128" t="s">
        <v>539</v>
      </c>
      <c r="N1128" t="s">
        <v>557</v>
      </c>
      <c r="O1128" t="s">
        <v>88</v>
      </c>
      <c r="P1128" t="s">
        <v>419</v>
      </c>
      <c r="Q1128" t="s">
        <v>88</v>
      </c>
      <c r="R1128" t="s">
        <v>87</v>
      </c>
      <c r="S1128" t="s">
        <v>88</v>
      </c>
      <c r="T1128" t="s">
        <v>11493</v>
      </c>
      <c r="U1128" t="s">
        <v>11494</v>
      </c>
      <c r="V1128" t="s">
        <v>46</v>
      </c>
      <c r="W1128" t="s">
        <v>11495</v>
      </c>
      <c r="X1128" t="s">
        <v>88</v>
      </c>
      <c r="Y1128" t="s">
        <v>11496</v>
      </c>
      <c r="Z1128" t="s">
        <v>44</v>
      </c>
      <c r="AA1128" t="s">
        <v>176</v>
      </c>
    </row>
    <row r="1129" spans="1:27">
      <c r="A1129" t="s">
        <v>11497</v>
      </c>
      <c r="B1129" t="s">
        <v>11498</v>
      </c>
      <c r="C1129" t="s">
        <v>11499</v>
      </c>
      <c r="D1129" t="s">
        <v>75</v>
      </c>
      <c r="E1129" t="s">
        <v>76</v>
      </c>
      <c r="F1129" t="s">
        <v>11500</v>
      </c>
      <c r="G1129" t="s">
        <v>11501</v>
      </c>
      <c r="H1129" t="s">
        <v>78</v>
      </c>
      <c r="I1129" t="s">
        <v>5848</v>
      </c>
      <c r="J1129" t="s">
        <v>134</v>
      </c>
      <c r="K1129" t="s">
        <v>135</v>
      </c>
      <c r="L1129" t="s">
        <v>513</v>
      </c>
      <c r="M1129" t="s">
        <v>303</v>
      </c>
      <c r="N1129" t="s">
        <v>10654</v>
      </c>
      <c r="O1129" t="s">
        <v>11502</v>
      </c>
      <c r="P1129" t="s">
        <v>49</v>
      </c>
      <c r="Q1129" t="s">
        <v>8856</v>
      </c>
      <c r="R1129" t="s">
        <v>323</v>
      </c>
      <c r="S1129" t="s">
        <v>306</v>
      </c>
      <c r="T1129" t="s">
        <v>307</v>
      </c>
      <c r="U1129" t="s">
        <v>11503</v>
      </c>
      <c r="V1129" t="s">
        <v>46</v>
      </c>
      <c r="W1129" t="s">
        <v>11504</v>
      </c>
      <c r="Y1129" t="s">
        <v>11505</v>
      </c>
      <c r="Z1129" t="s">
        <v>44</v>
      </c>
      <c r="AA1129" t="s">
        <v>274</v>
      </c>
    </row>
    <row r="1130" spans="1:27">
      <c r="A1130" t="s">
        <v>11506</v>
      </c>
      <c r="B1130" t="s">
        <v>11507</v>
      </c>
      <c r="C1130" t="s">
        <v>11508</v>
      </c>
      <c r="D1130" t="s">
        <v>75</v>
      </c>
      <c r="E1130" t="s">
        <v>76</v>
      </c>
      <c r="F1130" t="s">
        <v>11509</v>
      </c>
      <c r="G1130" t="s">
        <v>11510</v>
      </c>
      <c r="H1130" t="s">
        <v>78</v>
      </c>
      <c r="I1130" t="s">
        <v>11511</v>
      </c>
      <c r="J1130" t="s">
        <v>134</v>
      </c>
      <c r="K1130" t="s">
        <v>135</v>
      </c>
      <c r="L1130" t="s">
        <v>660</v>
      </c>
      <c r="M1130" t="s">
        <v>11512</v>
      </c>
      <c r="N1130" t="s">
        <v>85</v>
      </c>
      <c r="O1130" t="s">
        <v>88</v>
      </c>
      <c r="Q1130" t="s">
        <v>5727</v>
      </c>
      <c r="R1130" t="s">
        <v>87</v>
      </c>
      <c r="T1130" t="s">
        <v>88</v>
      </c>
      <c r="U1130" t="s">
        <v>11513</v>
      </c>
      <c r="V1130" t="s">
        <v>46</v>
      </c>
      <c r="W1130" t="s">
        <v>11514</v>
      </c>
      <c r="X1130" t="s">
        <v>88</v>
      </c>
      <c r="Y1130" t="s">
        <v>11515</v>
      </c>
      <c r="Z1130" t="s">
        <v>44</v>
      </c>
      <c r="AA1130" t="s">
        <v>349</v>
      </c>
    </row>
    <row r="1131" spans="1:27">
      <c r="A1131" t="s">
        <v>11516</v>
      </c>
      <c r="B1131" t="s">
        <v>11517</v>
      </c>
      <c r="C1131" t="s">
        <v>11518</v>
      </c>
      <c r="D1131" t="s">
        <v>75</v>
      </c>
      <c r="E1131" t="s">
        <v>76</v>
      </c>
      <c r="F1131" t="s">
        <v>11519</v>
      </c>
      <c r="G1131" t="s">
        <v>11520</v>
      </c>
      <c r="H1131" t="s">
        <v>132</v>
      </c>
      <c r="I1131" t="s">
        <v>569</v>
      </c>
      <c r="J1131" t="s">
        <v>134</v>
      </c>
      <c r="K1131" t="s">
        <v>135</v>
      </c>
      <c r="L1131" t="s">
        <v>319</v>
      </c>
      <c r="M1131" t="s">
        <v>539</v>
      </c>
      <c r="N1131" t="s">
        <v>2622</v>
      </c>
      <c r="O1131" t="s">
        <v>11521</v>
      </c>
      <c r="P1131" t="s">
        <v>49</v>
      </c>
      <c r="Q1131" t="s">
        <v>808</v>
      </c>
      <c r="R1131" t="s">
        <v>105</v>
      </c>
      <c r="S1131" t="s">
        <v>5839</v>
      </c>
      <c r="U1131" t="s">
        <v>11522</v>
      </c>
      <c r="V1131" t="s">
        <v>46</v>
      </c>
      <c r="W1131" t="s">
        <v>11523</v>
      </c>
      <c r="Y1131" t="s">
        <v>11524</v>
      </c>
      <c r="Z1131" t="s">
        <v>44</v>
      </c>
      <c r="AA1131" t="s">
        <v>176</v>
      </c>
    </row>
    <row r="1132" spans="1:27">
      <c r="A1132" t="s">
        <v>11525</v>
      </c>
      <c r="B1132" t="s">
        <v>11526</v>
      </c>
      <c r="C1132" t="s">
        <v>11527</v>
      </c>
      <c r="D1132" t="s">
        <v>130</v>
      </c>
      <c r="E1132" t="s">
        <v>791</v>
      </c>
      <c r="F1132" t="s">
        <v>11528</v>
      </c>
      <c r="G1132" t="s">
        <v>11529</v>
      </c>
      <c r="H1132" t="s">
        <v>98</v>
      </c>
      <c r="I1132" t="s">
        <v>11530</v>
      </c>
      <c r="J1132" t="s">
        <v>134</v>
      </c>
      <c r="K1132" t="s">
        <v>135</v>
      </c>
      <c r="L1132" t="s">
        <v>1870</v>
      </c>
      <c r="M1132" t="s">
        <v>2974</v>
      </c>
      <c r="N1132" t="s">
        <v>429</v>
      </c>
      <c r="O1132" t="s">
        <v>11531</v>
      </c>
      <c r="P1132" t="s">
        <v>39</v>
      </c>
      <c r="Q1132" t="s">
        <v>11532</v>
      </c>
      <c r="R1132" t="s">
        <v>87</v>
      </c>
      <c r="S1132" t="s">
        <v>88</v>
      </c>
      <c r="T1132" t="s">
        <v>88</v>
      </c>
      <c r="U1132" t="s">
        <v>11533</v>
      </c>
      <c r="V1132" t="s">
        <v>46</v>
      </c>
      <c r="W1132" t="s">
        <v>11534</v>
      </c>
      <c r="X1132" t="s">
        <v>11535</v>
      </c>
      <c r="Y1132" t="s">
        <v>11536</v>
      </c>
      <c r="Z1132" t="s">
        <v>44</v>
      </c>
      <c r="AA1132" t="s">
        <v>349</v>
      </c>
    </row>
    <row r="1133" spans="1:27">
      <c r="A1133" t="s">
        <v>11537</v>
      </c>
      <c r="B1133" t="s">
        <v>11538</v>
      </c>
      <c r="C1133" t="s">
        <v>11539</v>
      </c>
      <c r="D1133" t="s">
        <v>75</v>
      </c>
      <c r="E1133" t="s">
        <v>76</v>
      </c>
      <c r="F1133" t="s">
        <v>11540</v>
      </c>
      <c r="G1133" t="s">
        <v>2367</v>
      </c>
      <c r="H1133" t="s">
        <v>132</v>
      </c>
      <c r="I1133" t="s">
        <v>11541</v>
      </c>
      <c r="J1133" t="s">
        <v>134</v>
      </c>
      <c r="K1133" t="s">
        <v>88</v>
      </c>
      <c r="L1133" t="s">
        <v>3508</v>
      </c>
      <c r="M1133" t="s">
        <v>576</v>
      </c>
      <c r="N1133" t="s">
        <v>11542</v>
      </c>
      <c r="O1133" t="s">
        <v>11543</v>
      </c>
      <c r="P1133" t="s">
        <v>111</v>
      </c>
      <c r="Q1133" t="s">
        <v>6413</v>
      </c>
      <c r="R1133" t="s">
        <v>87</v>
      </c>
      <c r="T1133" t="s">
        <v>11544</v>
      </c>
      <c r="U1133" t="s">
        <v>11545</v>
      </c>
      <c r="V1133" t="s">
        <v>46</v>
      </c>
      <c r="W1133" t="s">
        <v>11546</v>
      </c>
      <c r="Y1133" t="s">
        <v>11547</v>
      </c>
      <c r="Z1133" t="s">
        <v>44</v>
      </c>
      <c r="AA1133" t="s">
        <v>349</v>
      </c>
    </row>
    <row r="1134" spans="1:27">
      <c r="A1134" t="s">
        <v>11548</v>
      </c>
      <c r="B1134" t="s">
        <v>11549</v>
      </c>
      <c r="C1134" t="s">
        <v>11550</v>
      </c>
      <c r="D1134" t="s">
        <v>130</v>
      </c>
      <c r="E1134" t="s">
        <v>258</v>
      </c>
      <c r="F1134" t="s">
        <v>11551</v>
      </c>
      <c r="G1134" t="s">
        <v>8071</v>
      </c>
      <c r="H1134" t="s">
        <v>78</v>
      </c>
      <c r="I1134" t="s">
        <v>11552</v>
      </c>
      <c r="J1134" t="s">
        <v>134</v>
      </c>
      <c r="K1134" t="s">
        <v>135</v>
      </c>
      <c r="L1134" t="s">
        <v>459</v>
      </c>
      <c r="M1134" t="s">
        <v>1181</v>
      </c>
      <c r="N1134" t="s">
        <v>84</v>
      </c>
      <c r="O1134" t="s">
        <v>11553</v>
      </c>
      <c r="P1134" t="s">
        <v>39</v>
      </c>
      <c r="Q1134" t="s">
        <v>461</v>
      </c>
      <c r="U1134" t="s">
        <v>11554</v>
      </c>
      <c r="V1134" t="s">
        <v>46</v>
      </c>
      <c r="W1134" t="s">
        <v>11555</v>
      </c>
      <c r="Y1134" t="s">
        <v>11556</v>
      </c>
      <c r="Z1134" t="s">
        <v>44</v>
      </c>
      <c r="AA1134" t="s">
        <v>349</v>
      </c>
    </row>
    <row r="1135" spans="1:27">
      <c r="A1135" t="s">
        <v>11557</v>
      </c>
      <c r="B1135" t="s">
        <v>11558</v>
      </c>
      <c r="C1135" t="s">
        <v>11559</v>
      </c>
      <c r="D1135" t="s">
        <v>75</v>
      </c>
      <c r="E1135" t="s">
        <v>76</v>
      </c>
      <c r="F1135" t="s">
        <v>11560</v>
      </c>
      <c r="G1135" t="s">
        <v>7944</v>
      </c>
      <c r="H1135" t="s">
        <v>78</v>
      </c>
      <c r="I1135" t="s">
        <v>99</v>
      </c>
      <c r="J1135" t="s">
        <v>134</v>
      </c>
      <c r="K1135" t="s">
        <v>135</v>
      </c>
      <c r="L1135" t="s">
        <v>302</v>
      </c>
      <c r="M1135" t="s">
        <v>2028</v>
      </c>
      <c r="N1135" t="s">
        <v>661</v>
      </c>
      <c r="O1135" t="s">
        <v>88</v>
      </c>
      <c r="P1135" t="s">
        <v>49</v>
      </c>
      <c r="Q1135" t="s">
        <v>7936</v>
      </c>
      <c r="R1135" t="s">
        <v>87</v>
      </c>
      <c r="S1135" t="s">
        <v>88</v>
      </c>
      <c r="T1135" t="s">
        <v>307</v>
      </c>
      <c r="U1135" t="s">
        <v>11561</v>
      </c>
      <c r="V1135" t="s">
        <v>46</v>
      </c>
      <c r="W1135" t="s">
        <v>11562</v>
      </c>
      <c r="X1135" t="s">
        <v>88</v>
      </c>
      <c r="Y1135" t="s">
        <v>11563</v>
      </c>
      <c r="Z1135" t="s">
        <v>44</v>
      </c>
      <c r="AA1135" t="s">
        <v>349</v>
      </c>
    </row>
    <row r="1136" spans="1:27">
      <c r="A1136" t="s">
        <v>11564</v>
      </c>
      <c r="B1136" t="s">
        <v>11565</v>
      </c>
      <c r="C1136" t="s">
        <v>11566</v>
      </c>
      <c r="D1136" t="s">
        <v>75</v>
      </c>
      <c r="E1136" t="s">
        <v>554</v>
      </c>
      <c r="F1136" t="s">
        <v>11567</v>
      </c>
      <c r="G1136" t="s">
        <v>5539</v>
      </c>
      <c r="H1136" t="s">
        <v>98</v>
      </c>
      <c r="I1136" t="s">
        <v>11568</v>
      </c>
      <c r="J1136" t="s">
        <v>134</v>
      </c>
      <c r="K1136" t="s">
        <v>135</v>
      </c>
      <c r="L1136" t="s">
        <v>683</v>
      </c>
      <c r="M1136" t="s">
        <v>960</v>
      </c>
      <c r="N1136" t="s">
        <v>1945</v>
      </c>
      <c r="O1136" t="s">
        <v>11569</v>
      </c>
      <c r="P1136" t="s">
        <v>119</v>
      </c>
      <c r="Q1136" t="s">
        <v>7667</v>
      </c>
      <c r="R1136" t="s">
        <v>765</v>
      </c>
      <c r="S1136" t="s">
        <v>1048</v>
      </c>
      <c r="T1136" t="s">
        <v>11570</v>
      </c>
      <c r="U1136" t="s">
        <v>11571</v>
      </c>
      <c r="V1136" t="s">
        <v>46</v>
      </c>
      <c r="W1136" t="s">
        <v>11572</v>
      </c>
      <c r="X1136" t="s">
        <v>11573</v>
      </c>
      <c r="Y1136" t="s">
        <v>11574</v>
      </c>
      <c r="Z1136" t="s">
        <v>44</v>
      </c>
      <c r="AA1136" t="s">
        <v>349</v>
      </c>
    </row>
    <row r="1137" spans="1:27">
      <c r="A1137" t="s">
        <v>11575</v>
      </c>
      <c r="B1137" t="s">
        <v>11576</v>
      </c>
      <c r="C1137" t="s">
        <v>11577</v>
      </c>
      <c r="D1137" t="s">
        <v>75</v>
      </c>
      <c r="E1137" t="s">
        <v>258</v>
      </c>
      <c r="F1137" t="s">
        <v>11578</v>
      </c>
      <c r="G1137" t="s">
        <v>11579</v>
      </c>
      <c r="H1137" t="s">
        <v>132</v>
      </c>
      <c r="I1137" t="s">
        <v>2223</v>
      </c>
      <c r="J1137" t="s">
        <v>134</v>
      </c>
      <c r="K1137" t="s">
        <v>135</v>
      </c>
      <c r="L1137" t="s">
        <v>319</v>
      </c>
      <c r="M1137" t="s">
        <v>2378</v>
      </c>
      <c r="N1137" t="s">
        <v>84</v>
      </c>
      <c r="O1137" t="s">
        <v>11580</v>
      </c>
      <c r="P1137" t="s">
        <v>49</v>
      </c>
      <c r="Q1137" t="s">
        <v>11581</v>
      </c>
      <c r="R1137" t="s">
        <v>765</v>
      </c>
      <c r="S1137" t="s">
        <v>1048</v>
      </c>
      <c r="U1137" t="s">
        <v>11582</v>
      </c>
      <c r="V1137" t="s">
        <v>46</v>
      </c>
      <c r="W1137" t="s">
        <v>11583</v>
      </c>
      <c r="X1137" t="s">
        <v>11584</v>
      </c>
      <c r="Y1137" t="s">
        <v>11585</v>
      </c>
      <c r="Z1137" t="s">
        <v>44</v>
      </c>
      <c r="AA1137" t="s">
        <v>349</v>
      </c>
    </row>
    <row r="1138" spans="1:27">
      <c r="A1138" t="s">
        <v>11586</v>
      </c>
      <c r="B1138" t="s">
        <v>11587</v>
      </c>
      <c r="C1138" t="s">
        <v>11588</v>
      </c>
      <c r="D1138" t="s">
        <v>75</v>
      </c>
      <c r="E1138" t="s">
        <v>76</v>
      </c>
      <c r="F1138" t="s">
        <v>11589</v>
      </c>
      <c r="G1138" t="s">
        <v>4396</v>
      </c>
      <c r="H1138" t="s">
        <v>78</v>
      </c>
      <c r="I1138" t="s">
        <v>603</v>
      </c>
      <c r="J1138" t="s">
        <v>134</v>
      </c>
      <c r="K1138" t="s">
        <v>135</v>
      </c>
      <c r="L1138" t="s">
        <v>459</v>
      </c>
      <c r="M1138" t="s">
        <v>2871</v>
      </c>
      <c r="N1138" t="s">
        <v>429</v>
      </c>
      <c r="O1138" t="s">
        <v>88</v>
      </c>
      <c r="P1138" t="s">
        <v>39</v>
      </c>
      <c r="Q1138" t="s">
        <v>9194</v>
      </c>
      <c r="R1138" t="s">
        <v>87</v>
      </c>
      <c r="S1138" t="s">
        <v>88</v>
      </c>
      <c r="T1138" t="s">
        <v>307</v>
      </c>
      <c r="U1138" t="s">
        <v>11590</v>
      </c>
      <c r="V1138" t="s">
        <v>46</v>
      </c>
      <c r="W1138" t="s">
        <v>11591</v>
      </c>
      <c r="Y1138" t="s">
        <v>11592</v>
      </c>
      <c r="Z1138" t="s">
        <v>44</v>
      </c>
      <c r="AA1138" t="s">
        <v>349</v>
      </c>
    </row>
    <row r="1139" spans="1:27">
      <c r="A1139" t="s">
        <v>11593</v>
      </c>
      <c r="B1139" t="s">
        <v>11594</v>
      </c>
      <c r="C1139" t="s">
        <v>11595</v>
      </c>
      <c r="D1139" t="s">
        <v>75</v>
      </c>
      <c r="E1139" t="s">
        <v>258</v>
      </c>
      <c r="F1139" t="s">
        <v>11596</v>
      </c>
      <c r="G1139" t="s">
        <v>8928</v>
      </c>
      <c r="H1139" t="s">
        <v>98</v>
      </c>
      <c r="I1139" t="s">
        <v>11597</v>
      </c>
      <c r="J1139" t="s">
        <v>134</v>
      </c>
      <c r="K1139" t="s">
        <v>135</v>
      </c>
      <c r="L1139" t="s">
        <v>660</v>
      </c>
      <c r="M1139" t="s">
        <v>1461</v>
      </c>
      <c r="N1139" t="s">
        <v>429</v>
      </c>
      <c r="O1139" t="s">
        <v>11598</v>
      </c>
      <c r="P1139" t="s">
        <v>61</v>
      </c>
      <c r="Q1139" t="s">
        <v>1184</v>
      </c>
      <c r="V1139" t="s">
        <v>46</v>
      </c>
      <c r="W1139" t="s">
        <v>11599</v>
      </c>
      <c r="Y1139" t="s">
        <v>11600</v>
      </c>
      <c r="Z1139" t="s">
        <v>44</v>
      </c>
      <c r="AA1139" t="s">
        <v>349</v>
      </c>
    </row>
    <row r="1140" spans="1:27">
      <c r="A1140" t="s">
        <v>11601</v>
      </c>
      <c r="B1140" t="s">
        <v>11602</v>
      </c>
      <c r="C1140" t="s">
        <v>11603</v>
      </c>
      <c r="D1140" t="s">
        <v>130</v>
      </c>
      <c r="E1140" t="s">
        <v>76</v>
      </c>
      <c r="F1140" t="s">
        <v>11604</v>
      </c>
      <c r="G1140" t="s">
        <v>11605</v>
      </c>
      <c r="H1140" t="s">
        <v>98</v>
      </c>
      <c r="I1140" t="s">
        <v>245</v>
      </c>
      <c r="J1140" t="s">
        <v>134</v>
      </c>
      <c r="K1140" t="s">
        <v>88</v>
      </c>
      <c r="L1140" t="s">
        <v>1894</v>
      </c>
      <c r="M1140" t="s">
        <v>2974</v>
      </c>
      <c r="N1140" t="s">
        <v>429</v>
      </c>
      <c r="O1140" t="s">
        <v>11606</v>
      </c>
      <c r="P1140" t="s">
        <v>124</v>
      </c>
      <c r="Q1140" t="s">
        <v>11607</v>
      </c>
      <c r="R1140" t="s">
        <v>87</v>
      </c>
      <c r="S1140" t="s">
        <v>88</v>
      </c>
      <c r="T1140" t="s">
        <v>88</v>
      </c>
      <c r="U1140" t="s">
        <v>11608</v>
      </c>
      <c r="V1140" t="s">
        <v>46</v>
      </c>
      <c r="W1140" t="s">
        <v>11609</v>
      </c>
      <c r="Y1140" t="s">
        <v>11610</v>
      </c>
      <c r="Z1140" t="s">
        <v>44</v>
      </c>
      <c r="AA1140" t="s">
        <v>349</v>
      </c>
    </row>
    <row r="1141" spans="1:27">
      <c r="A1141" t="s">
        <v>11611</v>
      </c>
      <c r="B1141" t="s">
        <v>11612</v>
      </c>
      <c r="C1141" t="s">
        <v>11613</v>
      </c>
      <c r="D1141" t="s">
        <v>130</v>
      </c>
      <c r="E1141" t="s">
        <v>76</v>
      </c>
      <c r="F1141" t="s">
        <v>11614</v>
      </c>
      <c r="G1141" t="s">
        <v>11615</v>
      </c>
      <c r="H1141" t="s">
        <v>132</v>
      </c>
      <c r="I1141" t="s">
        <v>9213</v>
      </c>
      <c r="J1141" t="s">
        <v>134</v>
      </c>
      <c r="K1141" t="s">
        <v>135</v>
      </c>
      <c r="L1141" t="s">
        <v>584</v>
      </c>
      <c r="M1141" t="s">
        <v>1705</v>
      </c>
      <c r="N1141" t="s">
        <v>7012</v>
      </c>
      <c r="O1141" t="s">
        <v>11616</v>
      </c>
      <c r="P1141" t="s">
        <v>49</v>
      </c>
      <c r="Q1141" t="s">
        <v>11617</v>
      </c>
      <c r="U1141" t="s">
        <v>11618</v>
      </c>
      <c r="V1141" t="s">
        <v>46</v>
      </c>
      <c r="W1141" t="s">
        <v>11619</v>
      </c>
      <c r="Y1141" t="s">
        <v>11620</v>
      </c>
      <c r="Z1141" t="s">
        <v>44</v>
      </c>
      <c r="AA1141" t="s">
        <v>349</v>
      </c>
    </row>
    <row r="1142" spans="1:27">
      <c r="A1142" t="s">
        <v>11621</v>
      </c>
      <c r="B1142" t="s">
        <v>11622</v>
      </c>
      <c r="C1142" t="s">
        <v>11623</v>
      </c>
      <c r="D1142" t="s">
        <v>75</v>
      </c>
      <c r="E1142" t="s">
        <v>76</v>
      </c>
      <c r="F1142" t="s">
        <v>11624</v>
      </c>
      <c r="G1142" t="s">
        <v>11625</v>
      </c>
      <c r="H1142" t="s">
        <v>132</v>
      </c>
      <c r="I1142" t="s">
        <v>603</v>
      </c>
      <c r="J1142" t="s">
        <v>134</v>
      </c>
      <c r="K1142" t="s">
        <v>135</v>
      </c>
      <c r="L1142" t="s">
        <v>761</v>
      </c>
      <c r="M1142" t="s">
        <v>514</v>
      </c>
      <c r="N1142" t="s">
        <v>7745</v>
      </c>
      <c r="O1142" t="s">
        <v>1761</v>
      </c>
      <c r="P1142" t="s">
        <v>61</v>
      </c>
      <c r="Q1142" t="s">
        <v>11626</v>
      </c>
      <c r="S1142" t="s">
        <v>88</v>
      </c>
      <c r="T1142" t="s">
        <v>11438</v>
      </c>
      <c r="U1142" t="s">
        <v>11627</v>
      </c>
      <c r="V1142" t="s">
        <v>46</v>
      </c>
      <c r="W1142" t="s">
        <v>11628</v>
      </c>
      <c r="Y1142" t="s">
        <v>11629</v>
      </c>
      <c r="Z1142" t="s">
        <v>44</v>
      </c>
      <c r="AA1142" t="s">
        <v>156</v>
      </c>
    </row>
    <row r="1143" spans="1:27">
      <c r="A1143" t="s">
        <v>11630</v>
      </c>
      <c r="B1143" t="s">
        <v>11631</v>
      </c>
      <c r="C1143" t="s">
        <v>11632</v>
      </c>
      <c r="D1143" t="s">
        <v>75</v>
      </c>
      <c r="E1143" t="s">
        <v>471</v>
      </c>
      <c r="F1143" t="s">
        <v>11633</v>
      </c>
      <c r="G1143" t="s">
        <v>11634</v>
      </c>
      <c r="H1143" t="s">
        <v>98</v>
      </c>
      <c r="I1143" t="s">
        <v>11635</v>
      </c>
      <c r="J1143" t="s">
        <v>134</v>
      </c>
      <c r="K1143" t="s">
        <v>135</v>
      </c>
      <c r="L1143" t="s">
        <v>319</v>
      </c>
      <c r="M1143" t="s">
        <v>514</v>
      </c>
      <c r="N1143" t="s">
        <v>1489</v>
      </c>
      <c r="O1143" t="s">
        <v>11636</v>
      </c>
      <c r="P1143" t="s">
        <v>39</v>
      </c>
      <c r="Q1143" t="s">
        <v>11637</v>
      </c>
      <c r="R1143" t="s">
        <v>87</v>
      </c>
      <c r="S1143" t="s">
        <v>88</v>
      </c>
      <c r="U1143" t="s">
        <v>11638</v>
      </c>
      <c r="V1143" t="s">
        <v>46</v>
      </c>
      <c r="W1143" t="s">
        <v>11639</v>
      </c>
      <c r="X1143" t="s">
        <v>11640</v>
      </c>
      <c r="Y1143" t="s">
        <v>11641</v>
      </c>
      <c r="Z1143" t="s">
        <v>44</v>
      </c>
      <c r="AA1143" t="s">
        <v>156</v>
      </c>
    </row>
    <row r="1144" spans="1:27">
      <c r="A1144" t="s">
        <v>11642</v>
      </c>
      <c r="B1144" t="s">
        <v>11643</v>
      </c>
      <c r="C1144" t="s">
        <v>11644</v>
      </c>
      <c r="D1144" t="s">
        <v>130</v>
      </c>
      <c r="E1144" t="s">
        <v>258</v>
      </c>
      <c r="F1144" t="s">
        <v>11645</v>
      </c>
      <c r="G1144" t="s">
        <v>11646</v>
      </c>
      <c r="H1144" t="s">
        <v>132</v>
      </c>
      <c r="I1144" t="s">
        <v>5660</v>
      </c>
      <c r="J1144" t="s">
        <v>134</v>
      </c>
      <c r="K1144" t="s">
        <v>88</v>
      </c>
      <c r="L1144" t="s">
        <v>11647</v>
      </c>
      <c r="M1144" t="s">
        <v>1611</v>
      </c>
      <c r="N1144" t="s">
        <v>84</v>
      </c>
      <c r="O1144" t="s">
        <v>11648</v>
      </c>
      <c r="P1144" t="s">
        <v>157</v>
      </c>
      <c r="Q1144" t="s">
        <v>11649</v>
      </c>
      <c r="V1144" t="s">
        <v>46</v>
      </c>
      <c r="W1144" t="s">
        <v>11650</v>
      </c>
      <c r="Y1144" t="s">
        <v>11651</v>
      </c>
      <c r="Z1144" t="s">
        <v>44</v>
      </c>
      <c r="AA1144" t="s">
        <v>349</v>
      </c>
    </row>
    <row r="1145" spans="1:27">
      <c r="A1145" t="s">
        <v>11652</v>
      </c>
      <c r="B1145" t="s">
        <v>11653</v>
      </c>
      <c r="C1145" t="s">
        <v>11654</v>
      </c>
      <c r="D1145" t="s">
        <v>130</v>
      </c>
      <c r="E1145" t="s">
        <v>76</v>
      </c>
      <c r="F1145" t="s">
        <v>11655</v>
      </c>
      <c r="G1145" t="s">
        <v>11178</v>
      </c>
      <c r="H1145" t="s">
        <v>78</v>
      </c>
      <c r="I1145" t="s">
        <v>603</v>
      </c>
      <c r="J1145" t="s">
        <v>134</v>
      </c>
      <c r="K1145" t="s">
        <v>135</v>
      </c>
      <c r="L1145" t="s">
        <v>82</v>
      </c>
      <c r="M1145" t="s">
        <v>3425</v>
      </c>
      <c r="N1145" t="s">
        <v>481</v>
      </c>
      <c r="R1145" t="s">
        <v>87</v>
      </c>
      <c r="V1145" t="s">
        <v>46</v>
      </c>
      <c r="W1145" t="s">
        <v>11656</v>
      </c>
      <c r="Y1145" t="s">
        <v>11657</v>
      </c>
      <c r="Z1145" t="s">
        <v>44</v>
      </c>
      <c r="AA1145" t="s">
        <v>196</v>
      </c>
    </row>
    <row r="1146" spans="1:27">
      <c r="A1146" t="s">
        <v>11658</v>
      </c>
      <c r="B1146" t="s">
        <v>11659</v>
      </c>
      <c r="C1146" t="s">
        <v>11660</v>
      </c>
      <c r="D1146" t="s">
        <v>75</v>
      </c>
      <c r="E1146" t="s">
        <v>536</v>
      </c>
      <c r="F1146" t="s">
        <v>11661</v>
      </c>
      <c r="G1146" t="s">
        <v>11662</v>
      </c>
      <c r="H1146" t="s">
        <v>98</v>
      </c>
      <c r="I1146" t="s">
        <v>9718</v>
      </c>
      <c r="J1146" t="s">
        <v>134</v>
      </c>
      <c r="K1146" t="s">
        <v>88</v>
      </c>
      <c r="L1146" t="s">
        <v>5837</v>
      </c>
      <c r="M1146" t="s">
        <v>1737</v>
      </c>
      <c r="N1146" t="s">
        <v>84</v>
      </c>
      <c r="O1146" t="s">
        <v>11663</v>
      </c>
      <c r="P1146" t="s">
        <v>141</v>
      </c>
      <c r="Q1146" t="s">
        <v>11664</v>
      </c>
      <c r="R1146" t="s">
        <v>765</v>
      </c>
      <c r="S1146" t="s">
        <v>10362</v>
      </c>
      <c r="T1146" t="s">
        <v>11665</v>
      </c>
      <c r="U1146" t="s">
        <v>11666</v>
      </c>
      <c r="V1146" t="s">
        <v>46</v>
      </c>
      <c r="W1146" t="s">
        <v>11667</v>
      </c>
      <c r="Y1146" t="s">
        <v>11668</v>
      </c>
      <c r="Z1146" t="s">
        <v>44</v>
      </c>
      <c r="AA1146" t="s">
        <v>349</v>
      </c>
    </row>
    <row r="1147" spans="1:27">
      <c r="A1147" t="s">
        <v>11669</v>
      </c>
      <c r="B1147" t="s">
        <v>11670</v>
      </c>
      <c r="C1147" t="s">
        <v>11671</v>
      </c>
      <c r="D1147" t="s">
        <v>75</v>
      </c>
      <c r="E1147" t="s">
        <v>76</v>
      </c>
      <c r="F1147" t="s">
        <v>11672</v>
      </c>
      <c r="G1147" t="s">
        <v>11673</v>
      </c>
      <c r="H1147" t="s">
        <v>98</v>
      </c>
      <c r="I1147" t="s">
        <v>11674</v>
      </c>
      <c r="J1147" t="s">
        <v>134</v>
      </c>
      <c r="K1147" t="s">
        <v>135</v>
      </c>
      <c r="L1147" t="s">
        <v>513</v>
      </c>
      <c r="M1147" t="s">
        <v>2850</v>
      </c>
      <c r="N1147" t="s">
        <v>11542</v>
      </c>
      <c r="O1147" t="s">
        <v>88</v>
      </c>
      <c r="P1147" t="s">
        <v>49</v>
      </c>
      <c r="Q1147" t="s">
        <v>11675</v>
      </c>
      <c r="R1147" t="s">
        <v>105</v>
      </c>
      <c r="S1147" t="s">
        <v>1048</v>
      </c>
      <c r="V1147" t="s">
        <v>46</v>
      </c>
      <c r="W1147" t="s">
        <v>11676</v>
      </c>
      <c r="Y1147" t="s">
        <v>11677</v>
      </c>
      <c r="Z1147" t="s">
        <v>44</v>
      </c>
      <c r="AA1147" t="s">
        <v>349</v>
      </c>
    </row>
    <row r="1148" spans="1:27">
      <c r="A1148" t="s">
        <v>11678</v>
      </c>
      <c r="B1148" t="s">
        <v>11679</v>
      </c>
      <c r="C1148" t="s">
        <v>11680</v>
      </c>
      <c r="D1148" t="s">
        <v>75</v>
      </c>
      <c r="E1148" t="s">
        <v>76</v>
      </c>
      <c r="F1148" t="s">
        <v>11681</v>
      </c>
      <c r="G1148" t="s">
        <v>11682</v>
      </c>
      <c r="H1148" t="s">
        <v>132</v>
      </c>
      <c r="I1148" t="s">
        <v>245</v>
      </c>
      <c r="J1148" t="s">
        <v>134</v>
      </c>
      <c r="K1148" t="s">
        <v>135</v>
      </c>
      <c r="L1148" t="s">
        <v>319</v>
      </c>
      <c r="M1148" t="s">
        <v>3884</v>
      </c>
      <c r="N1148" t="s">
        <v>1195</v>
      </c>
      <c r="V1148" t="s">
        <v>46</v>
      </c>
      <c r="W1148" t="s">
        <v>11683</v>
      </c>
      <c r="Y1148" t="s">
        <v>11684</v>
      </c>
      <c r="Z1148" t="s">
        <v>44</v>
      </c>
      <c r="AA1148" t="s">
        <v>196</v>
      </c>
    </row>
    <row r="1149" spans="1:27">
      <c r="A1149" t="s">
        <v>11685</v>
      </c>
      <c r="B1149" t="s">
        <v>11686</v>
      </c>
      <c r="C1149" t="s">
        <v>11687</v>
      </c>
      <c r="D1149" t="s">
        <v>130</v>
      </c>
      <c r="E1149" t="s">
        <v>76</v>
      </c>
      <c r="F1149" t="s">
        <v>11688</v>
      </c>
      <c r="G1149" t="s">
        <v>10672</v>
      </c>
      <c r="H1149" t="s">
        <v>78</v>
      </c>
      <c r="I1149" t="s">
        <v>3127</v>
      </c>
      <c r="J1149" t="s">
        <v>134</v>
      </c>
      <c r="K1149" t="s">
        <v>135</v>
      </c>
      <c r="L1149" t="s">
        <v>319</v>
      </c>
      <c r="M1149" t="s">
        <v>4986</v>
      </c>
      <c r="N1149" t="s">
        <v>1502</v>
      </c>
      <c r="O1149" t="s">
        <v>88</v>
      </c>
      <c r="P1149" t="s">
        <v>39</v>
      </c>
      <c r="Q1149" t="s">
        <v>11689</v>
      </c>
      <c r="R1149" t="s">
        <v>1763</v>
      </c>
      <c r="S1149" t="s">
        <v>1630</v>
      </c>
      <c r="T1149" t="s">
        <v>3467</v>
      </c>
      <c r="U1149" t="s">
        <v>11690</v>
      </c>
      <c r="V1149" t="s">
        <v>46</v>
      </c>
      <c r="W1149" t="s">
        <v>11691</v>
      </c>
      <c r="Y1149" t="s">
        <v>11692</v>
      </c>
      <c r="Z1149" t="s">
        <v>44</v>
      </c>
      <c r="AA1149" t="s">
        <v>349</v>
      </c>
    </row>
    <row r="1150" spans="1:27">
      <c r="A1150" t="s">
        <v>11693</v>
      </c>
      <c r="B1150" t="s">
        <v>11694</v>
      </c>
      <c r="C1150" t="s">
        <v>11695</v>
      </c>
      <c r="D1150" t="s">
        <v>130</v>
      </c>
      <c r="E1150" t="s">
        <v>554</v>
      </c>
      <c r="F1150" t="s">
        <v>11696</v>
      </c>
      <c r="G1150" t="s">
        <v>11697</v>
      </c>
      <c r="H1150" t="s">
        <v>78</v>
      </c>
      <c r="I1150" t="s">
        <v>5909</v>
      </c>
      <c r="J1150" t="s">
        <v>134</v>
      </c>
      <c r="K1150" t="s">
        <v>135</v>
      </c>
      <c r="L1150" t="s">
        <v>412</v>
      </c>
      <c r="M1150" t="s">
        <v>247</v>
      </c>
      <c r="N1150" t="s">
        <v>611</v>
      </c>
      <c r="O1150" t="s">
        <v>88</v>
      </c>
      <c r="R1150" t="s">
        <v>87</v>
      </c>
      <c r="S1150" t="s">
        <v>88</v>
      </c>
      <c r="U1150" t="s">
        <v>11698</v>
      </c>
      <c r="V1150" t="s">
        <v>46</v>
      </c>
      <c r="W1150" t="s">
        <v>11699</v>
      </c>
      <c r="Y1150" t="s">
        <v>11700</v>
      </c>
      <c r="Z1150" t="s">
        <v>44</v>
      </c>
      <c r="AA1150" t="s">
        <v>196</v>
      </c>
    </row>
    <row r="1151" spans="1:27">
      <c r="A1151" t="s">
        <v>11701</v>
      </c>
      <c r="B1151" t="s">
        <v>11702</v>
      </c>
      <c r="C1151" t="s">
        <v>11703</v>
      </c>
      <c r="D1151" t="s">
        <v>130</v>
      </c>
      <c r="E1151" t="s">
        <v>554</v>
      </c>
      <c r="F1151" t="s">
        <v>11704</v>
      </c>
      <c r="G1151" t="s">
        <v>11705</v>
      </c>
      <c r="H1151" t="s">
        <v>98</v>
      </c>
      <c r="I1151" t="s">
        <v>712</v>
      </c>
      <c r="J1151" t="s">
        <v>134</v>
      </c>
      <c r="K1151" t="s">
        <v>135</v>
      </c>
      <c r="L1151" t="s">
        <v>513</v>
      </c>
      <c r="M1151" t="s">
        <v>5332</v>
      </c>
      <c r="N1151" t="s">
        <v>11706</v>
      </c>
      <c r="O1151" t="s">
        <v>11707</v>
      </c>
      <c r="P1151" t="s">
        <v>49</v>
      </c>
      <c r="Q1151" t="s">
        <v>531</v>
      </c>
      <c r="V1151" t="s">
        <v>46</v>
      </c>
      <c r="W1151" t="s">
        <v>11708</v>
      </c>
      <c r="Y1151" t="s">
        <v>11709</v>
      </c>
      <c r="Z1151" t="s">
        <v>44</v>
      </c>
      <c r="AA1151" t="s">
        <v>349</v>
      </c>
    </row>
    <row r="1152" spans="1:27">
      <c r="A1152" t="s">
        <v>11710</v>
      </c>
      <c r="B1152" t="s">
        <v>11711</v>
      </c>
      <c r="C1152" t="s">
        <v>11712</v>
      </c>
      <c r="D1152" t="s">
        <v>75</v>
      </c>
      <c r="E1152" t="s">
        <v>76</v>
      </c>
      <c r="F1152" t="s">
        <v>11713</v>
      </c>
      <c r="G1152" t="s">
        <v>11714</v>
      </c>
      <c r="H1152" t="s">
        <v>132</v>
      </c>
      <c r="I1152" t="s">
        <v>11715</v>
      </c>
      <c r="J1152" t="s">
        <v>134</v>
      </c>
      <c r="K1152" t="s">
        <v>135</v>
      </c>
      <c r="L1152" t="s">
        <v>459</v>
      </c>
      <c r="M1152" t="s">
        <v>4811</v>
      </c>
      <c r="N1152" t="s">
        <v>11716</v>
      </c>
      <c r="O1152" t="s">
        <v>11717</v>
      </c>
      <c r="P1152" t="s">
        <v>39</v>
      </c>
      <c r="Q1152" t="s">
        <v>1739</v>
      </c>
      <c r="V1152" t="s">
        <v>46</v>
      </c>
      <c r="W1152" t="s">
        <v>11718</v>
      </c>
      <c r="Y1152" t="s">
        <v>11719</v>
      </c>
      <c r="Z1152" t="s">
        <v>44</v>
      </c>
      <c r="AA1152" t="s">
        <v>349</v>
      </c>
    </row>
    <row r="1153" spans="1:27">
      <c r="A1153" t="s">
        <v>11720</v>
      </c>
      <c r="B1153" t="s">
        <v>11721</v>
      </c>
      <c r="C1153" t="s">
        <v>11722</v>
      </c>
      <c r="D1153" t="s">
        <v>75</v>
      </c>
      <c r="E1153" t="s">
        <v>258</v>
      </c>
      <c r="F1153" t="s">
        <v>11723</v>
      </c>
      <c r="G1153" t="s">
        <v>11724</v>
      </c>
      <c r="H1153" t="s">
        <v>132</v>
      </c>
      <c r="I1153" t="s">
        <v>11725</v>
      </c>
      <c r="J1153" t="s">
        <v>134</v>
      </c>
      <c r="K1153" t="s">
        <v>135</v>
      </c>
      <c r="L1153" t="s">
        <v>319</v>
      </c>
      <c r="M1153" t="s">
        <v>3128</v>
      </c>
      <c r="N1153" t="s">
        <v>1945</v>
      </c>
      <c r="O1153" t="s">
        <v>11726</v>
      </c>
      <c r="P1153" t="s">
        <v>49</v>
      </c>
      <c r="Q1153" t="s">
        <v>11727</v>
      </c>
      <c r="R1153" t="s">
        <v>323</v>
      </c>
      <c r="S1153" t="s">
        <v>5839</v>
      </c>
      <c r="T1153" t="s">
        <v>11728</v>
      </c>
      <c r="U1153" t="s">
        <v>11729</v>
      </c>
      <c r="V1153" t="s">
        <v>46</v>
      </c>
      <c r="W1153" t="s">
        <v>11730</v>
      </c>
      <c r="Y1153" t="s">
        <v>11731</v>
      </c>
      <c r="Z1153" t="s">
        <v>44</v>
      </c>
      <c r="AA1153" t="s">
        <v>349</v>
      </c>
    </row>
    <row r="1154" spans="1:27">
      <c r="A1154" t="s">
        <v>11732</v>
      </c>
      <c r="B1154" t="s">
        <v>11733</v>
      </c>
      <c r="C1154" t="s">
        <v>11734</v>
      </c>
      <c r="D1154" t="s">
        <v>130</v>
      </c>
      <c r="E1154" t="s">
        <v>258</v>
      </c>
      <c r="F1154" t="s">
        <v>11735</v>
      </c>
      <c r="G1154" t="s">
        <v>11736</v>
      </c>
      <c r="H1154" t="s">
        <v>78</v>
      </c>
      <c r="I1154" t="s">
        <v>11737</v>
      </c>
      <c r="J1154" t="s">
        <v>134</v>
      </c>
      <c r="K1154" t="s">
        <v>135</v>
      </c>
      <c r="L1154" t="s">
        <v>474</v>
      </c>
      <c r="M1154" t="s">
        <v>514</v>
      </c>
      <c r="N1154" t="s">
        <v>481</v>
      </c>
      <c r="O1154" t="s">
        <v>88</v>
      </c>
      <c r="V1154" t="s">
        <v>46</v>
      </c>
      <c r="W1154" t="s">
        <v>11738</v>
      </c>
      <c r="Y1154" t="s">
        <v>11739</v>
      </c>
      <c r="Z1154" t="s">
        <v>44</v>
      </c>
      <c r="AA1154" t="s">
        <v>156</v>
      </c>
    </row>
    <row r="1155" spans="1:27">
      <c r="A1155" t="s">
        <v>11740</v>
      </c>
      <c r="B1155" t="s">
        <v>11741</v>
      </c>
      <c r="C1155" t="s">
        <v>11742</v>
      </c>
      <c r="D1155" t="s">
        <v>130</v>
      </c>
      <c r="E1155" t="s">
        <v>76</v>
      </c>
      <c r="F1155" t="s">
        <v>11743</v>
      </c>
      <c r="G1155" t="s">
        <v>11744</v>
      </c>
      <c r="H1155" t="s">
        <v>78</v>
      </c>
      <c r="I1155" t="s">
        <v>1122</v>
      </c>
      <c r="J1155" t="s">
        <v>134</v>
      </c>
      <c r="K1155" t="s">
        <v>135</v>
      </c>
      <c r="L1155" t="s">
        <v>82</v>
      </c>
      <c r="M1155" t="s">
        <v>247</v>
      </c>
      <c r="N1155" t="s">
        <v>10819</v>
      </c>
      <c r="O1155" t="s">
        <v>11745</v>
      </c>
      <c r="P1155" t="s">
        <v>36</v>
      </c>
      <c r="Q1155" t="s">
        <v>11746</v>
      </c>
      <c r="R1155" t="s">
        <v>87</v>
      </c>
      <c r="U1155" t="s">
        <v>11747</v>
      </c>
      <c r="V1155" t="s">
        <v>46</v>
      </c>
      <c r="W1155" t="s">
        <v>11748</v>
      </c>
      <c r="Y1155" t="s">
        <v>11749</v>
      </c>
      <c r="Z1155" t="s">
        <v>44</v>
      </c>
      <c r="AA1155" t="s">
        <v>196</v>
      </c>
    </row>
    <row r="1156" spans="1:27">
      <c r="A1156" t="s">
        <v>11750</v>
      </c>
      <c r="B1156" t="s">
        <v>11751</v>
      </c>
      <c r="C1156" t="s">
        <v>11752</v>
      </c>
      <c r="D1156" t="s">
        <v>75</v>
      </c>
      <c r="E1156" t="s">
        <v>471</v>
      </c>
      <c r="F1156" t="s">
        <v>11753</v>
      </c>
      <c r="G1156" t="s">
        <v>11754</v>
      </c>
      <c r="H1156" t="s">
        <v>78</v>
      </c>
      <c r="I1156" t="s">
        <v>2889</v>
      </c>
      <c r="J1156" t="s">
        <v>134</v>
      </c>
      <c r="K1156" t="s">
        <v>135</v>
      </c>
      <c r="L1156" t="s">
        <v>584</v>
      </c>
      <c r="M1156" t="s">
        <v>11755</v>
      </c>
      <c r="N1156" t="s">
        <v>11053</v>
      </c>
      <c r="O1156" t="s">
        <v>11756</v>
      </c>
      <c r="P1156" t="s">
        <v>61</v>
      </c>
      <c r="Q1156" t="s">
        <v>11757</v>
      </c>
      <c r="R1156" t="s">
        <v>105</v>
      </c>
      <c r="S1156" t="s">
        <v>264</v>
      </c>
      <c r="U1156" t="s">
        <v>11758</v>
      </c>
      <c r="V1156" t="s">
        <v>46</v>
      </c>
      <c r="W1156" t="s">
        <v>11759</v>
      </c>
      <c r="Y1156" t="s">
        <v>11760</v>
      </c>
      <c r="Z1156" t="s">
        <v>44</v>
      </c>
      <c r="AA1156" t="s">
        <v>349</v>
      </c>
    </row>
    <row r="1157" spans="1:27">
      <c r="A1157" t="s">
        <v>11761</v>
      </c>
      <c r="B1157" t="s">
        <v>11762</v>
      </c>
      <c r="C1157" t="s">
        <v>11763</v>
      </c>
      <c r="D1157" t="s">
        <v>130</v>
      </c>
      <c r="E1157" t="s">
        <v>76</v>
      </c>
      <c r="F1157" t="s">
        <v>11764</v>
      </c>
      <c r="G1157" t="s">
        <v>11765</v>
      </c>
      <c r="H1157" t="s">
        <v>98</v>
      </c>
      <c r="I1157" t="s">
        <v>1254</v>
      </c>
      <c r="J1157" t="s">
        <v>134</v>
      </c>
      <c r="K1157" t="s">
        <v>88</v>
      </c>
      <c r="L1157" t="s">
        <v>302</v>
      </c>
      <c r="M1157" t="s">
        <v>11766</v>
      </c>
      <c r="N1157" t="s">
        <v>11767</v>
      </c>
      <c r="O1157" t="s">
        <v>88</v>
      </c>
      <c r="P1157" t="s">
        <v>56</v>
      </c>
      <c r="Q1157" t="s">
        <v>11768</v>
      </c>
      <c r="R1157" t="s">
        <v>87</v>
      </c>
      <c r="V1157" t="s">
        <v>46</v>
      </c>
      <c r="W1157" t="s">
        <v>11769</v>
      </c>
      <c r="X1157" t="s">
        <v>11770</v>
      </c>
      <c r="Y1157" t="s">
        <v>11771</v>
      </c>
      <c r="Z1157" t="s">
        <v>44</v>
      </c>
      <c r="AA1157" t="s">
        <v>349</v>
      </c>
    </row>
    <row r="1158" spans="1:27">
      <c r="A1158" t="s">
        <v>11772</v>
      </c>
      <c r="B1158" t="s">
        <v>11773</v>
      </c>
      <c r="C1158" t="s">
        <v>11774</v>
      </c>
      <c r="D1158" t="s">
        <v>75</v>
      </c>
      <c r="E1158" t="s">
        <v>76</v>
      </c>
      <c r="F1158" t="s">
        <v>11775</v>
      </c>
      <c r="G1158" t="s">
        <v>11776</v>
      </c>
      <c r="H1158" t="s">
        <v>98</v>
      </c>
      <c r="I1158" t="s">
        <v>301</v>
      </c>
      <c r="J1158" t="s">
        <v>134</v>
      </c>
      <c r="K1158" t="s">
        <v>135</v>
      </c>
      <c r="L1158" t="s">
        <v>319</v>
      </c>
      <c r="M1158" t="s">
        <v>11777</v>
      </c>
      <c r="N1158" t="s">
        <v>577</v>
      </c>
      <c r="O1158" t="s">
        <v>88</v>
      </c>
      <c r="P1158" t="s">
        <v>49</v>
      </c>
      <c r="Q1158" t="s">
        <v>10931</v>
      </c>
      <c r="R1158" t="s">
        <v>87</v>
      </c>
      <c r="U1158" t="s">
        <v>11778</v>
      </c>
      <c r="V1158" t="s">
        <v>46</v>
      </c>
      <c r="W1158" t="s">
        <v>11779</v>
      </c>
      <c r="Y1158" t="s">
        <v>11780</v>
      </c>
      <c r="Z1158" t="s">
        <v>44</v>
      </c>
      <c r="AA1158" t="s">
        <v>349</v>
      </c>
    </row>
    <row r="1159" spans="1:27">
      <c r="A1159" t="s">
        <v>11781</v>
      </c>
      <c r="B1159" t="s">
        <v>11782</v>
      </c>
      <c r="C1159" t="s">
        <v>11783</v>
      </c>
      <c r="D1159" t="s">
        <v>75</v>
      </c>
      <c r="E1159" t="s">
        <v>76</v>
      </c>
      <c r="F1159" t="s">
        <v>11784</v>
      </c>
      <c r="G1159" t="s">
        <v>7563</v>
      </c>
      <c r="H1159" t="s">
        <v>98</v>
      </c>
      <c r="I1159" t="s">
        <v>11785</v>
      </c>
      <c r="J1159" t="s">
        <v>134</v>
      </c>
      <c r="K1159" t="s">
        <v>135</v>
      </c>
      <c r="L1159" t="s">
        <v>660</v>
      </c>
      <c r="M1159" t="s">
        <v>1690</v>
      </c>
      <c r="N1159" t="s">
        <v>11786</v>
      </c>
      <c r="O1159" t="s">
        <v>11787</v>
      </c>
      <c r="P1159" t="s">
        <v>111</v>
      </c>
      <c r="Q1159" t="s">
        <v>11788</v>
      </c>
      <c r="R1159" t="s">
        <v>105</v>
      </c>
      <c r="S1159" t="s">
        <v>11789</v>
      </c>
      <c r="T1159" t="s">
        <v>11790</v>
      </c>
      <c r="U1159" t="s">
        <v>11791</v>
      </c>
      <c r="V1159" t="s">
        <v>46</v>
      </c>
      <c r="W1159" t="s">
        <v>11792</v>
      </c>
      <c r="Y1159" t="s">
        <v>11793</v>
      </c>
      <c r="Z1159" t="s">
        <v>44</v>
      </c>
      <c r="AA1159" t="s">
        <v>349</v>
      </c>
    </row>
    <row r="1160" spans="1:27">
      <c r="A1160" t="s">
        <v>11794</v>
      </c>
      <c r="B1160" t="s">
        <v>11795</v>
      </c>
      <c r="C1160" t="s">
        <v>11796</v>
      </c>
      <c r="D1160" t="s">
        <v>130</v>
      </c>
      <c r="E1160" t="s">
        <v>76</v>
      </c>
      <c r="F1160" t="s">
        <v>11797</v>
      </c>
      <c r="G1160" t="s">
        <v>11798</v>
      </c>
      <c r="H1160" t="s">
        <v>132</v>
      </c>
      <c r="I1160" t="s">
        <v>11799</v>
      </c>
      <c r="J1160" t="s">
        <v>134</v>
      </c>
      <c r="K1160" t="s">
        <v>135</v>
      </c>
      <c r="L1160" t="s">
        <v>459</v>
      </c>
      <c r="M1160" t="s">
        <v>11800</v>
      </c>
      <c r="N1160" t="s">
        <v>11801</v>
      </c>
      <c r="O1160" t="s">
        <v>11717</v>
      </c>
      <c r="P1160" t="s">
        <v>39</v>
      </c>
      <c r="Q1160" t="s">
        <v>11802</v>
      </c>
      <c r="V1160" t="s">
        <v>46</v>
      </c>
      <c r="W1160" t="s">
        <v>11803</v>
      </c>
      <c r="Y1160" t="s">
        <v>11804</v>
      </c>
      <c r="Z1160" t="s">
        <v>44</v>
      </c>
      <c r="AA1160" t="s">
        <v>349</v>
      </c>
    </row>
    <row r="1161" spans="1:27">
      <c r="A1161" t="s">
        <v>11805</v>
      </c>
      <c r="B1161" t="s">
        <v>11806</v>
      </c>
      <c r="C1161" t="s">
        <v>11807</v>
      </c>
      <c r="D1161" t="s">
        <v>75</v>
      </c>
      <c r="E1161" t="s">
        <v>76</v>
      </c>
      <c r="F1161" t="s">
        <v>11808</v>
      </c>
      <c r="G1161" t="s">
        <v>8106</v>
      </c>
      <c r="H1161" t="s">
        <v>78</v>
      </c>
      <c r="I1161" t="s">
        <v>245</v>
      </c>
      <c r="J1161" t="s">
        <v>134</v>
      </c>
      <c r="K1161" t="s">
        <v>135</v>
      </c>
      <c r="L1161" t="s">
        <v>261</v>
      </c>
      <c r="M1161" t="s">
        <v>7379</v>
      </c>
      <c r="N1161" t="s">
        <v>577</v>
      </c>
      <c r="O1161" t="s">
        <v>11809</v>
      </c>
      <c r="P1161" t="s">
        <v>39</v>
      </c>
      <c r="Q1161" t="s">
        <v>305</v>
      </c>
      <c r="T1161" t="s">
        <v>11810</v>
      </c>
      <c r="V1161" t="s">
        <v>46</v>
      </c>
      <c r="W1161" t="s">
        <v>11811</v>
      </c>
      <c r="Y1161" t="s">
        <v>11812</v>
      </c>
      <c r="Z1161" t="s">
        <v>44</v>
      </c>
      <c r="AA1161" t="s">
        <v>349</v>
      </c>
    </row>
    <row r="1162" spans="1:27">
      <c r="A1162" t="s">
        <v>11813</v>
      </c>
      <c r="B1162" t="s">
        <v>11814</v>
      </c>
      <c r="C1162" t="s">
        <v>11815</v>
      </c>
      <c r="D1162" t="s">
        <v>75</v>
      </c>
      <c r="E1162" t="s">
        <v>76</v>
      </c>
      <c r="F1162" t="s">
        <v>11816</v>
      </c>
      <c r="G1162" t="s">
        <v>11817</v>
      </c>
      <c r="H1162" t="s">
        <v>98</v>
      </c>
      <c r="I1162" t="s">
        <v>245</v>
      </c>
      <c r="J1162" t="s">
        <v>134</v>
      </c>
      <c r="K1162" t="s">
        <v>135</v>
      </c>
      <c r="L1162" t="s">
        <v>522</v>
      </c>
      <c r="M1162" t="s">
        <v>1181</v>
      </c>
      <c r="N1162" t="s">
        <v>557</v>
      </c>
      <c r="O1162" t="s">
        <v>11818</v>
      </c>
      <c r="P1162" t="s">
        <v>49</v>
      </c>
      <c r="Q1162" t="s">
        <v>11819</v>
      </c>
      <c r="R1162" t="s">
        <v>87</v>
      </c>
      <c r="S1162" t="s">
        <v>88</v>
      </c>
      <c r="U1162" t="s">
        <v>11820</v>
      </c>
      <c r="V1162" t="s">
        <v>46</v>
      </c>
      <c r="W1162" t="s">
        <v>11821</v>
      </c>
      <c r="X1162" t="s">
        <v>11822</v>
      </c>
      <c r="Y1162" t="s">
        <v>11823</v>
      </c>
      <c r="Z1162" t="s">
        <v>44</v>
      </c>
      <c r="AA1162" t="s">
        <v>349</v>
      </c>
    </row>
    <row r="1163" spans="1:27">
      <c r="A1163" t="s">
        <v>11824</v>
      </c>
      <c r="B1163" t="s">
        <v>11825</v>
      </c>
      <c r="C1163" t="s">
        <v>11826</v>
      </c>
      <c r="D1163" t="s">
        <v>130</v>
      </c>
      <c r="E1163" t="s">
        <v>76</v>
      </c>
      <c r="F1163" t="s">
        <v>11827</v>
      </c>
      <c r="G1163" t="s">
        <v>11828</v>
      </c>
      <c r="H1163" t="s">
        <v>78</v>
      </c>
      <c r="I1163" t="s">
        <v>1924</v>
      </c>
      <c r="J1163" t="s">
        <v>134</v>
      </c>
      <c r="K1163" t="s">
        <v>135</v>
      </c>
      <c r="L1163" t="s">
        <v>319</v>
      </c>
      <c r="M1163" t="s">
        <v>10972</v>
      </c>
      <c r="N1163" t="s">
        <v>2526</v>
      </c>
      <c r="O1163" t="s">
        <v>88</v>
      </c>
      <c r="P1163" t="s">
        <v>39</v>
      </c>
      <c r="Q1163" t="s">
        <v>2243</v>
      </c>
      <c r="R1163" t="s">
        <v>105</v>
      </c>
      <c r="S1163" t="s">
        <v>264</v>
      </c>
      <c r="T1163" t="s">
        <v>88</v>
      </c>
      <c r="U1163" t="s">
        <v>11829</v>
      </c>
      <c r="V1163" t="s">
        <v>46</v>
      </c>
      <c r="W1163" t="s">
        <v>11830</v>
      </c>
      <c r="X1163" t="s">
        <v>11831</v>
      </c>
      <c r="Y1163" t="s">
        <v>11832</v>
      </c>
      <c r="Z1163" t="s">
        <v>44</v>
      </c>
      <c r="AA1163" t="s">
        <v>349</v>
      </c>
    </row>
    <row r="1164" spans="1:27">
      <c r="A1164" t="s">
        <v>11833</v>
      </c>
      <c r="B1164" t="s">
        <v>11834</v>
      </c>
      <c r="C1164" t="s">
        <v>11835</v>
      </c>
      <c r="D1164" t="s">
        <v>75</v>
      </c>
      <c r="E1164" t="s">
        <v>258</v>
      </c>
      <c r="F1164" t="s">
        <v>11836</v>
      </c>
      <c r="G1164" t="s">
        <v>11837</v>
      </c>
      <c r="H1164" t="s">
        <v>132</v>
      </c>
      <c r="I1164" t="s">
        <v>11838</v>
      </c>
      <c r="J1164" t="s">
        <v>134</v>
      </c>
      <c r="K1164" t="s">
        <v>135</v>
      </c>
      <c r="L1164" t="s">
        <v>660</v>
      </c>
      <c r="M1164" t="s">
        <v>1975</v>
      </c>
      <c r="N1164" t="s">
        <v>84</v>
      </c>
      <c r="O1164" t="s">
        <v>85</v>
      </c>
      <c r="P1164" t="s">
        <v>56</v>
      </c>
      <c r="Q1164" t="s">
        <v>7926</v>
      </c>
      <c r="R1164" t="s">
        <v>87</v>
      </c>
      <c r="S1164" t="s">
        <v>88</v>
      </c>
      <c r="T1164" t="s">
        <v>88</v>
      </c>
      <c r="U1164" t="s">
        <v>11839</v>
      </c>
      <c r="V1164" t="s">
        <v>46</v>
      </c>
      <c r="W1164" t="s">
        <v>11840</v>
      </c>
      <c r="X1164" t="s">
        <v>11841</v>
      </c>
      <c r="Y1164" t="s">
        <v>11842</v>
      </c>
      <c r="Z1164" t="s">
        <v>44</v>
      </c>
      <c r="AA1164" t="s">
        <v>349</v>
      </c>
    </row>
    <row r="1165" spans="1:27">
      <c r="A1165" t="s">
        <v>11843</v>
      </c>
      <c r="B1165" t="s">
        <v>11844</v>
      </c>
      <c r="C1165" t="s">
        <v>11845</v>
      </c>
      <c r="D1165" t="s">
        <v>130</v>
      </c>
      <c r="E1165" t="s">
        <v>854</v>
      </c>
      <c r="F1165" t="s">
        <v>11846</v>
      </c>
      <c r="G1165" t="s">
        <v>11847</v>
      </c>
      <c r="H1165" t="s">
        <v>132</v>
      </c>
      <c r="I1165" t="s">
        <v>11848</v>
      </c>
      <c r="J1165" t="s">
        <v>134</v>
      </c>
      <c r="K1165" t="s">
        <v>135</v>
      </c>
      <c r="L1165" t="s">
        <v>1760</v>
      </c>
      <c r="M1165" t="s">
        <v>514</v>
      </c>
      <c r="N1165" t="s">
        <v>84</v>
      </c>
      <c r="O1165" t="s">
        <v>88</v>
      </c>
      <c r="P1165" t="s">
        <v>124</v>
      </c>
      <c r="Q1165" t="s">
        <v>11849</v>
      </c>
      <c r="R1165" t="s">
        <v>87</v>
      </c>
      <c r="S1165" t="s">
        <v>88</v>
      </c>
      <c r="T1165" t="s">
        <v>88</v>
      </c>
      <c r="U1165" t="s">
        <v>11850</v>
      </c>
      <c r="V1165" t="s">
        <v>46</v>
      </c>
      <c r="W1165" t="s">
        <v>11851</v>
      </c>
      <c r="Y1165" t="s">
        <v>11852</v>
      </c>
      <c r="Z1165" t="s">
        <v>44</v>
      </c>
      <c r="AA1165" t="s">
        <v>156</v>
      </c>
    </row>
    <row r="1166" spans="1:27">
      <c r="A1166" t="s">
        <v>11853</v>
      </c>
      <c r="B1166" t="s">
        <v>11854</v>
      </c>
      <c r="C1166" t="s">
        <v>11855</v>
      </c>
      <c r="D1166" t="s">
        <v>130</v>
      </c>
      <c r="E1166" t="s">
        <v>471</v>
      </c>
      <c r="F1166" t="s">
        <v>11856</v>
      </c>
      <c r="G1166" t="s">
        <v>11857</v>
      </c>
      <c r="H1166" t="s">
        <v>98</v>
      </c>
      <c r="I1166" t="s">
        <v>11858</v>
      </c>
      <c r="J1166" t="s">
        <v>134</v>
      </c>
      <c r="K1166" t="s">
        <v>135</v>
      </c>
      <c r="L1166" t="s">
        <v>82</v>
      </c>
      <c r="M1166" t="s">
        <v>11859</v>
      </c>
      <c r="N1166" t="s">
        <v>1195</v>
      </c>
      <c r="O1166" t="s">
        <v>88</v>
      </c>
      <c r="P1166" t="s">
        <v>419</v>
      </c>
      <c r="Q1166" t="s">
        <v>419</v>
      </c>
      <c r="R1166" t="s">
        <v>323</v>
      </c>
      <c r="S1166" t="s">
        <v>1082</v>
      </c>
      <c r="T1166" t="s">
        <v>11860</v>
      </c>
      <c r="U1166" t="s">
        <v>11861</v>
      </c>
      <c r="V1166" t="s">
        <v>46</v>
      </c>
      <c r="W1166" t="s">
        <v>11862</v>
      </c>
      <c r="Y1166" t="s">
        <v>11863</v>
      </c>
      <c r="Z1166" t="s">
        <v>44</v>
      </c>
      <c r="AA1166" t="s">
        <v>196</v>
      </c>
    </row>
    <row r="1167" spans="1:27">
      <c r="A1167" t="s">
        <v>11864</v>
      </c>
      <c r="B1167" t="s">
        <v>11865</v>
      </c>
      <c r="C1167" t="s">
        <v>11866</v>
      </c>
      <c r="D1167" t="s">
        <v>130</v>
      </c>
      <c r="E1167" t="s">
        <v>76</v>
      </c>
      <c r="F1167" t="s">
        <v>11867</v>
      </c>
      <c r="G1167" t="s">
        <v>11868</v>
      </c>
      <c r="H1167" t="s">
        <v>78</v>
      </c>
      <c r="I1167" t="s">
        <v>11869</v>
      </c>
      <c r="J1167" t="s">
        <v>134</v>
      </c>
      <c r="K1167" t="s">
        <v>135</v>
      </c>
      <c r="L1167" t="s">
        <v>412</v>
      </c>
      <c r="M1167" t="s">
        <v>247</v>
      </c>
      <c r="N1167" t="s">
        <v>481</v>
      </c>
      <c r="O1167" t="s">
        <v>88</v>
      </c>
      <c r="P1167" t="s">
        <v>419</v>
      </c>
      <c r="R1167" t="s">
        <v>87</v>
      </c>
      <c r="S1167" t="s">
        <v>88</v>
      </c>
      <c r="U1167" t="s">
        <v>11870</v>
      </c>
      <c r="V1167" t="s">
        <v>46</v>
      </c>
      <c r="W1167" t="s">
        <v>11871</v>
      </c>
      <c r="Y1167" t="s">
        <v>11872</v>
      </c>
      <c r="Z1167" t="s">
        <v>44</v>
      </c>
      <c r="AA1167" t="s">
        <v>196</v>
      </c>
    </row>
    <row r="1168" spans="1:27">
      <c r="A1168" t="s">
        <v>11873</v>
      </c>
      <c r="B1168" t="s">
        <v>11874</v>
      </c>
      <c r="C1168" t="s">
        <v>11875</v>
      </c>
      <c r="D1168" t="s">
        <v>75</v>
      </c>
      <c r="E1168" t="s">
        <v>471</v>
      </c>
      <c r="F1168" t="s">
        <v>11876</v>
      </c>
      <c r="G1168" t="s">
        <v>11877</v>
      </c>
      <c r="H1168" t="s">
        <v>132</v>
      </c>
      <c r="I1168" t="s">
        <v>11878</v>
      </c>
      <c r="J1168" t="s">
        <v>134</v>
      </c>
      <c r="K1168" t="s">
        <v>135</v>
      </c>
      <c r="L1168" t="s">
        <v>660</v>
      </c>
      <c r="M1168" t="s">
        <v>3177</v>
      </c>
      <c r="N1168" t="s">
        <v>11879</v>
      </c>
      <c r="O1168" t="s">
        <v>11880</v>
      </c>
      <c r="P1168" t="s">
        <v>61</v>
      </c>
      <c r="Q1168" t="s">
        <v>11881</v>
      </c>
      <c r="R1168" t="s">
        <v>87</v>
      </c>
      <c r="T1168" t="s">
        <v>11882</v>
      </c>
      <c r="U1168" t="s">
        <v>11883</v>
      </c>
      <c r="V1168" t="s">
        <v>46</v>
      </c>
      <c r="W1168" t="s">
        <v>11884</v>
      </c>
      <c r="Y1168" t="s">
        <v>11885</v>
      </c>
      <c r="Z1168" t="s">
        <v>44</v>
      </c>
      <c r="AA1168" t="s">
        <v>349</v>
      </c>
    </row>
    <row r="1169" spans="1:27">
      <c r="A1169" t="s">
        <v>11886</v>
      </c>
      <c r="B1169" t="s">
        <v>11887</v>
      </c>
      <c r="C1169" t="s">
        <v>11888</v>
      </c>
      <c r="D1169" t="s">
        <v>75</v>
      </c>
      <c r="E1169" t="s">
        <v>76</v>
      </c>
      <c r="F1169" t="s">
        <v>11889</v>
      </c>
      <c r="G1169" t="s">
        <v>11007</v>
      </c>
      <c r="H1169" t="s">
        <v>132</v>
      </c>
      <c r="I1169" t="s">
        <v>418</v>
      </c>
      <c r="J1169" t="s">
        <v>134</v>
      </c>
      <c r="K1169" t="s">
        <v>135</v>
      </c>
      <c r="L1169" t="s">
        <v>261</v>
      </c>
      <c r="M1169" t="s">
        <v>11890</v>
      </c>
      <c r="N1169" t="s">
        <v>11891</v>
      </c>
      <c r="O1169" t="s">
        <v>11892</v>
      </c>
      <c r="P1169" t="s">
        <v>39</v>
      </c>
      <c r="Q1169" t="s">
        <v>11893</v>
      </c>
      <c r="V1169" t="s">
        <v>46</v>
      </c>
      <c r="W1169" t="s">
        <v>11894</v>
      </c>
      <c r="Y1169" t="s">
        <v>11895</v>
      </c>
      <c r="Z1169" t="s">
        <v>44</v>
      </c>
      <c r="AA1169" t="s">
        <v>349</v>
      </c>
    </row>
    <row r="1170" spans="1:27">
      <c r="A1170" t="s">
        <v>11896</v>
      </c>
      <c r="B1170" t="s">
        <v>11897</v>
      </c>
      <c r="C1170" t="s">
        <v>11898</v>
      </c>
      <c r="D1170" t="s">
        <v>75</v>
      </c>
      <c r="E1170" t="s">
        <v>76</v>
      </c>
      <c r="F1170" t="s">
        <v>11899</v>
      </c>
      <c r="G1170" t="s">
        <v>11900</v>
      </c>
      <c r="H1170" t="s">
        <v>98</v>
      </c>
      <c r="I1170" t="s">
        <v>245</v>
      </c>
      <c r="J1170" t="s">
        <v>134</v>
      </c>
      <c r="K1170" t="s">
        <v>135</v>
      </c>
      <c r="L1170" t="s">
        <v>459</v>
      </c>
      <c r="M1170" t="s">
        <v>11901</v>
      </c>
      <c r="N1170" t="s">
        <v>3189</v>
      </c>
      <c r="O1170" t="s">
        <v>11902</v>
      </c>
      <c r="P1170" t="s">
        <v>39</v>
      </c>
      <c r="Q1170" t="s">
        <v>11903</v>
      </c>
      <c r="R1170" t="s">
        <v>87</v>
      </c>
      <c r="S1170" t="s">
        <v>88</v>
      </c>
      <c r="T1170" t="s">
        <v>3467</v>
      </c>
      <c r="U1170" t="s">
        <v>11904</v>
      </c>
      <c r="V1170" t="s">
        <v>46</v>
      </c>
      <c r="W1170" t="s">
        <v>11905</v>
      </c>
      <c r="X1170" t="s">
        <v>11906</v>
      </c>
      <c r="Y1170" t="s">
        <v>11907</v>
      </c>
      <c r="Z1170" t="s">
        <v>44</v>
      </c>
      <c r="AA1170" t="s">
        <v>176</v>
      </c>
    </row>
    <row r="1171" spans="1:27">
      <c r="A1171" t="s">
        <v>11908</v>
      </c>
      <c r="B1171" t="s">
        <v>11909</v>
      </c>
      <c r="C1171" t="s">
        <v>11910</v>
      </c>
      <c r="D1171" t="s">
        <v>130</v>
      </c>
      <c r="E1171" t="s">
        <v>76</v>
      </c>
      <c r="F1171" t="s">
        <v>11911</v>
      </c>
      <c r="G1171" t="s">
        <v>11912</v>
      </c>
      <c r="H1171" t="s">
        <v>98</v>
      </c>
      <c r="I1171" t="s">
        <v>11913</v>
      </c>
      <c r="J1171" t="s">
        <v>134</v>
      </c>
      <c r="K1171" t="s">
        <v>88</v>
      </c>
      <c r="L1171" t="s">
        <v>1760</v>
      </c>
      <c r="M1171" t="s">
        <v>11914</v>
      </c>
      <c r="N1171" t="s">
        <v>11915</v>
      </c>
      <c r="O1171" t="s">
        <v>88</v>
      </c>
      <c r="Q1171" t="s">
        <v>11916</v>
      </c>
      <c r="R1171" t="s">
        <v>105</v>
      </c>
      <c r="V1171" t="s">
        <v>46</v>
      </c>
      <c r="W1171" t="s">
        <v>11917</v>
      </c>
      <c r="Y1171" t="s">
        <v>11918</v>
      </c>
      <c r="Z1171" t="s">
        <v>44</v>
      </c>
      <c r="AA1171" t="s">
        <v>349</v>
      </c>
    </row>
    <row r="1172" spans="1:27">
      <c r="A1172" t="s">
        <v>11919</v>
      </c>
      <c r="B1172" t="s">
        <v>11920</v>
      </c>
      <c r="C1172" t="s">
        <v>11921</v>
      </c>
      <c r="D1172" t="s">
        <v>130</v>
      </c>
      <c r="E1172" t="s">
        <v>76</v>
      </c>
      <c r="F1172" t="s">
        <v>11922</v>
      </c>
      <c r="G1172" t="s">
        <v>11520</v>
      </c>
      <c r="H1172" t="s">
        <v>132</v>
      </c>
      <c r="I1172" t="s">
        <v>916</v>
      </c>
      <c r="J1172" t="s">
        <v>134</v>
      </c>
      <c r="K1172" t="s">
        <v>135</v>
      </c>
      <c r="L1172" t="s">
        <v>474</v>
      </c>
      <c r="M1172" t="s">
        <v>1461</v>
      </c>
      <c r="N1172" t="s">
        <v>5777</v>
      </c>
      <c r="O1172" t="s">
        <v>11923</v>
      </c>
      <c r="P1172" t="s">
        <v>49</v>
      </c>
      <c r="Q1172" t="s">
        <v>3437</v>
      </c>
      <c r="V1172" t="s">
        <v>46</v>
      </c>
      <c r="W1172" t="s">
        <v>11924</v>
      </c>
      <c r="Y1172" t="s">
        <v>11925</v>
      </c>
      <c r="Z1172" t="s">
        <v>44</v>
      </c>
      <c r="AA1172" t="s">
        <v>349</v>
      </c>
    </row>
    <row r="1173" spans="1:27">
      <c r="A1173" t="s">
        <v>11926</v>
      </c>
      <c r="B1173" t="s">
        <v>11927</v>
      </c>
      <c r="C1173" t="s">
        <v>11928</v>
      </c>
      <c r="D1173" t="s">
        <v>75</v>
      </c>
      <c r="E1173" t="s">
        <v>76</v>
      </c>
      <c r="F1173" t="s">
        <v>11929</v>
      </c>
      <c r="G1173" t="s">
        <v>11930</v>
      </c>
      <c r="H1173" t="s">
        <v>681</v>
      </c>
      <c r="I1173" t="s">
        <v>1471</v>
      </c>
      <c r="J1173" t="s">
        <v>134</v>
      </c>
      <c r="K1173" t="s">
        <v>135</v>
      </c>
      <c r="L1173" t="s">
        <v>683</v>
      </c>
      <c r="M1173" t="s">
        <v>894</v>
      </c>
      <c r="N1173" t="s">
        <v>84</v>
      </c>
      <c r="O1173" t="s">
        <v>11931</v>
      </c>
      <c r="P1173" t="s">
        <v>119</v>
      </c>
      <c r="Q1173" t="s">
        <v>10647</v>
      </c>
      <c r="U1173" t="s">
        <v>11932</v>
      </c>
      <c r="V1173" t="s">
        <v>46</v>
      </c>
      <c r="W1173" t="s">
        <v>11933</v>
      </c>
      <c r="Y1173" t="s">
        <v>11934</v>
      </c>
      <c r="Z1173" t="s">
        <v>44</v>
      </c>
      <c r="AA1173" t="s">
        <v>349</v>
      </c>
    </row>
    <row r="1174" spans="1:27">
      <c r="A1174" t="s">
        <v>11935</v>
      </c>
      <c r="B1174" t="s">
        <v>11936</v>
      </c>
      <c r="C1174" t="s">
        <v>11937</v>
      </c>
      <c r="D1174" t="s">
        <v>130</v>
      </c>
      <c r="E1174" t="s">
        <v>76</v>
      </c>
      <c r="F1174" t="s">
        <v>11938</v>
      </c>
      <c r="G1174" t="s">
        <v>11939</v>
      </c>
      <c r="H1174" t="s">
        <v>78</v>
      </c>
      <c r="I1174" t="s">
        <v>1471</v>
      </c>
      <c r="J1174" t="s">
        <v>134</v>
      </c>
      <c r="K1174" t="s">
        <v>135</v>
      </c>
      <c r="L1174" t="s">
        <v>444</v>
      </c>
      <c r="M1174" t="s">
        <v>11940</v>
      </c>
      <c r="N1174" t="s">
        <v>10720</v>
      </c>
      <c r="O1174" t="s">
        <v>88</v>
      </c>
      <c r="T1174" t="s">
        <v>11941</v>
      </c>
      <c r="U1174" t="s">
        <v>11942</v>
      </c>
      <c r="V1174" t="s">
        <v>46</v>
      </c>
      <c r="W1174" t="s">
        <v>11943</v>
      </c>
      <c r="Y1174" t="s">
        <v>11944</v>
      </c>
      <c r="Z1174" t="s">
        <v>44</v>
      </c>
      <c r="AA1174" t="s">
        <v>176</v>
      </c>
    </row>
    <row r="1175" spans="1:27">
      <c r="A1175" t="s">
        <v>11945</v>
      </c>
      <c r="B1175" t="s">
        <v>11946</v>
      </c>
      <c r="C1175" t="s">
        <v>11947</v>
      </c>
      <c r="D1175" t="s">
        <v>75</v>
      </c>
      <c r="E1175" t="s">
        <v>554</v>
      </c>
      <c r="F1175" t="s">
        <v>11948</v>
      </c>
      <c r="G1175" t="s">
        <v>11949</v>
      </c>
      <c r="H1175" t="s">
        <v>132</v>
      </c>
      <c r="I1175" t="s">
        <v>1147</v>
      </c>
      <c r="J1175" t="s">
        <v>134</v>
      </c>
      <c r="K1175" t="s">
        <v>135</v>
      </c>
      <c r="L1175" t="s">
        <v>474</v>
      </c>
      <c r="M1175" t="s">
        <v>11950</v>
      </c>
      <c r="N1175" t="s">
        <v>2622</v>
      </c>
      <c r="O1175" t="s">
        <v>11951</v>
      </c>
      <c r="P1175" t="s">
        <v>49</v>
      </c>
      <c r="Q1175" t="s">
        <v>11952</v>
      </c>
      <c r="R1175" t="s">
        <v>87</v>
      </c>
      <c r="S1175" t="s">
        <v>1048</v>
      </c>
      <c r="T1175" t="s">
        <v>11953</v>
      </c>
      <c r="V1175" t="s">
        <v>46</v>
      </c>
      <c r="W1175" t="s">
        <v>11954</v>
      </c>
      <c r="Y1175" t="s">
        <v>11955</v>
      </c>
      <c r="Z1175" t="s">
        <v>44</v>
      </c>
      <c r="AA1175" t="s">
        <v>349</v>
      </c>
    </row>
    <row r="1176" spans="1:27">
      <c r="A1176" t="s">
        <v>11956</v>
      </c>
      <c r="B1176" t="s">
        <v>11957</v>
      </c>
      <c r="C1176" t="s">
        <v>11958</v>
      </c>
      <c r="D1176" t="s">
        <v>75</v>
      </c>
      <c r="E1176" t="s">
        <v>258</v>
      </c>
      <c r="F1176" t="s">
        <v>11959</v>
      </c>
      <c r="G1176" t="s">
        <v>11960</v>
      </c>
      <c r="H1176" t="s">
        <v>132</v>
      </c>
      <c r="I1176" t="s">
        <v>9539</v>
      </c>
      <c r="J1176" t="s">
        <v>134</v>
      </c>
      <c r="K1176" t="s">
        <v>135</v>
      </c>
      <c r="L1176" t="s">
        <v>319</v>
      </c>
      <c r="M1176" t="s">
        <v>857</v>
      </c>
      <c r="N1176" t="s">
        <v>11961</v>
      </c>
      <c r="O1176" t="s">
        <v>11962</v>
      </c>
      <c r="P1176" t="s">
        <v>49</v>
      </c>
      <c r="Q1176" t="s">
        <v>322</v>
      </c>
      <c r="U1176" t="s">
        <v>11963</v>
      </c>
      <c r="V1176" t="s">
        <v>46</v>
      </c>
      <c r="W1176" t="s">
        <v>11964</v>
      </c>
      <c r="X1176" t="s">
        <v>11965</v>
      </c>
      <c r="Y1176" t="s">
        <v>11966</v>
      </c>
      <c r="Z1176" t="s">
        <v>44</v>
      </c>
      <c r="AA1176" t="s">
        <v>349</v>
      </c>
    </row>
    <row r="1177" spans="1:27">
      <c r="A1177" t="s">
        <v>11967</v>
      </c>
      <c r="B1177" t="s">
        <v>11968</v>
      </c>
      <c r="C1177" t="s">
        <v>11969</v>
      </c>
      <c r="D1177" t="s">
        <v>130</v>
      </c>
      <c r="E1177" t="s">
        <v>76</v>
      </c>
      <c r="F1177" t="s">
        <v>11970</v>
      </c>
      <c r="G1177" t="s">
        <v>11971</v>
      </c>
      <c r="H1177" t="s">
        <v>78</v>
      </c>
      <c r="I1177" t="s">
        <v>301</v>
      </c>
      <c r="J1177" t="s">
        <v>134</v>
      </c>
      <c r="K1177" t="s">
        <v>88</v>
      </c>
      <c r="L1177" t="s">
        <v>82</v>
      </c>
      <c r="M1177" t="s">
        <v>303</v>
      </c>
      <c r="N1177" t="s">
        <v>11972</v>
      </c>
      <c r="O1177" t="s">
        <v>88</v>
      </c>
      <c r="P1177" t="s">
        <v>64</v>
      </c>
      <c r="Q1177" t="s">
        <v>1896</v>
      </c>
      <c r="R1177" t="s">
        <v>87</v>
      </c>
      <c r="S1177" t="s">
        <v>88</v>
      </c>
      <c r="T1177" t="s">
        <v>88</v>
      </c>
      <c r="U1177" t="s">
        <v>11973</v>
      </c>
      <c r="V1177" t="s">
        <v>46</v>
      </c>
      <c r="W1177" t="s">
        <v>11974</v>
      </c>
      <c r="X1177" t="s">
        <v>11975</v>
      </c>
      <c r="Y1177" t="s">
        <v>11976</v>
      </c>
      <c r="Z1177" t="s">
        <v>44</v>
      </c>
      <c r="AA1177" t="s">
        <v>349</v>
      </c>
    </row>
    <row r="1178" spans="1:27">
      <c r="A1178" t="s">
        <v>11977</v>
      </c>
      <c r="B1178" t="s">
        <v>11978</v>
      </c>
      <c r="C1178" t="s">
        <v>11979</v>
      </c>
      <c r="D1178" t="s">
        <v>130</v>
      </c>
      <c r="E1178" t="s">
        <v>258</v>
      </c>
      <c r="F1178" t="s">
        <v>11980</v>
      </c>
      <c r="G1178" t="s">
        <v>915</v>
      </c>
      <c r="H1178" t="s">
        <v>132</v>
      </c>
      <c r="I1178" t="s">
        <v>11981</v>
      </c>
      <c r="J1178" t="s">
        <v>134</v>
      </c>
      <c r="K1178" t="s">
        <v>135</v>
      </c>
      <c r="L1178" t="s">
        <v>513</v>
      </c>
      <c r="M1178" t="s">
        <v>11982</v>
      </c>
      <c r="N1178" t="s">
        <v>3074</v>
      </c>
      <c r="O1178" t="s">
        <v>11983</v>
      </c>
      <c r="P1178" t="s">
        <v>39</v>
      </c>
      <c r="Q1178" t="s">
        <v>7774</v>
      </c>
      <c r="U1178" t="s">
        <v>11984</v>
      </c>
      <c r="V1178" t="s">
        <v>46</v>
      </c>
      <c r="W1178" t="s">
        <v>11985</v>
      </c>
      <c r="X1178" t="s">
        <v>11986</v>
      </c>
      <c r="Y1178" t="s">
        <v>11987</v>
      </c>
      <c r="Z1178" t="s">
        <v>44</v>
      </c>
      <c r="AA1178" t="s">
        <v>349</v>
      </c>
    </row>
    <row r="1179" spans="1:27">
      <c r="A1179" t="s">
        <v>11988</v>
      </c>
      <c r="B1179" t="s">
        <v>11989</v>
      </c>
      <c r="C1179" t="s">
        <v>11990</v>
      </c>
      <c r="D1179" t="s">
        <v>75</v>
      </c>
      <c r="E1179" t="s">
        <v>471</v>
      </c>
      <c r="F1179" t="s">
        <v>11991</v>
      </c>
      <c r="G1179" t="s">
        <v>11992</v>
      </c>
      <c r="H1179" t="s">
        <v>132</v>
      </c>
      <c r="I1179" t="s">
        <v>5660</v>
      </c>
      <c r="J1179" t="s">
        <v>134</v>
      </c>
      <c r="K1179" t="s">
        <v>135</v>
      </c>
      <c r="L1179" t="s">
        <v>459</v>
      </c>
      <c r="M1179" t="s">
        <v>576</v>
      </c>
      <c r="N1179" t="s">
        <v>11993</v>
      </c>
      <c r="V1179" t="s">
        <v>46</v>
      </c>
      <c r="W1179" t="s">
        <v>11994</v>
      </c>
      <c r="Y1179" t="s">
        <v>11995</v>
      </c>
      <c r="Z1179" t="s">
        <v>44</v>
      </c>
      <c r="AA1179" t="s">
        <v>196</v>
      </c>
    </row>
    <row r="1180" spans="1:27">
      <c r="A1180" t="s">
        <v>11996</v>
      </c>
      <c r="B1180" t="s">
        <v>11997</v>
      </c>
      <c r="C1180" t="s">
        <v>11998</v>
      </c>
      <c r="D1180" t="s">
        <v>130</v>
      </c>
      <c r="E1180" t="s">
        <v>554</v>
      </c>
      <c r="F1180" t="s">
        <v>11999</v>
      </c>
      <c r="G1180" t="s">
        <v>12000</v>
      </c>
      <c r="H1180" t="s">
        <v>132</v>
      </c>
      <c r="I1180" t="s">
        <v>8600</v>
      </c>
      <c r="J1180" t="s">
        <v>134</v>
      </c>
      <c r="K1180" t="s">
        <v>88</v>
      </c>
      <c r="L1180" t="s">
        <v>474</v>
      </c>
      <c r="M1180" t="s">
        <v>984</v>
      </c>
      <c r="N1180" t="s">
        <v>577</v>
      </c>
      <c r="O1180" t="s">
        <v>12001</v>
      </c>
      <c r="P1180" t="s">
        <v>39</v>
      </c>
      <c r="Q1180" t="s">
        <v>461</v>
      </c>
      <c r="R1180" t="s">
        <v>323</v>
      </c>
      <c r="V1180" t="s">
        <v>46</v>
      </c>
      <c r="W1180" t="s">
        <v>12002</v>
      </c>
      <c r="Y1180" t="s">
        <v>12003</v>
      </c>
      <c r="Z1180" t="s">
        <v>44</v>
      </c>
      <c r="AA1180" t="s">
        <v>349</v>
      </c>
    </row>
    <row r="1181" spans="1:27">
      <c r="A1181" t="s">
        <v>12004</v>
      </c>
      <c r="B1181" t="s">
        <v>12005</v>
      </c>
      <c r="C1181" t="s">
        <v>12006</v>
      </c>
      <c r="D1181" t="s">
        <v>130</v>
      </c>
      <c r="E1181" t="s">
        <v>76</v>
      </c>
      <c r="F1181" t="s">
        <v>12007</v>
      </c>
      <c r="G1181" t="s">
        <v>12008</v>
      </c>
      <c r="H1181" t="s">
        <v>132</v>
      </c>
      <c r="I1181" t="s">
        <v>1362</v>
      </c>
      <c r="J1181" t="s">
        <v>134</v>
      </c>
      <c r="K1181" t="s">
        <v>135</v>
      </c>
      <c r="L1181" t="s">
        <v>261</v>
      </c>
      <c r="M1181" t="s">
        <v>1217</v>
      </c>
      <c r="N1181" t="s">
        <v>429</v>
      </c>
      <c r="O1181" t="s">
        <v>12009</v>
      </c>
      <c r="P1181" t="s">
        <v>61</v>
      </c>
      <c r="Q1181" t="s">
        <v>12010</v>
      </c>
      <c r="R1181" t="s">
        <v>105</v>
      </c>
      <c r="U1181" t="s">
        <v>12011</v>
      </c>
      <c r="V1181" t="s">
        <v>46</v>
      </c>
      <c r="W1181" t="s">
        <v>12012</v>
      </c>
      <c r="Y1181" t="s">
        <v>12013</v>
      </c>
      <c r="Z1181" t="s">
        <v>44</v>
      </c>
      <c r="AA1181" t="s">
        <v>349</v>
      </c>
    </row>
    <row r="1182" spans="1:27">
      <c r="A1182" t="s">
        <v>12014</v>
      </c>
      <c r="B1182" t="s">
        <v>12015</v>
      </c>
      <c r="C1182" t="s">
        <v>12016</v>
      </c>
      <c r="D1182" t="s">
        <v>130</v>
      </c>
      <c r="E1182" t="s">
        <v>76</v>
      </c>
      <c r="F1182" t="s">
        <v>12017</v>
      </c>
      <c r="G1182" t="s">
        <v>12018</v>
      </c>
      <c r="H1182" t="s">
        <v>98</v>
      </c>
      <c r="I1182" t="s">
        <v>2356</v>
      </c>
      <c r="J1182" t="s">
        <v>134</v>
      </c>
      <c r="K1182" t="s">
        <v>135</v>
      </c>
      <c r="L1182" t="s">
        <v>683</v>
      </c>
      <c r="M1182" t="s">
        <v>1705</v>
      </c>
      <c r="N1182" t="s">
        <v>4009</v>
      </c>
      <c r="O1182" t="s">
        <v>1761</v>
      </c>
      <c r="P1182" t="s">
        <v>119</v>
      </c>
      <c r="Q1182" t="s">
        <v>12019</v>
      </c>
      <c r="R1182" t="s">
        <v>87</v>
      </c>
      <c r="S1182" t="s">
        <v>88</v>
      </c>
      <c r="T1182" t="s">
        <v>88</v>
      </c>
      <c r="V1182" t="s">
        <v>46</v>
      </c>
      <c r="W1182" t="s">
        <v>12020</v>
      </c>
      <c r="Y1182" t="s">
        <v>12021</v>
      </c>
      <c r="Z1182" t="s">
        <v>44</v>
      </c>
      <c r="AA1182" t="s">
        <v>349</v>
      </c>
    </row>
    <row r="1183" spans="1:27">
      <c r="A1183" t="s">
        <v>12022</v>
      </c>
      <c r="B1183" t="s">
        <v>12023</v>
      </c>
      <c r="C1183" t="s">
        <v>12024</v>
      </c>
      <c r="D1183" t="s">
        <v>130</v>
      </c>
      <c r="E1183" t="s">
        <v>471</v>
      </c>
      <c r="F1183" t="s">
        <v>12025</v>
      </c>
      <c r="G1183" t="s">
        <v>12026</v>
      </c>
      <c r="H1183" t="s">
        <v>78</v>
      </c>
      <c r="I1183" t="s">
        <v>2641</v>
      </c>
      <c r="J1183" t="s">
        <v>134</v>
      </c>
      <c r="K1183" t="s">
        <v>135</v>
      </c>
      <c r="L1183" t="s">
        <v>459</v>
      </c>
      <c r="M1183" t="s">
        <v>539</v>
      </c>
      <c r="N1183" t="s">
        <v>5006</v>
      </c>
      <c r="O1183" t="s">
        <v>88</v>
      </c>
      <c r="P1183" t="s">
        <v>36</v>
      </c>
      <c r="Q1183" t="s">
        <v>88</v>
      </c>
      <c r="R1183" t="s">
        <v>87</v>
      </c>
      <c r="S1183" t="s">
        <v>88</v>
      </c>
      <c r="T1183" t="s">
        <v>12027</v>
      </c>
      <c r="U1183" t="s">
        <v>12028</v>
      </c>
      <c r="V1183" t="s">
        <v>46</v>
      </c>
      <c r="W1183" t="s">
        <v>12029</v>
      </c>
      <c r="X1183" t="s">
        <v>88</v>
      </c>
      <c r="Y1183" t="s">
        <v>12030</v>
      </c>
      <c r="Z1183" t="s">
        <v>44</v>
      </c>
      <c r="AA1183" t="s">
        <v>176</v>
      </c>
    </row>
    <row r="1184" spans="1:27">
      <c r="A1184" t="s">
        <v>12031</v>
      </c>
      <c r="B1184" t="s">
        <v>12032</v>
      </c>
      <c r="C1184" t="s">
        <v>12033</v>
      </c>
      <c r="D1184" t="s">
        <v>75</v>
      </c>
      <c r="E1184" t="s">
        <v>554</v>
      </c>
      <c r="F1184" t="s">
        <v>12034</v>
      </c>
      <c r="G1184" t="s">
        <v>7944</v>
      </c>
      <c r="H1184" t="s">
        <v>98</v>
      </c>
      <c r="I1184" t="s">
        <v>10863</v>
      </c>
      <c r="J1184" t="s">
        <v>134</v>
      </c>
      <c r="K1184" t="s">
        <v>135</v>
      </c>
      <c r="L1184" t="s">
        <v>474</v>
      </c>
      <c r="M1184" t="s">
        <v>2378</v>
      </c>
      <c r="N1184" t="s">
        <v>2665</v>
      </c>
      <c r="O1184" t="s">
        <v>12035</v>
      </c>
      <c r="P1184" t="s">
        <v>61</v>
      </c>
      <c r="Q1184" t="s">
        <v>1092</v>
      </c>
      <c r="R1184" t="s">
        <v>765</v>
      </c>
      <c r="S1184" t="s">
        <v>1048</v>
      </c>
      <c r="V1184" t="s">
        <v>46</v>
      </c>
      <c r="W1184" t="s">
        <v>12036</v>
      </c>
      <c r="Y1184" t="s">
        <v>12037</v>
      </c>
      <c r="Z1184" t="s">
        <v>44</v>
      </c>
      <c r="AA1184" t="s">
        <v>349</v>
      </c>
    </row>
    <row r="1185" spans="1:27">
      <c r="A1185" t="s">
        <v>12038</v>
      </c>
      <c r="B1185" t="s">
        <v>12039</v>
      </c>
      <c r="C1185" t="s">
        <v>12040</v>
      </c>
      <c r="D1185" t="s">
        <v>75</v>
      </c>
      <c r="E1185" t="s">
        <v>76</v>
      </c>
      <c r="F1185" t="s">
        <v>12041</v>
      </c>
      <c r="G1185" t="s">
        <v>12042</v>
      </c>
      <c r="H1185" t="s">
        <v>98</v>
      </c>
      <c r="I1185" t="s">
        <v>1759</v>
      </c>
      <c r="J1185" t="s">
        <v>134</v>
      </c>
      <c r="K1185" t="s">
        <v>135</v>
      </c>
      <c r="L1185" t="s">
        <v>3508</v>
      </c>
      <c r="M1185" t="s">
        <v>6755</v>
      </c>
      <c r="N1185" t="s">
        <v>4764</v>
      </c>
      <c r="O1185" t="s">
        <v>88</v>
      </c>
      <c r="P1185" t="s">
        <v>56</v>
      </c>
      <c r="Q1185" t="s">
        <v>4077</v>
      </c>
      <c r="R1185" t="s">
        <v>105</v>
      </c>
      <c r="S1185" t="s">
        <v>338</v>
      </c>
      <c r="T1185" t="s">
        <v>307</v>
      </c>
      <c r="U1185" t="s">
        <v>12043</v>
      </c>
      <c r="V1185" t="s">
        <v>46</v>
      </c>
      <c r="W1185" t="s">
        <v>12044</v>
      </c>
      <c r="Y1185" t="s">
        <v>12045</v>
      </c>
      <c r="Z1185" t="s">
        <v>44</v>
      </c>
      <c r="AA1185" t="s">
        <v>349</v>
      </c>
    </row>
    <row r="1186" spans="1:27">
      <c r="A1186" t="s">
        <v>12046</v>
      </c>
      <c r="B1186" t="s">
        <v>12047</v>
      </c>
      <c r="C1186" t="s">
        <v>12048</v>
      </c>
      <c r="D1186" t="s">
        <v>130</v>
      </c>
      <c r="E1186" t="s">
        <v>76</v>
      </c>
      <c r="F1186" t="s">
        <v>12049</v>
      </c>
      <c r="G1186" t="s">
        <v>12050</v>
      </c>
      <c r="H1186" t="s">
        <v>98</v>
      </c>
      <c r="I1186" t="s">
        <v>12051</v>
      </c>
      <c r="J1186" t="s">
        <v>134</v>
      </c>
      <c r="K1186" t="s">
        <v>135</v>
      </c>
      <c r="L1186" t="s">
        <v>761</v>
      </c>
      <c r="M1186" t="s">
        <v>12052</v>
      </c>
      <c r="N1186" t="s">
        <v>12053</v>
      </c>
      <c r="O1186" t="s">
        <v>88</v>
      </c>
      <c r="P1186" t="s">
        <v>111</v>
      </c>
      <c r="Q1186" t="s">
        <v>1021</v>
      </c>
      <c r="R1186" t="s">
        <v>765</v>
      </c>
      <c r="S1186" t="s">
        <v>106</v>
      </c>
      <c r="T1186" t="s">
        <v>9839</v>
      </c>
      <c r="U1186" t="s">
        <v>12054</v>
      </c>
      <c r="V1186" t="s">
        <v>46</v>
      </c>
      <c r="W1186" t="s">
        <v>12055</v>
      </c>
      <c r="Y1186" t="s">
        <v>12056</v>
      </c>
      <c r="Z1186" t="s">
        <v>44</v>
      </c>
      <c r="AA1186" t="s">
        <v>349</v>
      </c>
    </row>
    <row r="1187" spans="1:27">
      <c r="A1187" t="s">
        <v>12057</v>
      </c>
      <c r="B1187" t="s">
        <v>12058</v>
      </c>
      <c r="C1187" t="s">
        <v>12059</v>
      </c>
      <c r="D1187" t="s">
        <v>130</v>
      </c>
      <c r="E1187" t="s">
        <v>76</v>
      </c>
      <c r="F1187" t="s">
        <v>12060</v>
      </c>
      <c r="G1187" t="s">
        <v>12061</v>
      </c>
      <c r="H1187" t="s">
        <v>98</v>
      </c>
      <c r="I1187" t="s">
        <v>1362</v>
      </c>
      <c r="J1187" t="s">
        <v>134</v>
      </c>
      <c r="K1187" t="s">
        <v>135</v>
      </c>
      <c r="L1187" t="s">
        <v>412</v>
      </c>
      <c r="M1187" t="s">
        <v>7864</v>
      </c>
      <c r="N1187" t="s">
        <v>1195</v>
      </c>
      <c r="O1187" t="s">
        <v>88</v>
      </c>
      <c r="P1187" t="s">
        <v>419</v>
      </c>
      <c r="R1187" t="s">
        <v>87</v>
      </c>
      <c r="S1187" t="s">
        <v>88</v>
      </c>
      <c r="T1187" t="s">
        <v>88</v>
      </c>
      <c r="U1187" t="s">
        <v>12062</v>
      </c>
      <c r="V1187" t="s">
        <v>46</v>
      </c>
      <c r="W1187" t="s">
        <v>12063</v>
      </c>
      <c r="Y1187" t="s">
        <v>12064</v>
      </c>
      <c r="Z1187" t="s">
        <v>44</v>
      </c>
      <c r="AA1187" t="s">
        <v>196</v>
      </c>
    </row>
    <row r="1188" spans="1:27">
      <c r="A1188" t="s">
        <v>12065</v>
      </c>
      <c r="B1188" t="s">
        <v>12066</v>
      </c>
      <c r="C1188" t="s">
        <v>12067</v>
      </c>
      <c r="D1188" t="s">
        <v>75</v>
      </c>
      <c r="E1188" t="s">
        <v>76</v>
      </c>
      <c r="F1188" t="s">
        <v>12068</v>
      </c>
      <c r="G1188" t="s">
        <v>4886</v>
      </c>
      <c r="H1188" t="s">
        <v>132</v>
      </c>
      <c r="I1188" t="s">
        <v>12069</v>
      </c>
      <c r="J1188" t="s">
        <v>134</v>
      </c>
      <c r="K1188" t="s">
        <v>135</v>
      </c>
      <c r="L1188" t="s">
        <v>660</v>
      </c>
      <c r="M1188" t="s">
        <v>984</v>
      </c>
      <c r="N1188" t="s">
        <v>3129</v>
      </c>
      <c r="O1188" t="s">
        <v>88</v>
      </c>
      <c r="P1188" t="s">
        <v>64</v>
      </c>
      <c r="Q1188" t="s">
        <v>1184</v>
      </c>
      <c r="R1188" t="s">
        <v>87</v>
      </c>
      <c r="T1188" t="s">
        <v>12070</v>
      </c>
      <c r="U1188" t="s">
        <v>12071</v>
      </c>
      <c r="V1188" t="s">
        <v>46</v>
      </c>
      <c r="W1188" t="s">
        <v>12072</v>
      </c>
      <c r="X1188" t="s">
        <v>88</v>
      </c>
      <c r="Y1188" t="s">
        <v>12073</v>
      </c>
      <c r="Z1188" t="s">
        <v>44</v>
      </c>
      <c r="AA1188" t="s">
        <v>349</v>
      </c>
    </row>
    <row r="1189" spans="1:27">
      <c r="A1189" t="s">
        <v>12074</v>
      </c>
      <c r="B1189" t="s">
        <v>12075</v>
      </c>
      <c r="C1189" t="s">
        <v>12076</v>
      </c>
      <c r="D1189" t="s">
        <v>75</v>
      </c>
      <c r="E1189" t="s">
        <v>854</v>
      </c>
      <c r="F1189" t="s">
        <v>12077</v>
      </c>
      <c r="G1189" t="s">
        <v>12078</v>
      </c>
      <c r="H1189" t="s">
        <v>78</v>
      </c>
      <c r="I1189" t="s">
        <v>418</v>
      </c>
      <c r="J1189" t="s">
        <v>134</v>
      </c>
      <c r="K1189" t="s">
        <v>135</v>
      </c>
      <c r="L1189" t="s">
        <v>474</v>
      </c>
      <c r="M1189" t="s">
        <v>782</v>
      </c>
      <c r="N1189" t="s">
        <v>12079</v>
      </c>
      <c r="O1189" t="s">
        <v>88</v>
      </c>
      <c r="P1189" t="s">
        <v>49</v>
      </c>
      <c r="Q1189" t="s">
        <v>474</v>
      </c>
      <c r="T1189" t="s">
        <v>3981</v>
      </c>
      <c r="V1189" t="s">
        <v>46</v>
      </c>
      <c r="W1189" t="s">
        <v>12080</v>
      </c>
      <c r="Y1189" t="s">
        <v>12081</v>
      </c>
      <c r="Z1189" t="s">
        <v>44</v>
      </c>
      <c r="AA1189" t="s">
        <v>349</v>
      </c>
    </row>
    <row r="1190" spans="1:27">
      <c r="A1190" t="s">
        <v>12082</v>
      </c>
      <c r="B1190" t="s">
        <v>12083</v>
      </c>
      <c r="C1190" t="s">
        <v>12084</v>
      </c>
      <c r="D1190" t="s">
        <v>75</v>
      </c>
      <c r="E1190" t="s">
        <v>258</v>
      </c>
      <c r="F1190" t="s">
        <v>12085</v>
      </c>
      <c r="G1190" t="s">
        <v>10430</v>
      </c>
      <c r="H1190" t="s">
        <v>132</v>
      </c>
      <c r="I1190" t="s">
        <v>4050</v>
      </c>
      <c r="J1190" t="s">
        <v>134</v>
      </c>
      <c r="K1190" t="s">
        <v>135</v>
      </c>
      <c r="L1190" t="s">
        <v>459</v>
      </c>
      <c r="M1190" t="s">
        <v>843</v>
      </c>
      <c r="N1190" t="s">
        <v>1653</v>
      </c>
      <c r="O1190" t="s">
        <v>12086</v>
      </c>
      <c r="P1190" t="s">
        <v>39</v>
      </c>
      <c r="Q1190" t="s">
        <v>461</v>
      </c>
      <c r="R1190" t="s">
        <v>87</v>
      </c>
      <c r="S1190" t="s">
        <v>88</v>
      </c>
      <c r="T1190" t="s">
        <v>12087</v>
      </c>
      <c r="U1190" t="s">
        <v>12088</v>
      </c>
      <c r="V1190" t="s">
        <v>46</v>
      </c>
      <c r="W1190" t="s">
        <v>12089</v>
      </c>
      <c r="Y1190" t="s">
        <v>12090</v>
      </c>
      <c r="Z1190" t="s">
        <v>44</v>
      </c>
      <c r="AA1190" t="s">
        <v>349</v>
      </c>
    </row>
    <row r="1191" spans="1:27">
      <c r="A1191" t="s">
        <v>12091</v>
      </c>
      <c r="B1191" t="s">
        <v>12092</v>
      </c>
      <c r="C1191" t="s">
        <v>12093</v>
      </c>
      <c r="D1191" t="s">
        <v>75</v>
      </c>
      <c r="E1191" t="s">
        <v>76</v>
      </c>
      <c r="F1191" t="s">
        <v>12094</v>
      </c>
      <c r="G1191" t="s">
        <v>1383</v>
      </c>
      <c r="H1191" t="s">
        <v>98</v>
      </c>
      <c r="I1191" t="s">
        <v>12095</v>
      </c>
      <c r="J1191" t="s">
        <v>134</v>
      </c>
      <c r="K1191" t="s">
        <v>135</v>
      </c>
      <c r="L1191" t="s">
        <v>489</v>
      </c>
      <c r="M1191" t="s">
        <v>4636</v>
      </c>
      <c r="N1191" t="s">
        <v>11542</v>
      </c>
      <c r="O1191" t="s">
        <v>12096</v>
      </c>
      <c r="P1191" t="s">
        <v>39</v>
      </c>
      <c r="Q1191" t="s">
        <v>1590</v>
      </c>
      <c r="R1191" t="s">
        <v>87</v>
      </c>
      <c r="S1191" t="s">
        <v>88</v>
      </c>
      <c r="T1191" t="s">
        <v>12097</v>
      </c>
      <c r="U1191" t="s">
        <v>12098</v>
      </c>
      <c r="V1191" t="s">
        <v>46</v>
      </c>
      <c r="W1191" t="s">
        <v>12099</v>
      </c>
      <c r="X1191" t="s">
        <v>12100</v>
      </c>
      <c r="Y1191" t="s">
        <v>12101</v>
      </c>
      <c r="Z1191" t="s">
        <v>44</v>
      </c>
      <c r="AA1191" t="s">
        <v>349</v>
      </c>
    </row>
    <row r="1192" spans="1:27">
      <c r="A1192" t="s">
        <v>12102</v>
      </c>
      <c r="B1192" t="s">
        <v>12103</v>
      </c>
      <c r="C1192" t="s">
        <v>12104</v>
      </c>
      <c r="D1192" t="s">
        <v>75</v>
      </c>
      <c r="E1192" t="s">
        <v>1713</v>
      </c>
      <c r="F1192" t="s">
        <v>12105</v>
      </c>
      <c r="G1192" t="s">
        <v>4773</v>
      </c>
      <c r="H1192" t="s">
        <v>78</v>
      </c>
      <c r="I1192" t="s">
        <v>8740</v>
      </c>
      <c r="J1192" t="s">
        <v>134</v>
      </c>
      <c r="K1192" t="s">
        <v>135</v>
      </c>
      <c r="L1192" t="s">
        <v>660</v>
      </c>
      <c r="M1192" t="s">
        <v>1181</v>
      </c>
      <c r="N1192" t="s">
        <v>1489</v>
      </c>
      <c r="O1192" t="s">
        <v>12106</v>
      </c>
      <c r="P1192" t="s">
        <v>61</v>
      </c>
      <c r="Q1192" t="s">
        <v>12107</v>
      </c>
      <c r="V1192" t="s">
        <v>46</v>
      </c>
      <c r="W1192" t="s">
        <v>12108</v>
      </c>
      <c r="X1192" t="s">
        <v>12109</v>
      </c>
      <c r="Y1192" t="s">
        <v>12110</v>
      </c>
      <c r="Z1192" t="s">
        <v>44</v>
      </c>
      <c r="AA1192" t="s">
        <v>349</v>
      </c>
    </row>
    <row r="1193" spans="1:27">
      <c r="A1193" t="s">
        <v>12111</v>
      </c>
      <c r="B1193" t="s">
        <v>12112</v>
      </c>
      <c r="C1193" t="s">
        <v>12113</v>
      </c>
      <c r="D1193" t="s">
        <v>130</v>
      </c>
      <c r="E1193" t="s">
        <v>76</v>
      </c>
      <c r="F1193" t="s">
        <v>12114</v>
      </c>
      <c r="G1193" t="s">
        <v>12115</v>
      </c>
      <c r="H1193" t="s">
        <v>78</v>
      </c>
      <c r="I1193" t="s">
        <v>12116</v>
      </c>
      <c r="J1193" t="s">
        <v>134</v>
      </c>
      <c r="K1193" t="s">
        <v>135</v>
      </c>
      <c r="L1193" t="s">
        <v>319</v>
      </c>
      <c r="M1193" t="s">
        <v>2890</v>
      </c>
      <c r="N1193" t="s">
        <v>6180</v>
      </c>
      <c r="O1193" t="s">
        <v>12117</v>
      </c>
      <c r="P1193" t="s">
        <v>49</v>
      </c>
      <c r="Q1193" t="s">
        <v>12118</v>
      </c>
      <c r="R1193" t="s">
        <v>105</v>
      </c>
      <c r="S1193" t="s">
        <v>264</v>
      </c>
      <c r="V1193" t="s">
        <v>46</v>
      </c>
      <c r="W1193" t="s">
        <v>12119</v>
      </c>
      <c r="Y1193" t="s">
        <v>12120</v>
      </c>
      <c r="Z1193" t="s">
        <v>44</v>
      </c>
      <c r="AA1193" t="s">
        <v>349</v>
      </c>
    </row>
    <row r="1194" spans="1:27">
      <c r="A1194" t="s">
        <v>230</v>
      </c>
      <c r="B1194" t="s">
        <v>616</v>
      </c>
      <c r="C1194" t="s">
        <v>231</v>
      </c>
      <c r="D1194" t="s">
        <v>130</v>
      </c>
      <c r="E1194" t="s">
        <v>554</v>
      </c>
      <c r="F1194" t="s">
        <v>232</v>
      </c>
      <c r="G1194" t="s">
        <v>617</v>
      </c>
      <c r="H1194" t="s">
        <v>78</v>
      </c>
      <c r="I1194" t="s">
        <v>618</v>
      </c>
      <c r="J1194" t="s">
        <v>134</v>
      </c>
      <c r="K1194" t="s">
        <v>135</v>
      </c>
      <c r="L1194" t="s">
        <v>489</v>
      </c>
      <c r="M1194" t="s">
        <v>247</v>
      </c>
      <c r="N1194" t="s">
        <v>619</v>
      </c>
      <c r="V1194" t="s">
        <v>46</v>
      </c>
      <c r="W1194" t="s">
        <v>620</v>
      </c>
      <c r="Y1194" t="s">
        <v>621</v>
      </c>
      <c r="Z1194" t="s">
        <v>44</v>
      </c>
      <c r="AA1194" t="s">
        <v>196</v>
      </c>
    </row>
    <row r="1195" spans="1:27">
      <c r="A1195" t="s">
        <v>12121</v>
      </c>
      <c r="B1195" t="s">
        <v>12122</v>
      </c>
      <c r="C1195" t="s">
        <v>12123</v>
      </c>
      <c r="D1195" t="s">
        <v>75</v>
      </c>
      <c r="E1195" t="s">
        <v>76</v>
      </c>
      <c r="F1195" t="s">
        <v>12124</v>
      </c>
      <c r="G1195" t="s">
        <v>12125</v>
      </c>
      <c r="H1195" t="s">
        <v>681</v>
      </c>
      <c r="I1195" t="s">
        <v>12126</v>
      </c>
      <c r="J1195" t="s">
        <v>80</v>
      </c>
      <c r="K1195" t="s">
        <v>81</v>
      </c>
      <c r="L1195" t="s">
        <v>660</v>
      </c>
      <c r="M1195" t="s">
        <v>12127</v>
      </c>
      <c r="N1195" t="s">
        <v>84</v>
      </c>
      <c r="O1195" t="s">
        <v>12128</v>
      </c>
      <c r="P1195" t="s">
        <v>64</v>
      </c>
      <c r="Q1195" t="s">
        <v>1184</v>
      </c>
      <c r="R1195" t="s">
        <v>87</v>
      </c>
      <c r="S1195" t="s">
        <v>88</v>
      </c>
      <c r="T1195" t="s">
        <v>88</v>
      </c>
      <c r="U1195" t="s">
        <v>12129</v>
      </c>
      <c r="V1195" t="s">
        <v>46</v>
      </c>
      <c r="W1195" t="s">
        <v>12130</v>
      </c>
      <c r="X1195" t="s">
        <v>12131</v>
      </c>
      <c r="Y1195" t="s">
        <v>12132</v>
      </c>
      <c r="Z1195" t="s">
        <v>44</v>
      </c>
      <c r="AA1195" t="s">
        <v>349</v>
      </c>
    </row>
    <row r="1196" spans="1:27">
      <c r="A1196" t="s">
        <v>12133</v>
      </c>
      <c r="B1196" t="s">
        <v>12134</v>
      </c>
      <c r="C1196" t="s">
        <v>12135</v>
      </c>
      <c r="D1196" t="s">
        <v>130</v>
      </c>
      <c r="E1196" t="s">
        <v>258</v>
      </c>
      <c r="F1196" t="s">
        <v>12136</v>
      </c>
      <c r="G1196" t="s">
        <v>2743</v>
      </c>
      <c r="H1196" t="s">
        <v>78</v>
      </c>
      <c r="I1196" t="s">
        <v>817</v>
      </c>
      <c r="J1196" t="s">
        <v>134</v>
      </c>
      <c r="K1196" t="s">
        <v>135</v>
      </c>
      <c r="L1196" t="s">
        <v>474</v>
      </c>
      <c r="M1196" t="s">
        <v>731</v>
      </c>
      <c r="N1196" t="s">
        <v>429</v>
      </c>
      <c r="O1196" t="s">
        <v>4010</v>
      </c>
      <c r="P1196" t="s">
        <v>61</v>
      </c>
      <c r="Q1196" t="s">
        <v>714</v>
      </c>
      <c r="U1196" t="s">
        <v>12137</v>
      </c>
      <c r="V1196" t="s">
        <v>46</v>
      </c>
      <c r="W1196" t="s">
        <v>12138</v>
      </c>
      <c r="Y1196" t="s">
        <v>12139</v>
      </c>
      <c r="Z1196" t="s">
        <v>44</v>
      </c>
      <c r="AA1196" t="s">
        <v>349</v>
      </c>
    </row>
    <row r="1197" spans="1:27">
      <c r="A1197" t="s">
        <v>12140</v>
      </c>
      <c r="B1197" t="s">
        <v>12141</v>
      </c>
      <c r="C1197" t="s">
        <v>12142</v>
      </c>
      <c r="D1197" t="s">
        <v>130</v>
      </c>
      <c r="E1197" t="s">
        <v>76</v>
      </c>
      <c r="F1197" t="s">
        <v>12143</v>
      </c>
      <c r="G1197" t="s">
        <v>12144</v>
      </c>
      <c r="H1197" t="s">
        <v>98</v>
      </c>
      <c r="I1197" t="s">
        <v>12145</v>
      </c>
      <c r="J1197" t="s">
        <v>134</v>
      </c>
      <c r="K1197" t="s">
        <v>135</v>
      </c>
      <c r="L1197" t="s">
        <v>302</v>
      </c>
      <c r="M1197" t="s">
        <v>2913</v>
      </c>
      <c r="N1197" t="s">
        <v>705</v>
      </c>
      <c r="O1197" t="s">
        <v>12146</v>
      </c>
      <c r="P1197" t="s">
        <v>56</v>
      </c>
      <c r="Q1197" t="s">
        <v>305</v>
      </c>
      <c r="U1197" t="s">
        <v>12147</v>
      </c>
      <c r="V1197" t="s">
        <v>46</v>
      </c>
      <c r="W1197" t="s">
        <v>12148</v>
      </c>
      <c r="Y1197" t="s">
        <v>12149</v>
      </c>
      <c r="Z1197" t="s">
        <v>44</v>
      </c>
      <c r="AA1197" t="s">
        <v>349</v>
      </c>
    </row>
    <row r="1198" spans="1:27">
      <c r="A1198" t="s">
        <v>12150</v>
      </c>
      <c r="B1198" t="s">
        <v>12151</v>
      </c>
      <c r="C1198" t="s">
        <v>12152</v>
      </c>
      <c r="D1198" t="s">
        <v>75</v>
      </c>
      <c r="E1198" t="s">
        <v>76</v>
      </c>
      <c r="F1198" t="s">
        <v>12153</v>
      </c>
      <c r="G1198" t="s">
        <v>12154</v>
      </c>
      <c r="H1198" t="s">
        <v>132</v>
      </c>
      <c r="I1198" t="s">
        <v>4613</v>
      </c>
      <c r="J1198" t="s">
        <v>134</v>
      </c>
      <c r="K1198" t="s">
        <v>135</v>
      </c>
      <c r="L1198" t="s">
        <v>261</v>
      </c>
      <c r="M1198" t="s">
        <v>762</v>
      </c>
      <c r="N1198" t="s">
        <v>577</v>
      </c>
      <c r="O1198" t="s">
        <v>3358</v>
      </c>
      <c r="P1198" t="s">
        <v>61</v>
      </c>
      <c r="Q1198" t="s">
        <v>305</v>
      </c>
      <c r="R1198" t="s">
        <v>765</v>
      </c>
      <c r="S1198" t="s">
        <v>6747</v>
      </c>
      <c r="T1198" t="s">
        <v>12155</v>
      </c>
      <c r="U1198" t="s">
        <v>12156</v>
      </c>
      <c r="V1198" t="s">
        <v>46</v>
      </c>
      <c r="W1198" t="s">
        <v>12157</v>
      </c>
      <c r="Y1198" t="s">
        <v>12158</v>
      </c>
      <c r="Z1198" t="s">
        <v>44</v>
      </c>
      <c r="AA1198" t="s">
        <v>349</v>
      </c>
    </row>
    <row r="1199" spans="1:27">
      <c r="A1199" t="s">
        <v>12159</v>
      </c>
      <c r="B1199" t="s">
        <v>12160</v>
      </c>
      <c r="C1199" t="s">
        <v>12161</v>
      </c>
      <c r="D1199" t="s">
        <v>130</v>
      </c>
      <c r="E1199" t="s">
        <v>76</v>
      </c>
      <c r="F1199" t="s">
        <v>12162</v>
      </c>
      <c r="G1199" t="s">
        <v>5356</v>
      </c>
      <c r="H1199" t="s">
        <v>132</v>
      </c>
      <c r="I1199" t="s">
        <v>712</v>
      </c>
      <c r="J1199" t="s">
        <v>134</v>
      </c>
      <c r="K1199" t="s">
        <v>135</v>
      </c>
      <c r="L1199" t="s">
        <v>474</v>
      </c>
      <c r="M1199" t="s">
        <v>12163</v>
      </c>
      <c r="N1199" t="s">
        <v>12164</v>
      </c>
      <c r="O1199" t="s">
        <v>12165</v>
      </c>
      <c r="P1199" t="s">
        <v>39</v>
      </c>
      <c r="Q1199" t="s">
        <v>474</v>
      </c>
      <c r="R1199" t="s">
        <v>323</v>
      </c>
      <c r="S1199" t="s">
        <v>12166</v>
      </c>
      <c r="U1199" t="s">
        <v>12167</v>
      </c>
      <c r="V1199" t="s">
        <v>46</v>
      </c>
      <c r="W1199" t="s">
        <v>12168</v>
      </c>
      <c r="Y1199" t="s">
        <v>12169</v>
      </c>
      <c r="Z1199" t="s">
        <v>44</v>
      </c>
      <c r="AA1199" t="s">
        <v>349</v>
      </c>
    </row>
    <row r="1200" spans="1:27">
      <c r="A1200" t="s">
        <v>12170</v>
      </c>
      <c r="B1200" t="s">
        <v>12171</v>
      </c>
      <c r="C1200" t="s">
        <v>11082</v>
      </c>
      <c r="D1200" t="s">
        <v>75</v>
      </c>
      <c r="E1200" t="s">
        <v>76</v>
      </c>
      <c r="F1200" t="s">
        <v>12172</v>
      </c>
      <c r="G1200" t="s">
        <v>8387</v>
      </c>
      <c r="H1200" t="s">
        <v>98</v>
      </c>
      <c r="I1200" t="s">
        <v>10711</v>
      </c>
      <c r="J1200" t="s">
        <v>134</v>
      </c>
      <c r="K1200" t="s">
        <v>135</v>
      </c>
      <c r="L1200" t="s">
        <v>683</v>
      </c>
      <c r="M1200" t="s">
        <v>2378</v>
      </c>
      <c r="N1200" t="s">
        <v>12173</v>
      </c>
      <c r="O1200" t="s">
        <v>1761</v>
      </c>
      <c r="P1200" t="s">
        <v>39</v>
      </c>
      <c r="Q1200" t="s">
        <v>10647</v>
      </c>
      <c r="V1200" t="s">
        <v>46</v>
      </c>
      <c r="W1200" t="s">
        <v>12174</v>
      </c>
      <c r="Y1200" t="s">
        <v>12175</v>
      </c>
      <c r="Z1200" t="s">
        <v>44</v>
      </c>
      <c r="AA1200" t="s">
        <v>349</v>
      </c>
    </row>
    <row r="1201" spans="1:27">
      <c r="A1201" t="s">
        <v>12176</v>
      </c>
      <c r="B1201" t="s">
        <v>12177</v>
      </c>
      <c r="C1201" t="s">
        <v>12178</v>
      </c>
      <c r="D1201" t="s">
        <v>130</v>
      </c>
      <c r="E1201" t="s">
        <v>791</v>
      </c>
      <c r="F1201" t="s">
        <v>12179</v>
      </c>
      <c r="G1201" t="s">
        <v>12180</v>
      </c>
      <c r="H1201" t="s">
        <v>78</v>
      </c>
      <c r="I1201" t="s">
        <v>1045</v>
      </c>
      <c r="J1201" t="s">
        <v>134</v>
      </c>
      <c r="K1201" t="s">
        <v>135</v>
      </c>
      <c r="L1201" t="s">
        <v>584</v>
      </c>
      <c r="M1201" t="s">
        <v>12181</v>
      </c>
      <c r="N1201" t="s">
        <v>7666</v>
      </c>
      <c r="Q1201" t="s">
        <v>714</v>
      </c>
      <c r="U1201" t="s">
        <v>12182</v>
      </c>
      <c r="V1201" t="s">
        <v>46</v>
      </c>
      <c r="W1201" t="s">
        <v>12183</v>
      </c>
      <c r="Y1201" t="s">
        <v>12184</v>
      </c>
      <c r="Z1201" t="s">
        <v>44</v>
      </c>
      <c r="AA1201" t="s">
        <v>349</v>
      </c>
    </row>
    <row r="1202" spans="1:27">
      <c r="A1202" t="s">
        <v>12185</v>
      </c>
      <c r="B1202" t="s">
        <v>12186</v>
      </c>
      <c r="C1202" t="s">
        <v>12187</v>
      </c>
      <c r="D1202" t="s">
        <v>130</v>
      </c>
      <c r="E1202" t="s">
        <v>76</v>
      </c>
      <c r="F1202" t="s">
        <v>12188</v>
      </c>
      <c r="G1202" t="s">
        <v>12189</v>
      </c>
      <c r="H1202" t="s">
        <v>98</v>
      </c>
      <c r="I1202" t="s">
        <v>12190</v>
      </c>
      <c r="J1202" t="s">
        <v>134</v>
      </c>
      <c r="K1202" t="s">
        <v>135</v>
      </c>
      <c r="L1202" t="s">
        <v>319</v>
      </c>
      <c r="M1202" t="s">
        <v>731</v>
      </c>
      <c r="N1202" t="s">
        <v>84</v>
      </c>
      <c r="O1202" t="s">
        <v>12191</v>
      </c>
      <c r="P1202" t="s">
        <v>39</v>
      </c>
      <c r="Q1202" t="s">
        <v>5228</v>
      </c>
      <c r="R1202" t="s">
        <v>105</v>
      </c>
      <c r="V1202" t="s">
        <v>46</v>
      </c>
      <c r="W1202" t="s">
        <v>12192</v>
      </c>
      <c r="X1202" t="s">
        <v>12193</v>
      </c>
      <c r="Y1202" t="s">
        <v>12194</v>
      </c>
      <c r="Z1202" t="s">
        <v>44</v>
      </c>
      <c r="AA1202" t="s">
        <v>349</v>
      </c>
    </row>
    <row r="1203" spans="1:27">
      <c r="A1203" t="s">
        <v>12195</v>
      </c>
      <c r="B1203" t="s">
        <v>12196</v>
      </c>
      <c r="C1203" t="s">
        <v>12197</v>
      </c>
      <c r="D1203" t="s">
        <v>75</v>
      </c>
      <c r="E1203" t="s">
        <v>471</v>
      </c>
      <c r="F1203" t="s">
        <v>12198</v>
      </c>
      <c r="G1203" t="s">
        <v>12199</v>
      </c>
      <c r="H1203" t="s">
        <v>78</v>
      </c>
      <c r="I1203" t="s">
        <v>12200</v>
      </c>
      <c r="J1203" t="s">
        <v>134</v>
      </c>
      <c r="K1203" t="s">
        <v>88</v>
      </c>
      <c r="L1203" t="s">
        <v>3913</v>
      </c>
      <c r="M1203" t="s">
        <v>1148</v>
      </c>
      <c r="N1203" t="s">
        <v>429</v>
      </c>
      <c r="O1203" t="s">
        <v>12201</v>
      </c>
      <c r="P1203" t="s">
        <v>56</v>
      </c>
      <c r="Q1203" t="s">
        <v>12202</v>
      </c>
      <c r="R1203" t="s">
        <v>87</v>
      </c>
      <c r="V1203" t="s">
        <v>46</v>
      </c>
      <c r="W1203" t="s">
        <v>12203</v>
      </c>
      <c r="Y1203" t="s">
        <v>12204</v>
      </c>
      <c r="Z1203" t="s">
        <v>44</v>
      </c>
      <c r="AA1203" t="s">
        <v>349</v>
      </c>
    </row>
    <row r="1204" spans="1:27">
      <c r="A1204" t="s">
        <v>12205</v>
      </c>
      <c r="B1204" t="s">
        <v>12206</v>
      </c>
      <c r="C1204" t="s">
        <v>12207</v>
      </c>
      <c r="D1204" t="s">
        <v>130</v>
      </c>
      <c r="E1204" t="s">
        <v>471</v>
      </c>
      <c r="F1204" t="s">
        <v>12208</v>
      </c>
      <c r="G1204" t="s">
        <v>12209</v>
      </c>
      <c r="H1204" t="s">
        <v>78</v>
      </c>
      <c r="I1204" t="s">
        <v>12210</v>
      </c>
      <c r="J1204" t="s">
        <v>134</v>
      </c>
      <c r="K1204" t="s">
        <v>88</v>
      </c>
      <c r="L1204" t="s">
        <v>5727</v>
      </c>
      <c r="M1204" t="s">
        <v>5332</v>
      </c>
      <c r="N1204" t="s">
        <v>4593</v>
      </c>
      <c r="O1204" t="s">
        <v>12211</v>
      </c>
      <c r="P1204" t="s">
        <v>141</v>
      </c>
      <c r="Q1204" t="s">
        <v>4765</v>
      </c>
      <c r="R1204" t="s">
        <v>87</v>
      </c>
      <c r="S1204" t="s">
        <v>88</v>
      </c>
      <c r="T1204" t="s">
        <v>88</v>
      </c>
      <c r="U1204" t="s">
        <v>12212</v>
      </c>
      <c r="V1204" t="s">
        <v>46</v>
      </c>
      <c r="W1204" t="s">
        <v>12213</v>
      </c>
      <c r="X1204" t="s">
        <v>12214</v>
      </c>
      <c r="Y1204" t="s">
        <v>12215</v>
      </c>
      <c r="Z1204" t="s">
        <v>44</v>
      </c>
      <c r="AA1204" t="s">
        <v>349</v>
      </c>
    </row>
    <row r="1205" spans="1:27">
      <c r="A1205" t="s">
        <v>12216</v>
      </c>
      <c r="B1205" t="s">
        <v>12217</v>
      </c>
      <c r="C1205" t="s">
        <v>12218</v>
      </c>
      <c r="D1205" t="s">
        <v>75</v>
      </c>
      <c r="E1205" t="s">
        <v>471</v>
      </c>
      <c r="F1205" t="s">
        <v>12219</v>
      </c>
      <c r="G1205" t="s">
        <v>12220</v>
      </c>
      <c r="H1205" t="s">
        <v>98</v>
      </c>
      <c r="I1205" t="s">
        <v>1481</v>
      </c>
      <c r="J1205" t="s">
        <v>134</v>
      </c>
      <c r="K1205" t="s">
        <v>135</v>
      </c>
      <c r="L1205" t="s">
        <v>302</v>
      </c>
      <c r="M1205" t="s">
        <v>1661</v>
      </c>
      <c r="N1205" t="s">
        <v>3074</v>
      </c>
      <c r="O1205" t="s">
        <v>12221</v>
      </c>
      <c r="P1205" t="s">
        <v>61</v>
      </c>
      <c r="Q1205" t="s">
        <v>1818</v>
      </c>
      <c r="R1205" t="s">
        <v>87</v>
      </c>
      <c r="V1205" t="s">
        <v>46</v>
      </c>
      <c r="W1205" t="s">
        <v>12222</v>
      </c>
      <c r="Y1205" t="s">
        <v>12223</v>
      </c>
      <c r="Z1205" t="s">
        <v>44</v>
      </c>
      <c r="AA1205" t="s">
        <v>349</v>
      </c>
    </row>
    <row r="1206" spans="1:27">
      <c r="A1206" t="s">
        <v>12224</v>
      </c>
      <c r="B1206" t="s">
        <v>12225</v>
      </c>
      <c r="C1206" t="s">
        <v>12226</v>
      </c>
      <c r="D1206" t="s">
        <v>130</v>
      </c>
      <c r="E1206" t="s">
        <v>814</v>
      </c>
      <c r="F1206" t="s">
        <v>12227</v>
      </c>
      <c r="G1206" t="s">
        <v>12228</v>
      </c>
      <c r="H1206" t="s">
        <v>98</v>
      </c>
      <c r="I1206" t="s">
        <v>5848</v>
      </c>
      <c r="J1206" t="s">
        <v>134</v>
      </c>
      <c r="K1206" t="s">
        <v>135</v>
      </c>
      <c r="L1206" t="s">
        <v>261</v>
      </c>
      <c r="M1206" t="s">
        <v>12229</v>
      </c>
      <c r="N1206" t="s">
        <v>481</v>
      </c>
      <c r="O1206" t="s">
        <v>12230</v>
      </c>
      <c r="P1206" t="s">
        <v>56</v>
      </c>
      <c r="Q1206" t="s">
        <v>5592</v>
      </c>
      <c r="R1206" t="s">
        <v>87</v>
      </c>
      <c r="S1206" t="s">
        <v>88</v>
      </c>
      <c r="T1206" t="s">
        <v>12231</v>
      </c>
      <c r="U1206" t="s">
        <v>12232</v>
      </c>
      <c r="V1206" t="s">
        <v>46</v>
      </c>
      <c r="W1206" t="s">
        <v>12233</v>
      </c>
      <c r="X1206" t="s">
        <v>88</v>
      </c>
      <c r="Y1206" t="s">
        <v>12234</v>
      </c>
      <c r="Z1206" t="s">
        <v>44</v>
      </c>
      <c r="AA1206" t="s">
        <v>349</v>
      </c>
    </row>
    <row r="1207" spans="1:27">
      <c r="A1207" t="s">
        <v>12235</v>
      </c>
      <c r="B1207" t="s">
        <v>12236</v>
      </c>
      <c r="C1207" t="s">
        <v>12237</v>
      </c>
      <c r="D1207" t="s">
        <v>75</v>
      </c>
      <c r="E1207" t="s">
        <v>76</v>
      </c>
      <c r="F1207" t="s">
        <v>12238</v>
      </c>
      <c r="G1207" t="s">
        <v>12239</v>
      </c>
      <c r="H1207" t="s">
        <v>78</v>
      </c>
      <c r="I1207" t="s">
        <v>4240</v>
      </c>
      <c r="J1207" t="s">
        <v>134</v>
      </c>
      <c r="K1207" t="s">
        <v>135</v>
      </c>
      <c r="L1207" t="s">
        <v>660</v>
      </c>
      <c r="M1207" t="s">
        <v>12240</v>
      </c>
      <c r="N1207" t="s">
        <v>84</v>
      </c>
      <c r="O1207" t="s">
        <v>88</v>
      </c>
      <c r="P1207" t="s">
        <v>56</v>
      </c>
      <c r="Q1207" t="s">
        <v>4077</v>
      </c>
      <c r="R1207" t="s">
        <v>87</v>
      </c>
      <c r="S1207" t="s">
        <v>88</v>
      </c>
      <c r="T1207" t="s">
        <v>88</v>
      </c>
      <c r="U1207" t="s">
        <v>12241</v>
      </c>
      <c r="V1207" t="s">
        <v>46</v>
      </c>
      <c r="W1207" t="s">
        <v>12242</v>
      </c>
      <c r="Y1207" t="s">
        <v>12243</v>
      </c>
      <c r="Z1207" t="s">
        <v>44</v>
      </c>
      <c r="AA1207" t="s">
        <v>349</v>
      </c>
    </row>
    <row r="1208" spans="1:27">
      <c r="A1208" t="s">
        <v>12244</v>
      </c>
      <c r="B1208" t="s">
        <v>12245</v>
      </c>
      <c r="C1208" t="s">
        <v>12246</v>
      </c>
      <c r="D1208" t="s">
        <v>75</v>
      </c>
      <c r="E1208" t="s">
        <v>554</v>
      </c>
      <c r="F1208" t="s">
        <v>12247</v>
      </c>
      <c r="G1208" t="s">
        <v>12248</v>
      </c>
      <c r="H1208" t="s">
        <v>98</v>
      </c>
      <c r="I1208" t="s">
        <v>418</v>
      </c>
      <c r="J1208" t="s">
        <v>134</v>
      </c>
      <c r="K1208" t="s">
        <v>88</v>
      </c>
      <c r="L1208" t="s">
        <v>1007</v>
      </c>
      <c r="M1208" t="s">
        <v>1181</v>
      </c>
      <c r="N1208" t="s">
        <v>481</v>
      </c>
      <c r="O1208" t="s">
        <v>12249</v>
      </c>
      <c r="P1208" t="s">
        <v>64</v>
      </c>
      <c r="Q1208" t="s">
        <v>10853</v>
      </c>
      <c r="R1208" t="s">
        <v>87</v>
      </c>
      <c r="S1208" t="s">
        <v>88</v>
      </c>
      <c r="T1208" t="s">
        <v>88</v>
      </c>
      <c r="U1208" t="s">
        <v>12250</v>
      </c>
      <c r="V1208" t="s">
        <v>46</v>
      </c>
      <c r="W1208" t="s">
        <v>12251</v>
      </c>
      <c r="X1208" t="s">
        <v>88</v>
      </c>
      <c r="Y1208" t="s">
        <v>12252</v>
      </c>
      <c r="Z1208" t="s">
        <v>44</v>
      </c>
      <c r="AA1208" t="s">
        <v>349</v>
      </c>
    </row>
    <row r="1209" spans="1:27">
      <c r="A1209" t="s">
        <v>12253</v>
      </c>
      <c r="B1209" t="s">
        <v>12254</v>
      </c>
      <c r="C1209" t="s">
        <v>12255</v>
      </c>
      <c r="D1209" t="s">
        <v>75</v>
      </c>
      <c r="E1209" t="s">
        <v>554</v>
      </c>
      <c r="F1209" t="s">
        <v>12256</v>
      </c>
      <c r="G1209" t="s">
        <v>10011</v>
      </c>
      <c r="H1209" t="s">
        <v>98</v>
      </c>
      <c r="I1209" t="s">
        <v>245</v>
      </c>
      <c r="J1209" t="s">
        <v>80</v>
      </c>
      <c r="K1209" t="s">
        <v>81</v>
      </c>
      <c r="L1209" t="s">
        <v>12257</v>
      </c>
      <c r="M1209" t="s">
        <v>12258</v>
      </c>
      <c r="N1209" t="s">
        <v>12259</v>
      </c>
      <c r="O1209" t="s">
        <v>12260</v>
      </c>
      <c r="P1209" t="s">
        <v>49</v>
      </c>
      <c r="Q1209" t="s">
        <v>797</v>
      </c>
      <c r="R1209" t="s">
        <v>105</v>
      </c>
      <c r="S1209" t="s">
        <v>2082</v>
      </c>
      <c r="V1209" t="s">
        <v>46</v>
      </c>
      <c r="W1209" t="s">
        <v>12261</v>
      </c>
      <c r="Y1209" t="s">
        <v>12262</v>
      </c>
      <c r="Z1209" t="s">
        <v>44</v>
      </c>
      <c r="AA1209" t="s">
        <v>349</v>
      </c>
    </row>
    <row r="1210" spans="1:27">
      <c r="A1210" t="s">
        <v>12263</v>
      </c>
      <c r="B1210" t="s">
        <v>12264</v>
      </c>
      <c r="C1210" t="s">
        <v>12265</v>
      </c>
      <c r="D1210" t="s">
        <v>130</v>
      </c>
      <c r="E1210" t="s">
        <v>76</v>
      </c>
      <c r="F1210" t="s">
        <v>12266</v>
      </c>
      <c r="G1210" t="s">
        <v>12267</v>
      </c>
      <c r="H1210" t="s">
        <v>78</v>
      </c>
      <c r="I1210" t="s">
        <v>12268</v>
      </c>
      <c r="J1210" t="s">
        <v>134</v>
      </c>
      <c r="K1210" t="s">
        <v>135</v>
      </c>
      <c r="L1210" t="s">
        <v>474</v>
      </c>
      <c r="M1210" t="s">
        <v>4937</v>
      </c>
      <c r="N1210" t="s">
        <v>429</v>
      </c>
      <c r="O1210" t="s">
        <v>12269</v>
      </c>
      <c r="P1210" t="s">
        <v>61</v>
      </c>
      <c r="Q1210" t="s">
        <v>11757</v>
      </c>
      <c r="R1210" t="s">
        <v>105</v>
      </c>
      <c r="S1210" t="s">
        <v>264</v>
      </c>
      <c r="U1210" t="s">
        <v>12270</v>
      </c>
      <c r="V1210" t="s">
        <v>46</v>
      </c>
      <c r="W1210" t="s">
        <v>12271</v>
      </c>
      <c r="Y1210" t="s">
        <v>12272</v>
      </c>
      <c r="Z1210" t="s">
        <v>44</v>
      </c>
      <c r="AA1210" t="s">
        <v>349</v>
      </c>
    </row>
    <row r="1211" spans="1:27">
      <c r="A1211" t="s">
        <v>12273</v>
      </c>
      <c r="B1211" t="s">
        <v>12274</v>
      </c>
      <c r="C1211" t="s">
        <v>12275</v>
      </c>
      <c r="D1211" t="s">
        <v>75</v>
      </c>
      <c r="E1211" t="s">
        <v>76</v>
      </c>
      <c r="F1211" t="s">
        <v>12276</v>
      </c>
      <c r="G1211" t="s">
        <v>4858</v>
      </c>
      <c r="H1211" t="s">
        <v>132</v>
      </c>
      <c r="I1211" t="s">
        <v>867</v>
      </c>
      <c r="J1211" t="s">
        <v>80</v>
      </c>
      <c r="K1211" t="s">
        <v>81</v>
      </c>
      <c r="L1211" t="s">
        <v>963</v>
      </c>
      <c r="M1211" t="s">
        <v>12277</v>
      </c>
      <c r="N1211" t="s">
        <v>12278</v>
      </c>
      <c r="O1211" t="s">
        <v>12279</v>
      </c>
      <c r="P1211" t="s">
        <v>61</v>
      </c>
      <c r="Q1211" t="s">
        <v>2095</v>
      </c>
      <c r="R1211" t="s">
        <v>87</v>
      </c>
      <c r="S1211" t="s">
        <v>88</v>
      </c>
      <c r="T1211" t="s">
        <v>12280</v>
      </c>
      <c r="U1211" t="s">
        <v>12281</v>
      </c>
      <c r="V1211" t="s">
        <v>46</v>
      </c>
      <c r="W1211" t="s">
        <v>12282</v>
      </c>
      <c r="Y1211" t="s">
        <v>12283</v>
      </c>
      <c r="Z1211" t="s">
        <v>44</v>
      </c>
      <c r="AA1211" t="s">
        <v>349</v>
      </c>
    </row>
    <row r="1212" spans="1:27">
      <c r="A1212" t="s">
        <v>12284</v>
      </c>
      <c r="B1212" t="s">
        <v>12285</v>
      </c>
      <c r="C1212" t="s">
        <v>12286</v>
      </c>
      <c r="D1212" t="s">
        <v>75</v>
      </c>
      <c r="E1212" t="s">
        <v>536</v>
      </c>
      <c r="F1212" t="s">
        <v>12287</v>
      </c>
      <c r="G1212" t="s">
        <v>12288</v>
      </c>
      <c r="H1212" t="s">
        <v>78</v>
      </c>
      <c r="I1212" t="s">
        <v>772</v>
      </c>
      <c r="J1212" t="s">
        <v>134</v>
      </c>
      <c r="K1212" t="s">
        <v>135</v>
      </c>
      <c r="L1212" t="s">
        <v>261</v>
      </c>
      <c r="M1212" t="s">
        <v>1181</v>
      </c>
      <c r="N1212" t="s">
        <v>3426</v>
      </c>
      <c r="O1212" t="s">
        <v>12289</v>
      </c>
      <c r="P1212" t="s">
        <v>56</v>
      </c>
      <c r="Q1212" t="s">
        <v>104</v>
      </c>
      <c r="R1212" t="s">
        <v>87</v>
      </c>
      <c r="S1212" t="s">
        <v>306</v>
      </c>
      <c r="T1212" t="s">
        <v>307</v>
      </c>
      <c r="U1212" t="s">
        <v>12290</v>
      </c>
      <c r="V1212" t="s">
        <v>46</v>
      </c>
      <c r="W1212" t="s">
        <v>12291</v>
      </c>
      <c r="X1212" t="s">
        <v>12292</v>
      </c>
      <c r="Y1212" t="s">
        <v>12293</v>
      </c>
      <c r="Z1212" t="s">
        <v>44</v>
      </c>
      <c r="AA1212" t="s">
        <v>349</v>
      </c>
    </row>
    <row r="1213" spans="1:27">
      <c r="A1213" t="s">
        <v>12294</v>
      </c>
      <c r="B1213" t="s">
        <v>12295</v>
      </c>
      <c r="C1213" t="s">
        <v>12296</v>
      </c>
      <c r="D1213" t="s">
        <v>130</v>
      </c>
      <c r="E1213" t="s">
        <v>76</v>
      </c>
      <c r="F1213" t="s">
        <v>12297</v>
      </c>
      <c r="G1213" t="s">
        <v>7284</v>
      </c>
      <c r="H1213" t="s">
        <v>78</v>
      </c>
      <c r="I1213" t="s">
        <v>2421</v>
      </c>
      <c r="J1213" t="s">
        <v>134</v>
      </c>
      <c r="K1213" t="s">
        <v>88</v>
      </c>
      <c r="L1213" t="s">
        <v>4429</v>
      </c>
      <c r="M1213" t="s">
        <v>6782</v>
      </c>
      <c r="N1213" t="s">
        <v>84</v>
      </c>
      <c r="O1213" t="s">
        <v>12298</v>
      </c>
      <c r="P1213" t="s">
        <v>49</v>
      </c>
      <c r="Q1213" t="s">
        <v>531</v>
      </c>
      <c r="R1213" t="s">
        <v>323</v>
      </c>
      <c r="S1213" t="s">
        <v>2893</v>
      </c>
      <c r="T1213" t="s">
        <v>12299</v>
      </c>
      <c r="U1213" t="s">
        <v>12300</v>
      </c>
      <c r="V1213" t="s">
        <v>46</v>
      </c>
      <c r="W1213" t="s">
        <v>12301</v>
      </c>
      <c r="X1213" t="s">
        <v>88</v>
      </c>
      <c r="Y1213" t="s">
        <v>12302</v>
      </c>
      <c r="Z1213" t="s">
        <v>44</v>
      </c>
      <c r="AA1213" t="s">
        <v>349</v>
      </c>
    </row>
    <row r="1214" spans="1:27">
      <c r="A1214" t="s">
        <v>12303</v>
      </c>
      <c r="B1214" t="s">
        <v>12304</v>
      </c>
      <c r="C1214" t="s">
        <v>12305</v>
      </c>
      <c r="D1214" t="s">
        <v>130</v>
      </c>
      <c r="E1214" t="s">
        <v>2638</v>
      </c>
      <c r="F1214" t="s">
        <v>12306</v>
      </c>
      <c r="G1214" t="s">
        <v>12307</v>
      </c>
      <c r="H1214" t="s">
        <v>78</v>
      </c>
      <c r="I1214" t="s">
        <v>7896</v>
      </c>
      <c r="J1214" t="s">
        <v>80</v>
      </c>
      <c r="K1214" t="s">
        <v>81</v>
      </c>
      <c r="L1214" t="s">
        <v>444</v>
      </c>
      <c r="M1214" t="s">
        <v>101</v>
      </c>
      <c r="N1214" t="s">
        <v>5707</v>
      </c>
      <c r="O1214" t="s">
        <v>88</v>
      </c>
      <c r="V1214" t="s">
        <v>46</v>
      </c>
      <c r="W1214" t="s">
        <v>12308</v>
      </c>
      <c r="Y1214" t="s">
        <v>12309</v>
      </c>
      <c r="Z1214" t="s">
        <v>44</v>
      </c>
      <c r="AA1214" t="s">
        <v>45</v>
      </c>
    </row>
    <row r="1215" spans="1:27">
      <c r="A1215" t="s">
        <v>12310</v>
      </c>
      <c r="B1215" t="s">
        <v>12311</v>
      </c>
      <c r="C1215" t="s">
        <v>12312</v>
      </c>
      <c r="D1215" t="s">
        <v>130</v>
      </c>
      <c r="E1215" t="s">
        <v>76</v>
      </c>
      <c r="F1215" t="s">
        <v>12313</v>
      </c>
      <c r="G1215" t="s">
        <v>6633</v>
      </c>
      <c r="H1215" t="s">
        <v>78</v>
      </c>
      <c r="I1215" t="s">
        <v>4200</v>
      </c>
      <c r="J1215" t="s">
        <v>134</v>
      </c>
      <c r="K1215" t="s">
        <v>135</v>
      </c>
      <c r="L1215" t="s">
        <v>489</v>
      </c>
      <c r="M1215" t="s">
        <v>12314</v>
      </c>
      <c r="N1215" t="s">
        <v>1916</v>
      </c>
      <c r="O1215" t="s">
        <v>12315</v>
      </c>
      <c r="P1215" t="s">
        <v>39</v>
      </c>
      <c r="Q1215" t="s">
        <v>5651</v>
      </c>
      <c r="V1215" t="s">
        <v>46</v>
      </c>
      <c r="W1215" t="s">
        <v>12316</v>
      </c>
      <c r="Y1215" t="s">
        <v>12317</v>
      </c>
      <c r="Z1215" t="s">
        <v>44</v>
      </c>
      <c r="AA1215" t="s">
        <v>349</v>
      </c>
    </row>
    <row r="1216" spans="1:27">
      <c r="A1216" t="s">
        <v>12318</v>
      </c>
      <c r="B1216" t="s">
        <v>12319</v>
      </c>
      <c r="C1216" t="s">
        <v>12320</v>
      </c>
      <c r="D1216" t="s">
        <v>75</v>
      </c>
      <c r="E1216" t="s">
        <v>1713</v>
      </c>
      <c r="F1216" t="s">
        <v>12321</v>
      </c>
      <c r="G1216" t="s">
        <v>2911</v>
      </c>
      <c r="H1216" t="s">
        <v>98</v>
      </c>
      <c r="I1216" t="s">
        <v>480</v>
      </c>
      <c r="J1216" t="s">
        <v>134</v>
      </c>
      <c r="K1216" t="s">
        <v>135</v>
      </c>
      <c r="L1216" t="s">
        <v>319</v>
      </c>
      <c r="M1216" t="s">
        <v>1975</v>
      </c>
      <c r="N1216" t="s">
        <v>557</v>
      </c>
      <c r="O1216" t="s">
        <v>88</v>
      </c>
      <c r="P1216" t="s">
        <v>39</v>
      </c>
      <c r="Q1216" t="s">
        <v>7936</v>
      </c>
      <c r="V1216" t="s">
        <v>46</v>
      </c>
      <c r="W1216" t="s">
        <v>12322</v>
      </c>
      <c r="Y1216" t="s">
        <v>12323</v>
      </c>
      <c r="Z1216" t="s">
        <v>44</v>
      </c>
      <c r="AA1216" t="s">
        <v>349</v>
      </c>
    </row>
    <row r="1217" spans="1:27">
      <c r="A1217" t="s">
        <v>12324</v>
      </c>
      <c r="B1217" t="s">
        <v>12325</v>
      </c>
      <c r="C1217" t="s">
        <v>12326</v>
      </c>
      <c r="D1217" t="s">
        <v>130</v>
      </c>
      <c r="E1217" t="s">
        <v>554</v>
      </c>
      <c r="F1217" t="s">
        <v>12327</v>
      </c>
      <c r="G1217" t="s">
        <v>2440</v>
      </c>
      <c r="H1217" t="s">
        <v>78</v>
      </c>
      <c r="I1217" t="s">
        <v>3317</v>
      </c>
      <c r="J1217" t="s">
        <v>134</v>
      </c>
      <c r="K1217" t="s">
        <v>135</v>
      </c>
      <c r="L1217" t="s">
        <v>474</v>
      </c>
      <c r="M1217" t="s">
        <v>2579</v>
      </c>
      <c r="N1217" t="s">
        <v>12328</v>
      </c>
      <c r="O1217" t="s">
        <v>88</v>
      </c>
      <c r="P1217" t="s">
        <v>61</v>
      </c>
      <c r="Q1217" t="s">
        <v>474</v>
      </c>
      <c r="R1217" t="s">
        <v>105</v>
      </c>
      <c r="S1217" t="s">
        <v>264</v>
      </c>
      <c r="T1217" t="s">
        <v>12329</v>
      </c>
      <c r="V1217" t="s">
        <v>46</v>
      </c>
      <c r="W1217" t="s">
        <v>12330</v>
      </c>
      <c r="Y1217" t="s">
        <v>12331</v>
      </c>
      <c r="Z1217" t="s">
        <v>44</v>
      </c>
      <c r="AA1217" t="s">
        <v>349</v>
      </c>
    </row>
    <row r="1218" spans="1:27">
      <c r="A1218" t="s">
        <v>12332</v>
      </c>
      <c r="B1218" t="s">
        <v>12333</v>
      </c>
      <c r="C1218" t="s">
        <v>12334</v>
      </c>
      <c r="D1218" t="s">
        <v>130</v>
      </c>
      <c r="E1218" t="s">
        <v>536</v>
      </c>
      <c r="F1218" t="s">
        <v>12335</v>
      </c>
      <c r="G1218" t="s">
        <v>12336</v>
      </c>
      <c r="H1218" t="s">
        <v>78</v>
      </c>
      <c r="I1218" t="s">
        <v>12337</v>
      </c>
      <c r="J1218" t="s">
        <v>134</v>
      </c>
      <c r="K1218" t="s">
        <v>135</v>
      </c>
      <c r="L1218" t="s">
        <v>459</v>
      </c>
      <c r="M1218" t="s">
        <v>2850</v>
      </c>
      <c r="N1218" t="s">
        <v>1599</v>
      </c>
      <c r="O1218" t="s">
        <v>5367</v>
      </c>
      <c r="P1218" t="s">
        <v>39</v>
      </c>
      <c r="Q1218" t="s">
        <v>461</v>
      </c>
      <c r="R1218" t="s">
        <v>87</v>
      </c>
      <c r="S1218" t="s">
        <v>88</v>
      </c>
      <c r="T1218" t="s">
        <v>9215</v>
      </c>
      <c r="U1218" t="s">
        <v>12338</v>
      </c>
      <c r="V1218" t="s">
        <v>46</v>
      </c>
      <c r="W1218" t="s">
        <v>12339</v>
      </c>
      <c r="Y1218" t="s">
        <v>12340</v>
      </c>
      <c r="Z1218" t="s">
        <v>44</v>
      </c>
      <c r="AA1218" t="s">
        <v>349</v>
      </c>
    </row>
    <row r="1219" spans="1:27">
      <c r="A1219" t="s">
        <v>12341</v>
      </c>
      <c r="B1219" t="s">
        <v>12342</v>
      </c>
      <c r="C1219" t="s">
        <v>12343</v>
      </c>
      <c r="D1219" t="s">
        <v>130</v>
      </c>
      <c r="E1219" t="s">
        <v>76</v>
      </c>
      <c r="F1219" t="s">
        <v>12344</v>
      </c>
      <c r="G1219" t="s">
        <v>12345</v>
      </c>
      <c r="H1219" t="s">
        <v>78</v>
      </c>
      <c r="I1219" t="s">
        <v>12346</v>
      </c>
      <c r="J1219" t="s">
        <v>134</v>
      </c>
      <c r="K1219" t="s">
        <v>135</v>
      </c>
      <c r="L1219" t="s">
        <v>261</v>
      </c>
      <c r="M1219" t="s">
        <v>782</v>
      </c>
      <c r="N1219" t="s">
        <v>12347</v>
      </c>
      <c r="O1219" t="s">
        <v>88</v>
      </c>
      <c r="P1219" t="s">
        <v>39</v>
      </c>
      <c r="Q1219" t="s">
        <v>261</v>
      </c>
      <c r="R1219" t="s">
        <v>87</v>
      </c>
      <c r="S1219" t="s">
        <v>88</v>
      </c>
      <c r="T1219" t="s">
        <v>12348</v>
      </c>
      <c r="U1219" t="s">
        <v>12349</v>
      </c>
      <c r="V1219" t="s">
        <v>46</v>
      </c>
      <c r="W1219" t="s">
        <v>12350</v>
      </c>
      <c r="Y1219" t="s">
        <v>12351</v>
      </c>
      <c r="Z1219" t="s">
        <v>44</v>
      </c>
      <c r="AA1219" t="s">
        <v>349</v>
      </c>
    </row>
    <row r="1220" spans="1:27">
      <c r="A1220" t="s">
        <v>12352</v>
      </c>
      <c r="B1220" t="s">
        <v>12353</v>
      </c>
      <c r="C1220" t="s">
        <v>12354</v>
      </c>
      <c r="D1220" t="s">
        <v>130</v>
      </c>
      <c r="E1220" t="s">
        <v>258</v>
      </c>
      <c r="F1220" t="s">
        <v>12355</v>
      </c>
      <c r="G1220" t="s">
        <v>9170</v>
      </c>
      <c r="H1220" t="s">
        <v>98</v>
      </c>
      <c r="I1220" t="s">
        <v>12356</v>
      </c>
      <c r="J1220" t="s">
        <v>134</v>
      </c>
      <c r="K1220" t="s">
        <v>135</v>
      </c>
      <c r="L1220" t="s">
        <v>660</v>
      </c>
      <c r="M1220" t="s">
        <v>1194</v>
      </c>
      <c r="N1220" t="s">
        <v>1195</v>
      </c>
      <c r="O1220" t="s">
        <v>12357</v>
      </c>
      <c r="P1220" t="s">
        <v>64</v>
      </c>
      <c r="Q1220" t="s">
        <v>893</v>
      </c>
      <c r="R1220" t="s">
        <v>87</v>
      </c>
      <c r="S1220" t="s">
        <v>88</v>
      </c>
      <c r="T1220" t="s">
        <v>88</v>
      </c>
      <c r="U1220" t="s">
        <v>12358</v>
      </c>
      <c r="V1220" t="s">
        <v>46</v>
      </c>
      <c r="W1220" t="s">
        <v>12359</v>
      </c>
      <c r="X1220" t="s">
        <v>12360</v>
      </c>
      <c r="Y1220" t="s">
        <v>12361</v>
      </c>
      <c r="Z1220" t="s">
        <v>44</v>
      </c>
      <c r="AA1220" t="s">
        <v>349</v>
      </c>
    </row>
    <row r="1221" spans="1:27">
      <c r="A1221" t="s">
        <v>12362</v>
      </c>
      <c r="B1221" t="s">
        <v>12363</v>
      </c>
      <c r="C1221" t="s">
        <v>12364</v>
      </c>
      <c r="D1221" t="s">
        <v>75</v>
      </c>
      <c r="E1221" t="s">
        <v>76</v>
      </c>
      <c r="F1221" t="s">
        <v>12365</v>
      </c>
      <c r="G1221" t="s">
        <v>12366</v>
      </c>
      <c r="H1221" t="s">
        <v>681</v>
      </c>
      <c r="I1221" t="s">
        <v>418</v>
      </c>
      <c r="J1221" t="s">
        <v>134</v>
      </c>
      <c r="K1221" t="s">
        <v>135</v>
      </c>
      <c r="L1221" t="s">
        <v>261</v>
      </c>
      <c r="M1221" t="s">
        <v>857</v>
      </c>
      <c r="N1221" t="s">
        <v>12367</v>
      </c>
      <c r="O1221" t="s">
        <v>12368</v>
      </c>
      <c r="P1221" t="s">
        <v>49</v>
      </c>
      <c r="Q1221" t="s">
        <v>12369</v>
      </c>
      <c r="R1221" t="s">
        <v>87</v>
      </c>
      <c r="S1221" t="s">
        <v>88</v>
      </c>
      <c r="T1221" t="s">
        <v>12370</v>
      </c>
      <c r="U1221" t="s">
        <v>12371</v>
      </c>
      <c r="V1221" t="s">
        <v>46</v>
      </c>
      <c r="W1221" t="s">
        <v>12372</v>
      </c>
      <c r="Y1221" t="s">
        <v>12373</v>
      </c>
      <c r="Z1221" t="s">
        <v>44</v>
      </c>
      <c r="AA1221" t="s">
        <v>349</v>
      </c>
    </row>
    <row r="1222" spans="1:27">
      <c r="A1222" t="s">
        <v>12374</v>
      </c>
      <c r="B1222" t="s">
        <v>12375</v>
      </c>
      <c r="C1222" t="s">
        <v>12376</v>
      </c>
      <c r="D1222" t="s">
        <v>75</v>
      </c>
      <c r="E1222" t="s">
        <v>76</v>
      </c>
      <c r="F1222" t="s">
        <v>12377</v>
      </c>
      <c r="G1222" t="s">
        <v>12378</v>
      </c>
      <c r="H1222" t="s">
        <v>98</v>
      </c>
      <c r="I1222" t="s">
        <v>2050</v>
      </c>
      <c r="J1222" t="s">
        <v>134</v>
      </c>
      <c r="K1222" t="s">
        <v>135</v>
      </c>
      <c r="L1222" t="s">
        <v>474</v>
      </c>
      <c r="M1222" t="s">
        <v>303</v>
      </c>
      <c r="N1222" t="s">
        <v>1195</v>
      </c>
      <c r="O1222" t="s">
        <v>12379</v>
      </c>
      <c r="P1222" t="s">
        <v>49</v>
      </c>
      <c r="Q1222" t="s">
        <v>1092</v>
      </c>
      <c r="R1222" t="s">
        <v>105</v>
      </c>
      <c r="S1222" t="s">
        <v>338</v>
      </c>
      <c r="T1222" t="s">
        <v>12380</v>
      </c>
      <c r="U1222" t="s">
        <v>12381</v>
      </c>
      <c r="V1222" t="s">
        <v>46</v>
      </c>
      <c r="W1222" t="s">
        <v>12382</v>
      </c>
      <c r="Y1222" t="s">
        <v>12383</v>
      </c>
      <c r="Z1222" t="s">
        <v>44</v>
      </c>
      <c r="AA1222" t="s">
        <v>274</v>
      </c>
    </row>
    <row r="1223" spans="1:27">
      <c r="A1223" t="s">
        <v>12384</v>
      </c>
      <c r="B1223" t="s">
        <v>12385</v>
      </c>
      <c r="C1223" t="s">
        <v>12386</v>
      </c>
      <c r="D1223" t="s">
        <v>130</v>
      </c>
      <c r="E1223" t="s">
        <v>992</v>
      </c>
      <c r="F1223" t="s">
        <v>12387</v>
      </c>
      <c r="G1223" t="s">
        <v>12388</v>
      </c>
      <c r="H1223" t="s">
        <v>78</v>
      </c>
      <c r="I1223" t="s">
        <v>6961</v>
      </c>
      <c r="J1223" t="s">
        <v>134</v>
      </c>
      <c r="K1223" t="s">
        <v>135</v>
      </c>
      <c r="L1223" t="s">
        <v>82</v>
      </c>
      <c r="M1223" t="s">
        <v>547</v>
      </c>
      <c r="N1223" t="s">
        <v>557</v>
      </c>
      <c r="O1223" t="s">
        <v>88</v>
      </c>
      <c r="V1223" t="s">
        <v>46</v>
      </c>
      <c r="W1223" t="s">
        <v>12389</v>
      </c>
      <c r="Y1223" t="s">
        <v>12390</v>
      </c>
      <c r="Z1223" t="s">
        <v>44</v>
      </c>
      <c r="AA1223" t="s">
        <v>176</v>
      </c>
    </row>
    <row r="1224" spans="1:27">
      <c r="A1224" t="s">
        <v>12391</v>
      </c>
      <c r="B1224" t="s">
        <v>12392</v>
      </c>
      <c r="C1224" t="s">
        <v>12393</v>
      </c>
      <c r="D1224" t="s">
        <v>75</v>
      </c>
      <c r="E1224" t="s">
        <v>76</v>
      </c>
      <c r="F1224" t="s">
        <v>12394</v>
      </c>
      <c r="G1224" t="s">
        <v>2133</v>
      </c>
      <c r="H1224" t="s">
        <v>78</v>
      </c>
      <c r="I1224" t="s">
        <v>418</v>
      </c>
      <c r="J1224" t="s">
        <v>134</v>
      </c>
      <c r="K1224" t="s">
        <v>135</v>
      </c>
      <c r="L1224" t="s">
        <v>1021</v>
      </c>
      <c r="M1224" t="s">
        <v>782</v>
      </c>
      <c r="N1224" t="s">
        <v>12395</v>
      </c>
      <c r="O1224" t="s">
        <v>12396</v>
      </c>
      <c r="P1224" t="s">
        <v>111</v>
      </c>
      <c r="Q1224" t="s">
        <v>12397</v>
      </c>
      <c r="R1224" t="s">
        <v>105</v>
      </c>
      <c r="S1224" t="s">
        <v>338</v>
      </c>
      <c r="T1224" t="s">
        <v>307</v>
      </c>
      <c r="U1224" t="s">
        <v>12398</v>
      </c>
      <c r="V1224" t="s">
        <v>46</v>
      </c>
      <c r="W1224" t="s">
        <v>12399</v>
      </c>
      <c r="Y1224" t="s">
        <v>12400</v>
      </c>
      <c r="Z1224" t="s">
        <v>44</v>
      </c>
      <c r="AA1224" t="s">
        <v>349</v>
      </c>
    </row>
    <row r="1225" spans="1:27">
      <c r="A1225" t="s">
        <v>12401</v>
      </c>
      <c r="B1225" t="s">
        <v>12402</v>
      </c>
      <c r="C1225" t="s">
        <v>12403</v>
      </c>
      <c r="D1225" t="s">
        <v>75</v>
      </c>
      <c r="E1225" t="s">
        <v>554</v>
      </c>
      <c r="F1225" t="s">
        <v>12404</v>
      </c>
      <c r="G1225" t="s">
        <v>2474</v>
      </c>
      <c r="H1225" t="s">
        <v>78</v>
      </c>
      <c r="I1225" t="s">
        <v>8913</v>
      </c>
      <c r="J1225" t="s">
        <v>134</v>
      </c>
      <c r="K1225" t="s">
        <v>135</v>
      </c>
      <c r="L1225" t="s">
        <v>319</v>
      </c>
      <c r="M1225" t="s">
        <v>2871</v>
      </c>
      <c r="N1225" t="s">
        <v>429</v>
      </c>
      <c r="O1225" t="s">
        <v>12405</v>
      </c>
      <c r="P1225" t="s">
        <v>49</v>
      </c>
      <c r="Q1225" t="s">
        <v>12406</v>
      </c>
      <c r="V1225" t="s">
        <v>46</v>
      </c>
      <c r="W1225" t="s">
        <v>12407</v>
      </c>
      <c r="Y1225" t="s">
        <v>12408</v>
      </c>
      <c r="Z1225" t="s">
        <v>44</v>
      </c>
      <c r="AA1225" t="s">
        <v>349</v>
      </c>
    </row>
    <row r="1226" spans="1:27">
      <c r="A1226" t="s">
        <v>12409</v>
      </c>
      <c r="B1226" t="s">
        <v>12410</v>
      </c>
      <c r="C1226" t="s">
        <v>12411</v>
      </c>
      <c r="D1226" t="s">
        <v>75</v>
      </c>
      <c r="E1226" t="s">
        <v>76</v>
      </c>
      <c r="F1226" t="s">
        <v>12412</v>
      </c>
      <c r="G1226" t="s">
        <v>6050</v>
      </c>
      <c r="H1226" t="s">
        <v>132</v>
      </c>
      <c r="I1226" t="s">
        <v>418</v>
      </c>
      <c r="J1226" t="s">
        <v>134</v>
      </c>
      <c r="K1226" t="s">
        <v>135</v>
      </c>
      <c r="L1226" t="s">
        <v>319</v>
      </c>
      <c r="M1226" t="s">
        <v>12413</v>
      </c>
      <c r="N1226" t="s">
        <v>9974</v>
      </c>
      <c r="O1226" t="s">
        <v>12414</v>
      </c>
      <c r="P1226" t="s">
        <v>49</v>
      </c>
      <c r="Q1226" t="s">
        <v>531</v>
      </c>
      <c r="R1226" t="s">
        <v>87</v>
      </c>
      <c r="U1226" t="s">
        <v>12415</v>
      </c>
      <c r="V1226" t="s">
        <v>46</v>
      </c>
      <c r="W1226" t="s">
        <v>12416</v>
      </c>
      <c r="Y1226" t="s">
        <v>12417</v>
      </c>
      <c r="Z1226" t="s">
        <v>44</v>
      </c>
      <c r="AA1226" t="s">
        <v>349</v>
      </c>
    </row>
    <row r="1227" spans="1:27">
      <c r="A1227" t="s">
        <v>12418</v>
      </c>
      <c r="B1227" t="s">
        <v>12419</v>
      </c>
      <c r="C1227" t="s">
        <v>12420</v>
      </c>
      <c r="D1227" t="s">
        <v>75</v>
      </c>
      <c r="E1227" t="s">
        <v>76</v>
      </c>
      <c r="F1227" t="s">
        <v>12421</v>
      </c>
      <c r="G1227" t="s">
        <v>12422</v>
      </c>
      <c r="H1227" t="s">
        <v>132</v>
      </c>
      <c r="I1227" t="s">
        <v>418</v>
      </c>
      <c r="J1227" t="s">
        <v>134</v>
      </c>
      <c r="K1227" t="s">
        <v>135</v>
      </c>
      <c r="L1227" t="s">
        <v>683</v>
      </c>
      <c r="M1227" t="s">
        <v>1705</v>
      </c>
      <c r="N1227" t="s">
        <v>12423</v>
      </c>
      <c r="O1227" t="s">
        <v>88</v>
      </c>
      <c r="P1227" t="s">
        <v>56</v>
      </c>
      <c r="Q1227" t="s">
        <v>1872</v>
      </c>
      <c r="R1227" t="s">
        <v>87</v>
      </c>
      <c r="S1227" t="s">
        <v>88</v>
      </c>
      <c r="V1227" t="s">
        <v>46</v>
      </c>
      <c r="W1227" t="s">
        <v>12424</v>
      </c>
      <c r="Y1227" t="s">
        <v>12425</v>
      </c>
      <c r="Z1227" t="s">
        <v>44</v>
      </c>
      <c r="AA1227" t="s">
        <v>349</v>
      </c>
    </row>
    <row r="1228" spans="1:27">
      <c r="A1228" t="s">
        <v>12426</v>
      </c>
      <c r="B1228" t="s">
        <v>12427</v>
      </c>
      <c r="C1228" t="s">
        <v>12428</v>
      </c>
      <c r="D1228" t="s">
        <v>75</v>
      </c>
      <c r="E1228" t="s">
        <v>76</v>
      </c>
      <c r="F1228" t="s">
        <v>12429</v>
      </c>
      <c r="G1228" t="s">
        <v>12430</v>
      </c>
      <c r="H1228" t="s">
        <v>132</v>
      </c>
      <c r="I1228" t="s">
        <v>12431</v>
      </c>
      <c r="J1228" t="s">
        <v>134</v>
      </c>
      <c r="K1228" t="s">
        <v>135</v>
      </c>
      <c r="L1228" t="s">
        <v>1894</v>
      </c>
      <c r="M1228" t="s">
        <v>5036</v>
      </c>
      <c r="N1228" t="s">
        <v>12432</v>
      </c>
      <c r="O1228" t="s">
        <v>12433</v>
      </c>
      <c r="P1228" t="s">
        <v>49</v>
      </c>
      <c r="Q1228" t="s">
        <v>963</v>
      </c>
      <c r="V1228" t="s">
        <v>46</v>
      </c>
      <c r="W1228" t="s">
        <v>12434</v>
      </c>
      <c r="Y1228" t="s">
        <v>12435</v>
      </c>
      <c r="Z1228" t="s">
        <v>44</v>
      </c>
      <c r="AA1228" t="s">
        <v>349</v>
      </c>
    </row>
    <row r="1229" spans="1:27">
      <c r="A1229" t="s">
        <v>12436</v>
      </c>
      <c r="B1229" t="s">
        <v>12437</v>
      </c>
      <c r="C1229" t="s">
        <v>12438</v>
      </c>
      <c r="D1229" t="s">
        <v>75</v>
      </c>
      <c r="E1229" t="s">
        <v>814</v>
      </c>
      <c r="F1229" t="s">
        <v>12439</v>
      </c>
      <c r="G1229" t="s">
        <v>12440</v>
      </c>
      <c r="H1229" t="s">
        <v>98</v>
      </c>
      <c r="I1229" t="s">
        <v>245</v>
      </c>
      <c r="J1229" t="s">
        <v>134</v>
      </c>
      <c r="K1229" t="s">
        <v>135</v>
      </c>
      <c r="L1229" t="s">
        <v>319</v>
      </c>
      <c r="M1229" t="s">
        <v>2871</v>
      </c>
      <c r="N1229" t="s">
        <v>10339</v>
      </c>
      <c r="O1229" t="s">
        <v>12441</v>
      </c>
      <c r="P1229" t="s">
        <v>49</v>
      </c>
      <c r="Q1229" t="s">
        <v>319</v>
      </c>
      <c r="R1229" t="s">
        <v>105</v>
      </c>
      <c r="U1229" t="s">
        <v>12442</v>
      </c>
      <c r="V1229" t="s">
        <v>46</v>
      </c>
      <c r="W1229" t="s">
        <v>12443</v>
      </c>
      <c r="Y1229" t="s">
        <v>12444</v>
      </c>
      <c r="Z1229" t="s">
        <v>44</v>
      </c>
      <c r="AA1229" t="s">
        <v>349</v>
      </c>
    </row>
    <row r="1230" spans="1:27">
      <c r="A1230" t="s">
        <v>12445</v>
      </c>
      <c r="B1230" t="s">
        <v>12446</v>
      </c>
      <c r="C1230" t="s">
        <v>12447</v>
      </c>
      <c r="D1230" t="s">
        <v>130</v>
      </c>
      <c r="E1230" t="s">
        <v>258</v>
      </c>
      <c r="F1230" t="s">
        <v>12448</v>
      </c>
      <c r="G1230" t="s">
        <v>12449</v>
      </c>
      <c r="H1230" t="s">
        <v>132</v>
      </c>
      <c r="I1230" t="s">
        <v>2889</v>
      </c>
      <c r="J1230" t="s">
        <v>134</v>
      </c>
      <c r="K1230" t="s">
        <v>135</v>
      </c>
      <c r="L1230" t="s">
        <v>82</v>
      </c>
      <c r="M1230" t="s">
        <v>247</v>
      </c>
      <c r="N1230" t="s">
        <v>2622</v>
      </c>
      <c r="O1230" t="s">
        <v>88</v>
      </c>
      <c r="U1230" t="s">
        <v>12450</v>
      </c>
      <c r="V1230" t="s">
        <v>549</v>
      </c>
      <c r="W1230" t="s">
        <v>12451</v>
      </c>
      <c r="Y1230" t="s">
        <v>12452</v>
      </c>
      <c r="Z1230" t="s">
        <v>44</v>
      </c>
      <c r="AA1230" t="s">
        <v>196</v>
      </c>
    </row>
    <row r="1231" spans="1:27">
      <c r="A1231" t="s">
        <v>12453</v>
      </c>
      <c r="B1231" t="s">
        <v>12454</v>
      </c>
      <c r="C1231" t="s">
        <v>12455</v>
      </c>
      <c r="D1231" t="s">
        <v>75</v>
      </c>
      <c r="E1231" t="s">
        <v>258</v>
      </c>
      <c r="F1231" t="s">
        <v>12456</v>
      </c>
      <c r="G1231" t="s">
        <v>12457</v>
      </c>
      <c r="H1231" t="s">
        <v>78</v>
      </c>
      <c r="I1231" t="s">
        <v>2475</v>
      </c>
      <c r="J1231" t="s">
        <v>134</v>
      </c>
      <c r="K1231" t="s">
        <v>135</v>
      </c>
      <c r="L1231" t="s">
        <v>459</v>
      </c>
      <c r="M1231" t="s">
        <v>303</v>
      </c>
      <c r="N1231" t="s">
        <v>1795</v>
      </c>
      <c r="O1231" t="s">
        <v>12458</v>
      </c>
      <c r="P1231" t="s">
        <v>39</v>
      </c>
      <c r="Q1231" t="s">
        <v>1341</v>
      </c>
      <c r="R1231" t="s">
        <v>87</v>
      </c>
      <c r="T1231" t="s">
        <v>307</v>
      </c>
      <c r="U1231" t="s">
        <v>12459</v>
      </c>
      <c r="V1231" t="s">
        <v>46</v>
      </c>
      <c r="W1231" t="s">
        <v>12460</v>
      </c>
      <c r="Y1231" t="s">
        <v>12461</v>
      </c>
      <c r="Z1231" t="s">
        <v>44</v>
      </c>
      <c r="AA1231" t="s">
        <v>349</v>
      </c>
    </row>
    <row r="1232" spans="1:27">
      <c r="A1232" t="s">
        <v>12462</v>
      </c>
      <c r="B1232" t="s">
        <v>12463</v>
      </c>
      <c r="C1232" t="s">
        <v>12464</v>
      </c>
      <c r="D1232" t="s">
        <v>130</v>
      </c>
      <c r="E1232" t="s">
        <v>76</v>
      </c>
      <c r="F1232" t="s">
        <v>12465</v>
      </c>
      <c r="G1232" t="s">
        <v>12466</v>
      </c>
      <c r="H1232" t="s">
        <v>681</v>
      </c>
      <c r="I1232" t="s">
        <v>12467</v>
      </c>
      <c r="J1232" t="s">
        <v>134</v>
      </c>
      <c r="K1232" t="s">
        <v>88</v>
      </c>
      <c r="L1232" t="s">
        <v>489</v>
      </c>
      <c r="M1232" t="s">
        <v>1148</v>
      </c>
      <c r="N1232" t="s">
        <v>12468</v>
      </c>
      <c r="O1232" t="s">
        <v>12469</v>
      </c>
      <c r="P1232" t="s">
        <v>39</v>
      </c>
      <c r="Q1232" t="s">
        <v>522</v>
      </c>
      <c r="V1232" t="s">
        <v>46</v>
      </c>
      <c r="W1232" t="s">
        <v>12470</v>
      </c>
      <c r="X1232" t="s">
        <v>12471</v>
      </c>
      <c r="Y1232" t="s">
        <v>12472</v>
      </c>
      <c r="Z1232" t="s">
        <v>44</v>
      </c>
      <c r="AA1232" t="s">
        <v>349</v>
      </c>
    </row>
    <row r="1233" spans="1:27">
      <c r="A1233" t="s">
        <v>12473</v>
      </c>
      <c r="B1233" t="s">
        <v>12474</v>
      </c>
      <c r="C1233" t="s">
        <v>12475</v>
      </c>
      <c r="D1233" t="s">
        <v>75</v>
      </c>
      <c r="E1233" t="s">
        <v>554</v>
      </c>
      <c r="F1233" t="s">
        <v>12476</v>
      </c>
      <c r="G1233" t="s">
        <v>7720</v>
      </c>
      <c r="H1233" t="s">
        <v>132</v>
      </c>
      <c r="I1233" t="s">
        <v>418</v>
      </c>
      <c r="J1233" t="s">
        <v>134</v>
      </c>
      <c r="K1233" t="s">
        <v>135</v>
      </c>
      <c r="L1233" t="s">
        <v>261</v>
      </c>
      <c r="M1233" t="s">
        <v>2600</v>
      </c>
      <c r="N1233" t="s">
        <v>5198</v>
      </c>
      <c r="O1233" t="s">
        <v>12477</v>
      </c>
      <c r="P1233" t="s">
        <v>61</v>
      </c>
      <c r="Q1233" t="s">
        <v>12478</v>
      </c>
      <c r="R1233" t="s">
        <v>87</v>
      </c>
      <c r="U1233" t="s">
        <v>12479</v>
      </c>
      <c r="V1233" t="s">
        <v>46</v>
      </c>
      <c r="W1233" t="s">
        <v>12480</v>
      </c>
      <c r="Y1233" t="s">
        <v>12481</v>
      </c>
      <c r="Z1233" t="s">
        <v>44</v>
      </c>
      <c r="AA1233" t="s">
        <v>349</v>
      </c>
    </row>
    <row r="1234" spans="1:27">
      <c r="A1234" t="s">
        <v>12482</v>
      </c>
      <c r="B1234" t="s">
        <v>12483</v>
      </c>
      <c r="C1234" t="s">
        <v>12484</v>
      </c>
      <c r="D1234" t="s">
        <v>75</v>
      </c>
      <c r="E1234" t="s">
        <v>76</v>
      </c>
      <c r="F1234" t="s">
        <v>12485</v>
      </c>
      <c r="G1234" t="s">
        <v>12486</v>
      </c>
      <c r="H1234" t="s">
        <v>132</v>
      </c>
      <c r="I1234" t="s">
        <v>12487</v>
      </c>
      <c r="J1234" t="s">
        <v>134</v>
      </c>
      <c r="K1234" t="s">
        <v>135</v>
      </c>
      <c r="L1234" t="s">
        <v>1021</v>
      </c>
      <c r="M1234" t="s">
        <v>303</v>
      </c>
      <c r="N1234" t="s">
        <v>540</v>
      </c>
      <c r="O1234" t="s">
        <v>88</v>
      </c>
      <c r="P1234" t="s">
        <v>111</v>
      </c>
      <c r="Q1234" t="s">
        <v>12488</v>
      </c>
      <c r="R1234" t="s">
        <v>105</v>
      </c>
      <c r="S1234" t="s">
        <v>338</v>
      </c>
      <c r="T1234" t="s">
        <v>12489</v>
      </c>
      <c r="U1234" t="s">
        <v>12490</v>
      </c>
      <c r="V1234" t="s">
        <v>46</v>
      </c>
      <c r="W1234" t="s">
        <v>12491</v>
      </c>
      <c r="X1234" t="s">
        <v>12492</v>
      </c>
      <c r="Y1234" t="s">
        <v>12493</v>
      </c>
      <c r="Z1234" t="s">
        <v>44</v>
      </c>
      <c r="AA1234" t="s">
        <v>274</v>
      </c>
    </row>
    <row r="1235" spans="1:27">
      <c r="A1235" t="s">
        <v>12494</v>
      </c>
      <c r="B1235" t="s">
        <v>12495</v>
      </c>
      <c r="C1235" t="s">
        <v>12496</v>
      </c>
      <c r="D1235" t="s">
        <v>75</v>
      </c>
      <c r="E1235" t="s">
        <v>76</v>
      </c>
      <c r="F1235" t="s">
        <v>12497</v>
      </c>
      <c r="G1235" t="s">
        <v>12498</v>
      </c>
      <c r="H1235" t="s">
        <v>98</v>
      </c>
      <c r="I1235" t="s">
        <v>418</v>
      </c>
      <c r="J1235" t="s">
        <v>134</v>
      </c>
      <c r="K1235" t="s">
        <v>88</v>
      </c>
      <c r="L1235" t="s">
        <v>3508</v>
      </c>
      <c r="M1235" t="s">
        <v>1320</v>
      </c>
      <c r="N1235" t="s">
        <v>12499</v>
      </c>
      <c r="O1235" t="s">
        <v>12500</v>
      </c>
      <c r="P1235" t="s">
        <v>64</v>
      </c>
      <c r="Q1235" t="s">
        <v>12501</v>
      </c>
      <c r="R1235" t="s">
        <v>105</v>
      </c>
      <c r="S1235" t="s">
        <v>1280</v>
      </c>
      <c r="V1235" t="s">
        <v>46</v>
      </c>
      <c r="W1235" t="s">
        <v>12502</v>
      </c>
      <c r="Y1235" t="s">
        <v>12503</v>
      </c>
      <c r="Z1235" t="s">
        <v>44</v>
      </c>
      <c r="AA1235" t="s">
        <v>349</v>
      </c>
    </row>
    <row r="1236" spans="1:27">
      <c r="A1236" t="s">
        <v>12504</v>
      </c>
      <c r="B1236" t="s">
        <v>12505</v>
      </c>
      <c r="C1236" t="s">
        <v>12506</v>
      </c>
      <c r="D1236" t="s">
        <v>130</v>
      </c>
      <c r="E1236" t="s">
        <v>76</v>
      </c>
      <c r="F1236" t="s">
        <v>12507</v>
      </c>
      <c r="G1236" t="s">
        <v>11817</v>
      </c>
      <c r="H1236" t="s">
        <v>132</v>
      </c>
      <c r="I1236" t="s">
        <v>10997</v>
      </c>
      <c r="J1236" t="s">
        <v>134</v>
      </c>
      <c r="K1236" t="s">
        <v>135</v>
      </c>
      <c r="L1236" t="s">
        <v>474</v>
      </c>
      <c r="M1236" t="s">
        <v>12508</v>
      </c>
      <c r="N1236" t="s">
        <v>429</v>
      </c>
      <c r="O1236" t="s">
        <v>12509</v>
      </c>
      <c r="P1236" t="s">
        <v>61</v>
      </c>
      <c r="Q1236" t="s">
        <v>714</v>
      </c>
      <c r="R1236" t="s">
        <v>87</v>
      </c>
      <c r="S1236" t="s">
        <v>3165</v>
      </c>
      <c r="T1236" t="s">
        <v>3408</v>
      </c>
      <c r="V1236" t="s">
        <v>46</v>
      </c>
      <c r="W1236" t="s">
        <v>12510</v>
      </c>
      <c r="Y1236" t="s">
        <v>12511</v>
      </c>
      <c r="Z1236" t="s">
        <v>44</v>
      </c>
      <c r="AA1236" t="s">
        <v>349</v>
      </c>
    </row>
    <row r="1237" spans="1:27">
      <c r="A1237" t="s">
        <v>12512</v>
      </c>
      <c r="B1237" t="s">
        <v>12513</v>
      </c>
      <c r="C1237" t="s">
        <v>12514</v>
      </c>
      <c r="D1237" t="s">
        <v>75</v>
      </c>
      <c r="E1237" t="s">
        <v>76</v>
      </c>
      <c r="F1237" t="s">
        <v>12515</v>
      </c>
      <c r="G1237" t="s">
        <v>12516</v>
      </c>
      <c r="H1237" t="s">
        <v>78</v>
      </c>
      <c r="I1237" t="s">
        <v>5848</v>
      </c>
      <c r="J1237" t="s">
        <v>134</v>
      </c>
      <c r="K1237" t="s">
        <v>135</v>
      </c>
      <c r="L1237" t="s">
        <v>261</v>
      </c>
      <c r="M1237" t="s">
        <v>2028</v>
      </c>
      <c r="N1237" t="s">
        <v>429</v>
      </c>
      <c r="O1237" t="s">
        <v>88</v>
      </c>
      <c r="P1237" t="s">
        <v>61</v>
      </c>
      <c r="Q1237" t="s">
        <v>1197</v>
      </c>
      <c r="V1237" t="s">
        <v>46</v>
      </c>
      <c r="W1237" t="s">
        <v>12517</v>
      </c>
      <c r="Y1237" t="s">
        <v>12518</v>
      </c>
      <c r="Z1237" t="s">
        <v>44</v>
      </c>
      <c r="AA1237" t="s">
        <v>349</v>
      </c>
    </row>
    <row r="1238" spans="1:27">
      <c r="A1238" t="s">
        <v>12519</v>
      </c>
      <c r="B1238" t="s">
        <v>12520</v>
      </c>
      <c r="C1238" t="s">
        <v>12521</v>
      </c>
      <c r="D1238" t="s">
        <v>75</v>
      </c>
      <c r="E1238" t="s">
        <v>791</v>
      </c>
      <c r="F1238" t="s">
        <v>12522</v>
      </c>
      <c r="G1238" t="s">
        <v>8811</v>
      </c>
      <c r="H1238" t="s">
        <v>78</v>
      </c>
      <c r="I1238" t="s">
        <v>2356</v>
      </c>
      <c r="J1238" t="s">
        <v>134</v>
      </c>
      <c r="K1238" t="s">
        <v>135</v>
      </c>
      <c r="L1238" t="s">
        <v>319</v>
      </c>
      <c r="M1238" t="s">
        <v>1705</v>
      </c>
      <c r="N1238" t="s">
        <v>429</v>
      </c>
      <c r="O1238" t="s">
        <v>12523</v>
      </c>
      <c r="P1238" t="s">
        <v>39</v>
      </c>
      <c r="Q1238" t="s">
        <v>4802</v>
      </c>
      <c r="R1238" t="s">
        <v>87</v>
      </c>
      <c r="S1238" t="s">
        <v>88</v>
      </c>
      <c r="T1238" t="s">
        <v>88</v>
      </c>
      <c r="U1238" t="s">
        <v>12524</v>
      </c>
      <c r="V1238" t="s">
        <v>46</v>
      </c>
      <c r="W1238" t="s">
        <v>12525</v>
      </c>
      <c r="Y1238" t="s">
        <v>12526</v>
      </c>
      <c r="Z1238" t="s">
        <v>44</v>
      </c>
      <c r="AA1238" t="s">
        <v>349</v>
      </c>
    </row>
    <row r="1239" spans="1:27">
      <c r="A1239" t="s">
        <v>12527</v>
      </c>
      <c r="B1239" t="s">
        <v>12528</v>
      </c>
      <c r="C1239" t="s">
        <v>12529</v>
      </c>
      <c r="D1239" t="s">
        <v>75</v>
      </c>
      <c r="E1239" t="s">
        <v>554</v>
      </c>
      <c r="F1239" t="s">
        <v>12530</v>
      </c>
      <c r="G1239" t="s">
        <v>12531</v>
      </c>
      <c r="H1239" t="s">
        <v>132</v>
      </c>
      <c r="I1239" t="s">
        <v>12532</v>
      </c>
      <c r="J1239" t="s">
        <v>134</v>
      </c>
      <c r="K1239" t="s">
        <v>135</v>
      </c>
      <c r="L1239" t="s">
        <v>1021</v>
      </c>
      <c r="M1239" t="s">
        <v>539</v>
      </c>
      <c r="N1239" t="s">
        <v>12533</v>
      </c>
      <c r="O1239" t="s">
        <v>12534</v>
      </c>
      <c r="P1239" t="s">
        <v>111</v>
      </c>
      <c r="Q1239" t="s">
        <v>1872</v>
      </c>
      <c r="R1239" t="s">
        <v>765</v>
      </c>
      <c r="S1239" t="s">
        <v>4379</v>
      </c>
      <c r="T1239" t="s">
        <v>1025</v>
      </c>
      <c r="V1239" t="s">
        <v>46</v>
      </c>
      <c r="W1239" t="s">
        <v>12535</v>
      </c>
      <c r="Y1239" t="s">
        <v>12536</v>
      </c>
      <c r="Z1239" t="s">
        <v>44</v>
      </c>
      <c r="AA1239" t="s">
        <v>176</v>
      </c>
    </row>
    <row r="1240" spans="1:27">
      <c r="A1240" t="s">
        <v>12537</v>
      </c>
      <c r="B1240" t="s">
        <v>12538</v>
      </c>
      <c r="C1240" t="s">
        <v>12539</v>
      </c>
      <c r="D1240" t="s">
        <v>130</v>
      </c>
      <c r="E1240" t="s">
        <v>554</v>
      </c>
      <c r="F1240" t="s">
        <v>12540</v>
      </c>
      <c r="G1240" t="s">
        <v>300</v>
      </c>
      <c r="H1240" t="s">
        <v>132</v>
      </c>
      <c r="I1240" t="s">
        <v>2356</v>
      </c>
      <c r="J1240" t="s">
        <v>134</v>
      </c>
      <c r="K1240" t="s">
        <v>135</v>
      </c>
      <c r="L1240" t="s">
        <v>474</v>
      </c>
      <c r="M1240" t="s">
        <v>137</v>
      </c>
      <c r="N1240" t="s">
        <v>429</v>
      </c>
      <c r="O1240" t="s">
        <v>88</v>
      </c>
      <c r="P1240" t="s">
        <v>61</v>
      </c>
      <c r="Q1240" t="s">
        <v>587</v>
      </c>
      <c r="V1240" t="s">
        <v>46</v>
      </c>
      <c r="W1240" t="s">
        <v>12541</v>
      </c>
      <c r="Y1240" t="s">
        <v>12542</v>
      </c>
      <c r="Z1240" t="s">
        <v>44</v>
      </c>
      <c r="AA1240" t="s">
        <v>118</v>
      </c>
    </row>
    <row r="1241" spans="1:27">
      <c r="A1241" t="s">
        <v>12543</v>
      </c>
      <c r="B1241" t="s">
        <v>12544</v>
      </c>
      <c r="C1241" t="s">
        <v>12545</v>
      </c>
      <c r="D1241" t="s">
        <v>130</v>
      </c>
      <c r="E1241" t="s">
        <v>76</v>
      </c>
      <c r="F1241" t="s">
        <v>12546</v>
      </c>
      <c r="G1241" t="s">
        <v>8599</v>
      </c>
      <c r="H1241" t="s">
        <v>78</v>
      </c>
      <c r="I1241" t="s">
        <v>1985</v>
      </c>
      <c r="J1241" t="s">
        <v>134</v>
      </c>
      <c r="K1241" t="s">
        <v>88</v>
      </c>
      <c r="L1241" t="s">
        <v>1870</v>
      </c>
      <c r="M1241" t="s">
        <v>12547</v>
      </c>
      <c r="N1241" t="s">
        <v>84</v>
      </c>
      <c r="O1241" t="s">
        <v>12548</v>
      </c>
      <c r="P1241" t="s">
        <v>39</v>
      </c>
      <c r="Q1241" t="s">
        <v>8590</v>
      </c>
      <c r="R1241" t="s">
        <v>87</v>
      </c>
      <c r="S1241" t="s">
        <v>88</v>
      </c>
      <c r="T1241" t="s">
        <v>1025</v>
      </c>
      <c r="U1241" t="s">
        <v>12549</v>
      </c>
      <c r="V1241" t="s">
        <v>46</v>
      </c>
      <c r="W1241" t="s">
        <v>12550</v>
      </c>
      <c r="Y1241" t="s">
        <v>12551</v>
      </c>
      <c r="Z1241" t="s">
        <v>44</v>
      </c>
      <c r="AA1241" t="s">
        <v>349</v>
      </c>
    </row>
    <row r="1242" spans="1:27">
      <c r="A1242" t="s">
        <v>12552</v>
      </c>
      <c r="B1242" t="s">
        <v>12553</v>
      </c>
      <c r="C1242" t="s">
        <v>12554</v>
      </c>
      <c r="D1242" t="s">
        <v>130</v>
      </c>
      <c r="E1242" t="s">
        <v>992</v>
      </c>
      <c r="F1242" t="s">
        <v>12555</v>
      </c>
      <c r="G1242" t="s">
        <v>12556</v>
      </c>
      <c r="H1242" t="s">
        <v>132</v>
      </c>
      <c r="I1242" t="s">
        <v>12557</v>
      </c>
      <c r="J1242" t="s">
        <v>134</v>
      </c>
      <c r="K1242" t="s">
        <v>135</v>
      </c>
      <c r="L1242" t="s">
        <v>82</v>
      </c>
      <c r="M1242" t="s">
        <v>247</v>
      </c>
      <c r="N1242" t="s">
        <v>557</v>
      </c>
      <c r="V1242" t="s">
        <v>46</v>
      </c>
      <c r="W1242" t="s">
        <v>12558</v>
      </c>
      <c r="Y1242" t="s">
        <v>12559</v>
      </c>
      <c r="Z1242" t="s">
        <v>44</v>
      </c>
      <c r="AA1242" t="s">
        <v>196</v>
      </c>
    </row>
    <row r="1243" spans="1:27">
      <c r="A1243" t="s">
        <v>12560</v>
      </c>
      <c r="B1243" t="s">
        <v>12561</v>
      </c>
      <c r="C1243" t="s">
        <v>12562</v>
      </c>
      <c r="D1243" t="s">
        <v>75</v>
      </c>
      <c r="E1243" t="s">
        <v>76</v>
      </c>
      <c r="F1243" t="s">
        <v>12563</v>
      </c>
      <c r="G1243" t="s">
        <v>12564</v>
      </c>
      <c r="H1243" t="s">
        <v>98</v>
      </c>
      <c r="I1243" t="s">
        <v>12565</v>
      </c>
      <c r="J1243" t="s">
        <v>791</v>
      </c>
      <c r="K1243" t="s">
        <v>88</v>
      </c>
      <c r="L1243" t="s">
        <v>1007</v>
      </c>
      <c r="M1243" t="s">
        <v>1181</v>
      </c>
      <c r="N1243" t="s">
        <v>4040</v>
      </c>
      <c r="O1243" t="s">
        <v>12566</v>
      </c>
      <c r="P1243" t="s">
        <v>61</v>
      </c>
      <c r="Q1243" t="s">
        <v>12567</v>
      </c>
      <c r="R1243" t="s">
        <v>87</v>
      </c>
      <c r="S1243" t="s">
        <v>88</v>
      </c>
      <c r="T1243" t="s">
        <v>88</v>
      </c>
      <c r="U1243" t="s">
        <v>12568</v>
      </c>
      <c r="V1243" t="s">
        <v>46</v>
      </c>
      <c r="W1243" t="s">
        <v>12569</v>
      </c>
      <c r="X1243" t="s">
        <v>12570</v>
      </c>
      <c r="Y1243" t="s">
        <v>12571</v>
      </c>
      <c r="Z1243" t="s">
        <v>44</v>
      </c>
      <c r="AA1243" t="s">
        <v>349</v>
      </c>
    </row>
    <row r="1244" spans="1:27">
      <c r="A1244" t="s">
        <v>12572</v>
      </c>
      <c r="B1244" t="s">
        <v>12573</v>
      </c>
      <c r="C1244" t="s">
        <v>12574</v>
      </c>
      <c r="D1244" t="s">
        <v>75</v>
      </c>
      <c r="E1244" t="s">
        <v>76</v>
      </c>
      <c r="F1244" t="s">
        <v>12575</v>
      </c>
      <c r="G1244" t="s">
        <v>2503</v>
      </c>
      <c r="H1244" t="s">
        <v>98</v>
      </c>
      <c r="I1244" t="s">
        <v>245</v>
      </c>
      <c r="J1244" t="s">
        <v>134</v>
      </c>
      <c r="K1244" t="s">
        <v>135</v>
      </c>
      <c r="L1244" t="s">
        <v>302</v>
      </c>
      <c r="M1244" t="s">
        <v>12576</v>
      </c>
      <c r="N1244" t="s">
        <v>705</v>
      </c>
      <c r="O1244" t="s">
        <v>88</v>
      </c>
      <c r="P1244" t="s">
        <v>56</v>
      </c>
      <c r="Q1244" t="s">
        <v>305</v>
      </c>
      <c r="R1244" t="s">
        <v>765</v>
      </c>
      <c r="S1244" t="s">
        <v>1048</v>
      </c>
      <c r="T1244" t="s">
        <v>1049</v>
      </c>
      <c r="U1244" t="s">
        <v>12577</v>
      </c>
      <c r="V1244" t="s">
        <v>46</v>
      </c>
      <c r="W1244" t="s">
        <v>12578</v>
      </c>
      <c r="Y1244" t="s">
        <v>12579</v>
      </c>
      <c r="Z1244" t="s">
        <v>44</v>
      </c>
      <c r="AA1244" t="s">
        <v>349</v>
      </c>
    </row>
    <row r="1245" spans="1:27">
      <c r="A1245" t="s">
        <v>12580</v>
      </c>
      <c r="B1245" t="s">
        <v>12581</v>
      </c>
      <c r="C1245" t="s">
        <v>12582</v>
      </c>
      <c r="D1245" t="s">
        <v>130</v>
      </c>
      <c r="E1245" t="s">
        <v>76</v>
      </c>
      <c r="F1245" t="s">
        <v>12583</v>
      </c>
      <c r="G1245" t="s">
        <v>12584</v>
      </c>
      <c r="H1245" t="s">
        <v>132</v>
      </c>
      <c r="I1245" t="s">
        <v>2487</v>
      </c>
      <c r="J1245" t="s">
        <v>134</v>
      </c>
      <c r="K1245" t="s">
        <v>135</v>
      </c>
      <c r="L1245" t="s">
        <v>319</v>
      </c>
      <c r="M1245" t="s">
        <v>1309</v>
      </c>
      <c r="N1245" t="s">
        <v>611</v>
      </c>
      <c r="O1245" t="s">
        <v>12585</v>
      </c>
      <c r="P1245" t="s">
        <v>39</v>
      </c>
      <c r="Q1245" t="s">
        <v>1125</v>
      </c>
      <c r="R1245" t="s">
        <v>105</v>
      </c>
      <c r="U1245" t="s">
        <v>12586</v>
      </c>
      <c r="V1245" t="s">
        <v>46</v>
      </c>
      <c r="W1245" t="s">
        <v>12587</v>
      </c>
      <c r="Y1245" t="s">
        <v>12588</v>
      </c>
      <c r="Z1245" t="s">
        <v>44</v>
      </c>
      <c r="AA1245" t="s">
        <v>196</v>
      </c>
    </row>
    <row r="1246" spans="1:27">
      <c r="A1246" t="s">
        <v>12589</v>
      </c>
      <c r="B1246" t="s">
        <v>12590</v>
      </c>
      <c r="C1246" t="s">
        <v>12591</v>
      </c>
      <c r="D1246" t="s">
        <v>130</v>
      </c>
      <c r="E1246" t="s">
        <v>536</v>
      </c>
      <c r="F1246" t="s">
        <v>12592</v>
      </c>
      <c r="G1246" t="s">
        <v>12593</v>
      </c>
      <c r="H1246" t="s">
        <v>132</v>
      </c>
      <c r="I1246" t="s">
        <v>12594</v>
      </c>
      <c r="J1246" t="s">
        <v>80</v>
      </c>
      <c r="K1246" t="s">
        <v>81</v>
      </c>
      <c r="L1246" t="s">
        <v>444</v>
      </c>
      <c r="M1246" t="s">
        <v>3151</v>
      </c>
      <c r="N1246" t="s">
        <v>429</v>
      </c>
      <c r="O1246" t="s">
        <v>12595</v>
      </c>
      <c r="P1246" t="s">
        <v>218</v>
      </c>
      <c r="Q1246" t="s">
        <v>12596</v>
      </c>
      <c r="U1246" t="s">
        <v>12597</v>
      </c>
      <c r="V1246" t="s">
        <v>46</v>
      </c>
      <c r="W1246" t="s">
        <v>12598</v>
      </c>
      <c r="X1246" t="s">
        <v>12599</v>
      </c>
      <c r="Y1246" t="s">
        <v>12600</v>
      </c>
      <c r="Z1246" t="s">
        <v>44</v>
      </c>
      <c r="AA1246" t="s">
        <v>349</v>
      </c>
    </row>
    <row r="1247" spans="1:27">
      <c r="A1247" t="s">
        <v>12601</v>
      </c>
      <c r="B1247" t="s">
        <v>12602</v>
      </c>
      <c r="C1247" t="s">
        <v>12603</v>
      </c>
      <c r="D1247" t="s">
        <v>130</v>
      </c>
      <c r="E1247" t="s">
        <v>76</v>
      </c>
      <c r="F1247" t="s">
        <v>12604</v>
      </c>
      <c r="G1247" t="s">
        <v>12605</v>
      </c>
      <c r="H1247" t="s">
        <v>132</v>
      </c>
      <c r="I1247" t="s">
        <v>12606</v>
      </c>
      <c r="J1247" t="s">
        <v>134</v>
      </c>
      <c r="K1247" t="s">
        <v>135</v>
      </c>
      <c r="L1247" t="s">
        <v>1021</v>
      </c>
      <c r="M1247" t="s">
        <v>1547</v>
      </c>
      <c r="N1247" t="s">
        <v>12607</v>
      </c>
      <c r="P1247" t="s">
        <v>111</v>
      </c>
      <c r="R1247" t="s">
        <v>105</v>
      </c>
      <c r="T1247" t="s">
        <v>612</v>
      </c>
      <c r="V1247" t="s">
        <v>46</v>
      </c>
      <c r="W1247" t="s">
        <v>12608</v>
      </c>
      <c r="Y1247" t="s">
        <v>12609</v>
      </c>
      <c r="Z1247" t="s">
        <v>44</v>
      </c>
      <c r="AA1247" t="s">
        <v>349</v>
      </c>
    </row>
    <row r="1248" spans="1:27">
      <c r="A1248" t="s">
        <v>12610</v>
      </c>
      <c r="B1248" t="s">
        <v>12611</v>
      </c>
      <c r="C1248" t="s">
        <v>12612</v>
      </c>
      <c r="D1248" t="s">
        <v>75</v>
      </c>
      <c r="E1248" t="s">
        <v>471</v>
      </c>
      <c r="F1248" t="s">
        <v>12613</v>
      </c>
      <c r="G1248" t="s">
        <v>8387</v>
      </c>
      <c r="H1248" t="s">
        <v>98</v>
      </c>
      <c r="I1248" t="s">
        <v>12614</v>
      </c>
      <c r="J1248" t="s">
        <v>80</v>
      </c>
      <c r="K1248" t="s">
        <v>81</v>
      </c>
      <c r="L1248" t="s">
        <v>261</v>
      </c>
      <c r="M1248" t="s">
        <v>12615</v>
      </c>
      <c r="N1248" t="s">
        <v>12616</v>
      </c>
      <c r="O1248" t="s">
        <v>12617</v>
      </c>
      <c r="P1248" t="s">
        <v>56</v>
      </c>
      <c r="Q1248" t="s">
        <v>12618</v>
      </c>
      <c r="R1248" t="s">
        <v>87</v>
      </c>
      <c r="U1248" t="s">
        <v>12619</v>
      </c>
      <c r="V1248" t="s">
        <v>46</v>
      </c>
      <c r="W1248" t="s">
        <v>12620</v>
      </c>
      <c r="X1248" t="s">
        <v>12621</v>
      </c>
      <c r="Y1248" t="s">
        <v>12622</v>
      </c>
      <c r="Z1248" t="s">
        <v>44</v>
      </c>
      <c r="AA1248" t="s">
        <v>349</v>
      </c>
    </row>
    <row r="1249" spans="1:27">
      <c r="A1249" t="s">
        <v>12623</v>
      </c>
      <c r="B1249" t="s">
        <v>12624</v>
      </c>
      <c r="C1249" t="s">
        <v>12625</v>
      </c>
      <c r="D1249" t="s">
        <v>75</v>
      </c>
      <c r="E1249" t="s">
        <v>76</v>
      </c>
      <c r="F1249" t="s">
        <v>12626</v>
      </c>
      <c r="G1249" t="s">
        <v>4472</v>
      </c>
      <c r="H1249" t="s">
        <v>98</v>
      </c>
      <c r="I1249" t="s">
        <v>245</v>
      </c>
      <c r="J1249" t="s">
        <v>134</v>
      </c>
      <c r="K1249" t="s">
        <v>135</v>
      </c>
      <c r="L1249" t="s">
        <v>474</v>
      </c>
      <c r="M1249" t="s">
        <v>3782</v>
      </c>
      <c r="N1249" t="s">
        <v>577</v>
      </c>
      <c r="O1249" t="s">
        <v>12458</v>
      </c>
      <c r="P1249" t="s">
        <v>61</v>
      </c>
      <c r="Q1249" t="s">
        <v>474</v>
      </c>
      <c r="R1249" t="s">
        <v>87</v>
      </c>
      <c r="S1249" t="s">
        <v>88</v>
      </c>
      <c r="T1249" t="s">
        <v>88</v>
      </c>
      <c r="U1249" t="s">
        <v>12627</v>
      </c>
      <c r="V1249" t="s">
        <v>46</v>
      </c>
      <c r="W1249" t="s">
        <v>12628</v>
      </c>
      <c r="Y1249" t="s">
        <v>12629</v>
      </c>
      <c r="Z1249" t="s">
        <v>44</v>
      </c>
      <c r="AA1249" t="s">
        <v>349</v>
      </c>
    </row>
    <row r="1250" spans="1:27">
      <c r="A1250" t="s">
        <v>12630</v>
      </c>
      <c r="B1250" t="s">
        <v>12631</v>
      </c>
      <c r="C1250" t="s">
        <v>12632</v>
      </c>
      <c r="D1250" t="s">
        <v>130</v>
      </c>
      <c r="E1250" t="s">
        <v>258</v>
      </c>
      <c r="F1250" t="s">
        <v>12633</v>
      </c>
      <c r="G1250" t="s">
        <v>2720</v>
      </c>
      <c r="H1250" t="s">
        <v>132</v>
      </c>
      <c r="I1250" t="s">
        <v>4050</v>
      </c>
      <c r="J1250" t="s">
        <v>134</v>
      </c>
      <c r="K1250" t="s">
        <v>135</v>
      </c>
      <c r="L1250" t="s">
        <v>1021</v>
      </c>
      <c r="M1250" t="s">
        <v>2871</v>
      </c>
      <c r="N1250" t="s">
        <v>5459</v>
      </c>
      <c r="O1250" t="s">
        <v>12634</v>
      </c>
      <c r="P1250" t="s">
        <v>49</v>
      </c>
      <c r="Q1250" t="s">
        <v>808</v>
      </c>
      <c r="R1250" t="s">
        <v>87</v>
      </c>
      <c r="V1250" t="s">
        <v>46</v>
      </c>
      <c r="W1250" t="s">
        <v>12635</v>
      </c>
      <c r="Y1250" t="s">
        <v>12636</v>
      </c>
      <c r="Z1250" t="s">
        <v>44</v>
      </c>
      <c r="AA1250" t="s">
        <v>349</v>
      </c>
    </row>
    <row r="1251" spans="1:27">
      <c r="A1251" t="s">
        <v>12637</v>
      </c>
      <c r="B1251" t="s">
        <v>12638</v>
      </c>
      <c r="C1251" t="s">
        <v>12639</v>
      </c>
      <c r="D1251" t="s">
        <v>75</v>
      </c>
      <c r="E1251" t="s">
        <v>76</v>
      </c>
      <c r="F1251" t="s">
        <v>12640</v>
      </c>
      <c r="G1251" t="s">
        <v>2911</v>
      </c>
      <c r="H1251" t="s">
        <v>78</v>
      </c>
      <c r="I1251" t="s">
        <v>1397</v>
      </c>
      <c r="J1251" t="s">
        <v>134</v>
      </c>
      <c r="K1251" t="s">
        <v>135</v>
      </c>
      <c r="L1251" t="s">
        <v>459</v>
      </c>
      <c r="M1251" t="s">
        <v>303</v>
      </c>
      <c r="N1251" t="s">
        <v>577</v>
      </c>
      <c r="O1251" t="s">
        <v>12641</v>
      </c>
      <c r="P1251" t="s">
        <v>39</v>
      </c>
      <c r="Q1251" t="s">
        <v>461</v>
      </c>
      <c r="R1251" t="s">
        <v>105</v>
      </c>
      <c r="S1251" t="s">
        <v>338</v>
      </c>
      <c r="T1251" t="s">
        <v>12642</v>
      </c>
      <c r="U1251" t="s">
        <v>12643</v>
      </c>
      <c r="V1251" t="s">
        <v>46</v>
      </c>
      <c r="W1251" t="s">
        <v>12644</v>
      </c>
      <c r="Y1251" t="s">
        <v>12645</v>
      </c>
      <c r="Z1251" t="s">
        <v>44</v>
      </c>
      <c r="AA1251" t="s">
        <v>274</v>
      </c>
    </row>
    <row r="1252" spans="1:27">
      <c r="A1252" t="s">
        <v>12646</v>
      </c>
      <c r="B1252" t="s">
        <v>12647</v>
      </c>
      <c r="C1252" t="s">
        <v>12648</v>
      </c>
      <c r="D1252" t="s">
        <v>75</v>
      </c>
      <c r="E1252" t="s">
        <v>76</v>
      </c>
      <c r="F1252" t="s">
        <v>12649</v>
      </c>
      <c r="G1252" t="s">
        <v>12650</v>
      </c>
      <c r="H1252" t="s">
        <v>78</v>
      </c>
      <c r="I1252" t="s">
        <v>99</v>
      </c>
      <c r="J1252" t="s">
        <v>134</v>
      </c>
      <c r="K1252" t="s">
        <v>135</v>
      </c>
      <c r="L1252" t="s">
        <v>474</v>
      </c>
      <c r="M1252" t="s">
        <v>7187</v>
      </c>
      <c r="N1252" t="s">
        <v>248</v>
      </c>
      <c r="O1252" t="s">
        <v>12651</v>
      </c>
      <c r="P1252" t="s">
        <v>61</v>
      </c>
      <c r="Q1252" t="s">
        <v>474</v>
      </c>
      <c r="R1252" t="s">
        <v>105</v>
      </c>
      <c r="S1252" t="s">
        <v>11451</v>
      </c>
      <c r="T1252" t="s">
        <v>12652</v>
      </c>
      <c r="U1252" t="s">
        <v>12653</v>
      </c>
      <c r="V1252" t="s">
        <v>46</v>
      </c>
      <c r="W1252" t="s">
        <v>12654</v>
      </c>
      <c r="X1252" t="s">
        <v>12655</v>
      </c>
      <c r="Y1252" t="s">
        <v>12656</v>
      </c>
      <c r="Z1252" t="s">
        <v>44</v>
      </c>
      <c r="AA1252" t="s">
        <v>349</v>
      </c>
    </row>
    <row r="1253" spans="1:27">
      <c r="A1253" t="s">
        <v>12657</v>
      </c>
      <c r="B1253" t="s">
        <v>12658</v>
      </c>
      <c r="C1253" t="s">
        <v>12659</v>
      </c>
      <c r="D1253" t="s">
        <v>75</v>
      </c>
      <c r="E1253" t="s">
        <v>536</v>
      </c>
      <c r="F1253" t="s">
        <v>12660</v>
      </c>
      <c r="G1253" t="s">
        <v>12661</v>
      </c>
      <c r="H1253" t="s">
        <v>98</v>
      </c>
      <c r="I1253" t="s">
        <v>12662</v>
      </c>
      <c r="J1253" t="s">
        <v>134</v>
      </c>
      <c r="K1253" t="s">
        <v>135</v>
      </c>
      <c r="L1253" t="s">
        <v>319</v>
      </c>
      <c r="M1253" t="s">
        <v>4503</v>
      </c>
      <c r="N1253" t="s">
        <v>4504</v>
      </c>
      <c r="O1253" t="s">
        <v>88</v>
      </c>
      <c r="P1253" t="s">
        <v>39</v>
      </c>
      <c r="Q1253" t="s">
        <v>531</v>
      </c>
      <c r="R1253" t="s">
        <v>87</v>
      </c>
      <c r="S1253" t="s">
        <v>88</v>
      </c>
      <c r="T1253" t="s">
        <v>88</v>
      </c>
      <c r="U1253" t="s">
        <v>12663</v>
      </c>
      <c r="V1253" t="s">
        <v>46</v>
      </c>
      <c r="W1253" t="s">
        <v>12664</v>
      </c>
      <c r="X1253" t="s">
        <v>88</v>
      </c>
      <c r="Y1253" t="s">
        <v>12665</v>
      </c>
      <c r="Z1253" t="s">
        <v>44</v>
      </c>
      <c r="AA1253" t="s">
        <v>349</v>
      </c>
    </row>
    <row r="1254" spans="1:27">
      <c r="A1254" t="s">
        <v>12666</v>
      </c>
      <c r="B1254" t="s">
        <v>12667</v>
      </c>
      <c r="C1254" t="s">
        <v>12668</v>
      </c>
      <c r="D1254" t="s">
        <v>130</v>
      </c>
      <c r="E1254" t="s">
        <v>76</v>
      </c>
      <c r="F1254" t="s">
        <v>12669</v>
      </c>
      <c r="G1254" t="s">
        <v>12670</v>
      </c>
      <c r="H1254" t="s">
        <v>132</v>
      </c>
      <c r="I1254" t="s">
        <v>418</v>
      </c>
      <c r="J1254" t="s">
        <v>134</v>
      </c>
      <c r="K1254" t="s">
        <v>135</v>
      </c>
      <c r="L1254" t="s">
        <v>474</v>
      </c>
      <c r="M1254" t="s">
        <v>960</v>
      </c>
      <c r="N1254" t="s">
        <v>2456</v>
      </c>
      <c r="O1254" t="s">
        <v>12671</v>
      </c>
      <c r="P1254" t="s">
        <v>49</v>
      </c>
      <c r="Q1254" t="s">
        <v>2243</v>
      </c>
      <c r="T1254" t="s">
        <v>12672</v>
      </c>
      <c r="V1254" t="s">
        <v>46</v>
      </c>
      <c r="W1254" t="s">
        <v>12673</v>
      </c>
      <c r="Y1254" t="s">
        <v>12674</v>
      </c>
      <c r="Z1254" t="s">
        <v>44</v>
      </c>
      <c r="AA1254" t="s">
        <v>349</v>
      </c>
    </row>
    <row r="1255" spans="1:27">
      <c r="A1255" t="s">
        <v>289</v>
      </c>
      <c r="B1255" t="s">
        <v>690</v>
      </c>
      <c r="C1255" t="s">
        <v>292</v>
      </c>
      <c r="D1255" t="s">
        <v>75</v>
      </c>
      <c r="E1255" t="s">
        <v>76</v>
      </c>
      <c r="F1255" t="s">
        <v>293</v>
      </c>
      <c r="G1255" t="s">
        <v>691</v>
      </c>
      <c r="H1255" t="s">
        <v>78</v>
      </c>
      <c r="I1255" t="s">
        <v>692</v>
      </c>
      <c r="J1255" t="s">
        <v>134</v>
      </c>
      <c r="K1255" t="s">
        <v>135</v>
      </c>
      <c r="L1255" t="s">
        <v>474</v>
      </c>
      <c r="M1255" t="s">
        <v>303</v>
      </c>
      <c r="N1255" t="s">
        <v>693</v>
      </c>
      <c r="O1255" t="s">
        <v>694</v>
      </c>
      <c r="P1255" t="s">
        <v>61</v>
      </c>
      <c r="Q1255" t="s">
        <v>695</v>
      </c>
      <c r="R1255" t="s">
        <v>105</v>
      </c>
      <c r="S1255" t="s">
        <v>338</v>
      </c>
      <c r="T1255" t="s">
        <v>307</v>
      </c>
      <c r="U1255" t="s">
        <v>696</v>
      </c>
      <c r="V1255" t="s">
        <v>46</v>
      </c>
      <c r="W1255" t="s">
        <v>697</v>
      </c>
      <c r="X1255" t="s">
        <v>698</v>
      </c>
      <c r="Y1255" t="s">
        <v>699</v>
      </c>
      <c r="Z1255" t="s">
        <v>44</v>
      </c>
      <c r="AA1255" t="s">
        <v>274</v>
      </c>
    </row>
    <row r="1256" spans="1:27">
      <c r="A1256" t="s">
        <v>12675</v>
      </c>
      <c r="B1256" t="s">
        <v>12676</v>
      </c>
      <c r="C1256" t="s">
        <v>12677</v>
      </c>
      <c r="D1256" t="s">
        <v>130</v>
      </c>
      <c r="E1256" t="s">
        <v>76</v>
      </c>
      <c r="F1256" t="s">
        <v>12678</v>
      </c>
      <c r="G1256" t="s">
        <v>12679</v>
      </c>
      <c r="H1256" t="s">
        <v>132</v>
      </c>
      <c r="I1256" t="s">
        <v>245</v>
      </c>
      <c r="J1256" t="s">
        <v>134</v>
      </c>
      <c r="K1256" t="s">
        <v>135</v>
      </c>
      <c r="L1256" t="s">
        <v>261</v>
      </c>
      <c r="M1256" t="s">
        <v>1461</v>
      </c>
      <c r="N1256" t="s">
        <v>84</v>
      </c>
      <c r="O1256" t="s">
        <v>1998</v>
      </c>
      <c r="P1256" t="s">
        <v>56</v>
      </c>
      <c r="Q1256" t="s">
        <v>12680</v>
      </c>
      <c r="R1256" t="s">
        <v>765</v>
      </c>
      <c r="S1256" t="s">
        <v>766</v>
      </c>
      <c r="T1256" t="s">
        <v>1025</v>
      </c>
      <c r="U1256" t="s">
        <v>12681</v>
      </c>
      <c r="V1256" t="s">
        <v>46</v>
      </c>
      <c r="W1256" t="s">
        <v>12682</v>
      </c>
      <c r="Y1256" t="s">
        <v>12683</v>
      </c>
      <c r="Z1256" t="s">
        <v>44</v>
      </c>
      <c r="AA1256" t="s">
        <v>349</v>
      </c>
    </row>
    <row r="1257" spans="1:27">
      <c r="A1257" t="s">
        <v>12684</v>
      </c>
      <c r="B1257" t="s">
        <v>12685</v>
      </c>
      <c r="C1257" t="s">
        <v>12686</v>
      </c>
      <c r="D1257" t="s">
        <v>130</v>
      </c>
      <c r="E1257" t="s">
        <v>76</v>
      </c>
      <c r="F1257" t="s">
        <v>12687</v>
      </c>
      <c r="G1257" t="s">
        <v>781</v>
      </c>
      <c r="H1257" t="s">
        <v>132</v>
      </c>
      <c r="I1257" t="s">
        <v>1471</v>
      </c>
      <c r="J1257" t="s">
        <v>134</v>
      </c>
      <c r="K1257" t="s">
        <v>88</v>
      </c>
      <c r="L1257" t="s">
        <v>319</v>
      </c>
      <c r="M1257" t="s">
        <v>2890</v>
      </c>
      <c r="N1257" t="s">
        <v>2934</v>
      </c>
      <c r="O1257" t="s">
        <v>12688</v>
      </c>
      <c r="P1257" t="s">
        <v>39</v>
      </c>
      <c r="Q1257" t="s">
        <v>12689</v>
      </c>
      <c r="R1257" t="s">
        <v>87</v>
      </c>
      <c r="U1257" t="s">
        <v>12690</v>
      </c>
      <c r="V1257" t="s">
        <v>46</v>
      </c>
      <c r="W1257" t="s">
        <v>12691</v>
      </c>
      <c r="X1257" t="s">
        <v>12692</v>
      </c>
      <c r="Y1257" t="s">
        <v>12693</v>
      </c>
      <c r="Z1257" t="s">
        <v>44</v>
      </c>
      <c r="AA1257" t="s">
        <v>349</v>
      </c>
    </row>
    <row r="1258" spans="1:27">
      <c r="A1258" t="s">
        <v>12694</v>
      </c>
      <c r="B1258" t="s">
        <v>12695</v>
      </c>
      <c r="C1258" t="s">
        <v>2899</v>
      </c>
      <c r="D1258" t="s">
        <v>130</v>
      </c>
      <c r="E1258" t="s">
        <v>554</v>
      </c>
      <c r="F1258" t="s">
        <v>12696</v>
      </c>
      <c r="G1258" t="s">
        <v>1110</v>
      </c>
      <c r="H1258" t="s">
        <v>132</v>
      </c>
      <c r="I1258" t="s">
        <v>3317</v>
      </c>
      <c r="J1258" t="s">
        <v>134</v>
      </c>
      <c r="K1258" t="s">
        <v>135</v>
      </c>
      <c r="L1258" t="s">
        <v>513</v>
      </c>
      <c r="M1258" t="s">
        <v>1217</v>
      </c>
      <c r="N1258" t="s">
        <v>12697</v>
      </c>
      <c r="O1258" t="s">
        <v>12698</v>
      </c>
      <c r="P1258" t="s">
        <v>39</v>
      </c>
      <c r="Q1258" t="s">
        <v>12699</v>
      </c>
      <c r="S1258" t="s">
        <v>88</v>
      </c>
      <c r="T1258" t="s">
        <v>88</v>
      </c>
      <c r="U1258" t="s">
        <v>12700</v>
      </c>
      <c r="V1258" t="s">
        <v>46</v>
      </c>
      <c r="W1258" t="s">
        <v>12701</v>
      </c>
      <c r="Y1258" t="s">
        <v>12702</v>
      </c>
      <c r="Z1258" t="s">
        <v>44</v>
      </c>
      <c r="AA1258" t="s">
        <v>349</v>
      </c>
    </row>
    <row r="1259" spans="1:27">
      <c r="A1259" t="s">
        <v>12703</v>
      </c>
      <c r="B1259" t="s">
        <v>12704</v>
      </c>
      <c r="C1259" t="s">
        <v>12705</v>
      </c>
      <c r="D1259" t="s">
        <v>75</v>
      </c>
      <c r="E1259" t="s">
        <v>76</v>
      </c>
      <c r="F1259" t="s">
        <v>12706</v>
      </c>
      <c r="G1259" t="s">
        <v>12707</v>
      </c>
      <c r="H1259" t="s">
        <v>132</v>
      </c>
      <c r="I1259" t="s">
        <v>1434</v>
      </c>
      <c r="J1259" t="s">
        <v>134</v>
      </c>
      <c r="K1259" t="s">
        <v>135</v>
      </c>
      <c r="L1259" t="s">
        <v>474</v>
      </c>
      <c r="M1259" t="s">
        <v>576</v>
      </c>
      <c r="N1259" t="s">
        <v>4504</v>
      </c>
      <c r="O1259" t="s">
        <v>12708</v>
      </c>
      <c r="P1259" t="s">
        <v>61</v>
      </c>
      <c r="Q1259" t="s">
        <v>12709</v>
      </c>
      <c r="T1259" t="s">
        <v>12710</v>
      </c>
      <c r="U1259" t="s">
        <v>12711</v>
      </c>
      <c r="V1259" t="s">
        <v>46</v>
      </c>
      <c r="W1259" t="s">
        <v>12712</v>
      </c>
      <c r="Y1259" t="s">
        <v>12713</v>
      </c>
      <c r="Z1259" t="s">
        <v>44</v>
      </c>
      <c r="AA1259" t="s">
        <v>196</v>
      </c>
    </row>
    <row r="1260" spans="1:27">
      <c r="A1260" t="s">
        <v>12714</v>
      </c>
      <c r="B1260" t="s">
        <v>12715</v>
      </c>
      <c r="C1260" t="s">
        <v>12716</v>
      </c>
      <c r="D1260" t="s">
        <v>75</v>
      </c>
      <c r="E1260" t="s">
        <v>76</v>
      </c>
      <c r="F1260" t="s">
        <v>12717</v>
      </c>
      <c r="G1260" t="s">
        <v>12718</v>
      </c>
      <c r="H1260" t="s">
        <v>78</v>
      </c>
      <c r="I1260" t="s">
        <v>1914</v>
      </c>
      <c r="J1260" t="s">
        <v>134</v>
      </c>
      <c r="K1260" t="s">
        <v>81</v>
      </c>
      <c r="L1260" t="s">
        <v>1736</v>
      </c>
      <c r="M1260" t="s">
        <v>1181</v>
      </c>
      <c r="N1260" t="s">
        <v>429</v>
      </c>
      <c r="O1260" t="s">
        <v>12719</v>
      </c>
      <c r="P1260" t="s">
        <v>119</v>
      </c>
      <c r="Q1260" t="s">
        <v>7667</v>
      </c>
      <c r="T1260" t="s">
        <v>12720</v>
      </c>
      <c r="U1260" t="s">
        <v>12721</v>
      </c>
      <c r="V1260" t="s">
        <v>46</v>
      </c>
      <c r="W1260" t="s">
        <v>12722</v>
      </c>
      <c r="Y1260" t="s">
        <v>12723</v>
      </c>
      <c r="Z1260" t="s">
        <v>44</v>
      </c>
      <c r="AA1260" t="s">
        <v>349</v>
      </c>
    </row>
    <row r="1261" spans="1:27">
      <c r="A1261" t="s">
        <v>12724</v>
      </c>
      <c r="B1261" t="s">
        <v>12725</v>
      </c>
      <c r="C1261" t="s">
        <v>12726</v>
      </c>
      <c r="D1261" t="s">
        <v>75</v>
      </c>
      <c r="E1261" t="s">
        <v>76</v>
      </c>
      <c r="F1261" t="s">
        <v>12727</v>
      </c>
      <c r="G1261" t="s">
        <v>8948</v>
      </c>
      <c r="H1261" t="s">
        <v>98</v>
      </c>
      <c r="I1261" t="s">
        <v>2732</v>
      </c>
      <c r="J1261" t="s">
        <v>134</v>
      </c>
      <c r="K1261" t="s">
        <v>135</v>
      </c>
      <c r="L1261" t="s">
        <v>1807</v>
      </c>
      <c r="M1261" t="s">
        <v>738</v>
      </c>
      <c r="N1261" t="s">
        <v>12728</v>
      </c>
      <c r="O1261" t="s">
        <v>12729</v>
      </c>
      <c r="P1261" t="s">
        <v>61</v>
      </c>
      <c r="Q1261" t="s">
        <v>1807</v>
      </c>
      <c r="R1261" t="s">
        <v>105</v>
      </c>
      <c r="S1261" t="s">
        <v>2292</v>
      </c>
      <c r="T1261" t="s">
        <v>1025</v>
      </c>
      <c r="U1261" t="s">
        <v>12730</v>
      </c>
      <c r="V1261" t="s">
        <v>46</v>
      </c>
      <c r="W1261" t="s">
        <v>12731</v>
      </c>
      <c r="X1261" t="s">
        <v>12732</v>
      </c>
      <c r="Y1261" t="s">
        <v>12733</v>
      </c>
      <c r="Z1261" t="s">
        <v>44</v>
      </c>
      <c r="AA1261" t="s">
        <v>349</v>
      </c>
    </row>
    <row r="1262" spans="1:27">
      <c r="A1262" t="s">
        <v>12734</v>
      </c>
      <c r="B1262" t="s">
        <v>12735</v>
      </c>
      <c r="C1262" t="s">
        <v>12736</v>
      </c>
      <c r="D1262" t="s">
        <v>130</v>
      </c>
      <c r="E1262" t="s">
        <v>554</v>
      </c>
      <c r="F1262" t="s">
        <v>12737</v>
      </c>
      <c r="G1262" t="s">
        <v>12738</v>
      </c>
      <c r="H1262" t="s">
        <v>132</v>
      </c>
      <c r="I1262" t="s">
        <v>12739</v>
      </c>
      <c r="J1262" t="s">
        <v>134</v>
      </c>
      <c r="K1262" t="s">
        <v>135</v>
      </c>
      <c r="L1262" t="s">
        <v>584</v>
      </c>
      <c r="M1262" t="s">
        <v>5815</v>
      </c>
      <c r="N1262" t="s">
        <v>1599</v>
      </c>
      <c r="O1262" t="s">
        <v>12740</v>
      </c>
      <c r="P1262" t="s">
        <v>49</v>
      </c>
      <c r="Q1262" t="s">
        <v>9204</v>
      </c>
      <c r="R1262" t="s">
        <v>105</v>
      </c>
      <c r="S1262" t="s">
        <v>264</v>
      </c>
      <c r="T1262" t="s">
        <v>12741</v>
      </c>
      <c r="V1262" t="s">
        <v>46</v>
      </c>
      <c r="W1262" t="s">
        <v>12742</v>
      </c>
      <c r="Y1262" t="s">
        <v>12743</v>
      </c>
      <c r="Z1262" t="s">
        <v>44</v>
      </c>
      <c r="AA1262" t="s">
        <v>349</v>
      </c>
    </row>
    <row r="1263" spans="1:27">
      <c r="A1263" t="s">
        <v>12744</v>
      </c>
      <c r="B1263" t="s">
        <v>12745</v>
      </c>
      <c r="C1263" t="s">
        <v>330</v>
      </c>
      <c r="D1263" t="s">
        <v>75</v>
      </c>
      <c r="E1263" t="s">
        <v>258</v>
      </c>
      <c r="F1263" t="s">
        <v>12746</v>
      </c>
      <c r="G1263" t="s">
        <v>12747</v>
      </c>
      <c r="H1263" t="s">
        <v>132</v>
      </c>
      <c r="I1263" t="s">
        <v>9539</v>
      </c>
      <c r="J1263" t="s">
        <v>134</v>
      </c>
      <c r="K1263" t="s">
        <v>135</v>
      </c>
      <c r="L1263" t="s">
        <v>474</v>
      </c>
      <c r="M1263" t="s">
        <v>960</v>
      </c>
      <c r="N1263" t="s">
        <v>2456</v>
      </c>
      <c r="O1263" t="s">
        <v>11212</v>
      </c>
      <c r="P1263" t="s">
        <v>49</v>
      </c>
      <c r="Q1263" t="s">
        <v>12748</v>
      </c>
      <c r="T1263" t="s">
        <v>12672</v>
      </c>
      <c r="V1263" t="s">
        <v>46</v>
      </c>
      <c r="W1263" t="s">
        <v>12749</v>
      </c>
      <c r="Y1263" t="s">
        <v>12750</v>
      </c>
      <c r="Z1263" t="s">
        <v>44</v>
      </c>
      <c r="AA1263" t="s">
        <v>349</v>
      </c>
    </row>
    <row r="1264" spans="1:27">
      <c r="A1264" t="s">
        <v>12751</v>
      </c>
      <c r="B1264" t="s">
        <v>12752</v>
      </c>
      <c r="C1264" t="s">
        <v>12753</v>
      </c>
      <c r="D1264" t="s">
        <v>75</v>
      </c>
      <c r="E1264" t="s">
        <v>471</v>
      </c>
      <c r="F1264" t="s">
        <v>12754</v>
      </c>
      <c r="G1264" t="s">
        <v>12755</v>
      </c>
      <c r="H1264" t="s">
        <v>681</v>
      </c>
      <c r="I1264" t="s">
        <v>12756</v>
      </c>
      <c r="J1264" t="s">
        <v>134</v>
      </c>
      <c r="K1264" t="s">
        <v>135</v>
      </c>
      <c r="L1264" t="s">
        <v>660</v>
      </c>
      <c r="M1264" t="s">
        <v>539</v>
      </c>
      <c r="N1264" t="s">
        <v>5218</v>
      </c>
      <c r="O1264" t="s">
        <v>12757</v>
      </c>
      <c r="P1264" t="s">
        <v>56</v>
      </c>
      <c r="Q1264" t="s">
        <v>12758</v>
      </c>
      <c r="R1264" t="s">
        <v>105</v>
      </c>
      <c r="S1264" t="s">
        <v>1048</v>
      </c>
      <c r="T1264" t="s">
        <v>1049</v>
      </c>
      <c r="V1264" t="s">
        <v>46</v>
      </c>
      <c r="W1264" t="s">
        <v>12759</v>
      </c>
      <c r="Y1264" t="s">
        <v>12760</v>
      </c>
      <c r="Z1264" t="s">
        <v>44</v>
      </c>
      <c r="AA1264" t="s">
        <v>176</v>
      </c>
    </row>
    <row r="1265" spans="1:27">
      <c r="A1265" t="s">
        <v>12761</v>
      </c>
      <c r="B1265" t="s">
        <v>12762</v>
      </c>
      <c r="C1265" t="s">
        <v>12763</v>
      </c>
      <c r="D1265" t="s">
        <v>75</v>
      </c>
      <c r="E1265" t="s">
        <v>554</v>
      </c>
      <c r="F1265" t="s">
        <v>12764</v>
      </c>
      <c r="G1265" t="s">
        <v>12765</v>
      </c>
      <c r="H1265" t="s">
        <v>132</v>
      </c>
      <c r="I1265" t="s">
        <v>245</v>
      </c>
      <c r="J1265" t="s">
        <v>134</v>
      </c>
      <c r="K1265" t="s">
        <v>135</v>
      </c>
      <c r="L1265" t="s">
        <v>1760</v>
      </c>
      <c r="M1265" t="s">
        <v>514</v>
      </c>
      <c r="N1265" t="s">
        <v>429</v>
      </c>
      <c r="O1265" t="s">
        <v>1761</v>
      </c>
      <c r="P1265" t="s">
        <v>141</v>
      </c>
      <c r="Q1265" t="s">
        <v>12766</v>
      </c>
      <c r="R1265" t="s">
        <v>105</v>
      </c>
      <c r="S1265" t="s">
        <v>2292</v>
      </c>
      <c r="V1265" t="s">
        <v>46</v>
      </c>
      <c r="W1265" t="s">
        <v>12767</v>
      </c>
      <c r="Y1265" t="s">
        <v>12768</v>
      </c>
      <c r="Z1265" t="s">
        <v>44</v>
      </c>
      <c r="AA1265" t="s">
        <v>156</v>
      </c>
    </row>
    <row r="1266" spans="1:27">
      <c r="A1266" t="s">
        <v>12769</v>
      </c>
      <c r="B1266" t="s">
        <v>12770</v>
      </c>
      <c r="C1266" t="s">
        <v>12771</v>
      </c>
      <c r="D1266" t="s">
        <v>75</v>
      </c>
      <c r="E1266" t="s">
        <v>471</v>
      </c>
      <c r="F1266" t="s">
        <v>12772</v>
      </c>
      <c r="G1266" t="s">
        <v>12773</v>
      </c>
      <c r="H1266" t="s">
        <v>78</v>
      </c>
      <c r="I1266" t="s">
        <v>5660</v>
      </c>
      <c r="J1266" t="s">
        <v>134</v>
      </c>
      <c r="K1266" t="s">
        <v>135</v>
      </c>
      <c r="L1266" t="s">
        <v>474</v>
      </c>
      <c r="M1266" t="s">
        <v>1461</v>
      </c>
      <c r="N1266" t="s">
        <v>763</v>
      </c>
      <c r="O1266" t="s">
        <v>88</v>
      </c>
      <c r="P1266" t="s">
        <v>39</v>
      </c>
      <c r="Q1266" t="s">
        <v>7556</v>
      </c>
      <c r="R1266" t="s">
        <v>87</v>
      </c>
      <c r="S1266" t="s">
        <v>88</v>
      </c>
      <c r="T1266" t="s">
        <v>307</v>
      </c>
      <c r="V1266" t="s">
        <v>46</v>
      </c>
      <c r="W1266" t="s">
        <v>12774</v>
      </c>
      <c r="X1266" t="s">
        <v>12775</v>
      </c>
      <c r="Y1266" t="s">
        <v>12776</v>
      </c>
      <c r="Z1266" t="s">
        <v>44</v>
      </c>
      <c r="AA1266" t="s">
        <v>349</v>
      </c>
    </row>
    <row r="1267" spans="1:27">
      <c r="A1267" t="s">
        <v>12777</v>
      </c>
      <c r="B1267" t="s">
        <v>12778</v>
      </c>
      <c r="C1267" t="s">
        <v>12779</v>
      </c>
      <c r="D1267" t="s">
        <v>130</v>
      </c>
      <c r="E1267" t="s">
        <v>76</v>
      </c>
      <c r="F1267" t="s">
        <v>12780</v>
      </c>
      <c r="G1267" t="s">
        <v>9260</v>
      </c>
      <c r="H1267" t="s">
        <v>132</v>
      </c>
      <c r="I1267" t="s">
        <v>12781</v>
      </c>
      <c r="J1267" t="s">
        <v>134</v>
      </c>
      <c r="K1267" t="s">
        <v>135</v>
      </c>
      <c r="L1267" t="s">
        <v>513</v>
      </c>
      <c r="M1267" t="s">
        <v>303</v>
      </c>
      <c r="N1267" t="s">
        <v>577</v>
      </c>
      <c r="O1267" t="s">
        <v>88</v>
      </c>
      <c r="P1267" t="s">
        <v>39</v>
      </c>
      <c r="Q1267" t="s">
        <v>531</v>
      </c>
      <c r="R1267" t="s">
        <v>87</v>
      </c>
      <c r="S1267" t="s">
        <v>306</v>
      </c>
      <c r="T1267" t="s">
        <v>307</v>
      </c>
      <c r="U1267" t="s">
        <v>12782</v>
      </c>
      <c r="V1267" t="s">
        <v>46</v>
      </c>
      <c r="W1267" t="s">
        <v>12783</v>
      </c>
      <c r="Y1267" t="s">
        <v>12784</v>
      </c>
      <c r="Z1267" t="s">
        <v>44</v>
      </c>
      <c r="AA1267" t="s">
        <v>274</v>
      </c>
    </row>
    <row r="1268" spans="1:27">
      <c r="A1268" t="s">
        <v>12785</v>
      </c>
      <c r="B1268" t="s">
        <v>12786</v>
      </c>
      <c r="C1268" t="s">
        <v>12787</v>
      </c>
      <c r="D1268" t="s">
        <v>130</v>
      </c>
      <c r="E1268" t="s">
        <v>76</v>
      </c>
      <c r="F1268" t="s">
        <v>12788</v>
      </c>
      <c r="G1268" t="s">
        <v>12789</v>
      </c>
      <c r="H1268" t="s">
        <v>132</v>
      </c>
      <c r="I1268" t="s">
        <v>318</v>
      </c>
      <c r="J1268" t="s">
        <v>134</v>
      </c>
      <c r="K1268" t="s">
        <v>135</v>
      </c>
      <c r="L1268" t="s">
        <v>319</v>
      </c>
      <c r="M1268" t="s">
        <v>4364</v>
      </c>
      <c r="N1268" t="s">
        <v>6180</v>
      </c>
      <c r="O1268" t="s">
        <v>12790</v>
      </c>
      <c r="P1268" t="s">
        <v>39</v>
      </c>
      <c r="Q1268" t="s">
        <v>2243</v>
      </c>
      <c r="R1268" t="s">
        <v>87</v>
      </c>
      <c r="U1268" t="s">
        <v>12791</v>
      </c>
      <c r="V1268" t="s">
        <v>46</v>
      </c>
      <c r="W1268" t="s">
        <v>12792</v>
      </c>
      <c r="Y1268" t="s">
        <v>12793</v>
      </c>
      <c r="Z1268" t="s">
        <v>44</v>
      </c>
      <c r="AA1268" t="s">
        <v>349</v>
      </c>
    </row>
    <row r="1269" spans="1:27">
      <c r="A1269" t="s">
        <v>12794</v>
      </c>
      <c r="B1269" t="s">
        <v>12795</v>
      </c>
      <c r="C1269" t="s">
        <v>12796</v>
      </c>
      <c r="D1269" t="s">
        <v>130</v>
      </c>
      <c r="E1269" t="s">
        <v>6875</v>
      </c>
      <c r="F1269" t="s">
        <v>12797</v>
      </c>
      <c r="G1269" t="s">
        <v>12798</v>
      </c>
      <c r="H1269" t="s">
        <v>98</v>
      </c>
      <c r="I1269" t="s">
        <v>245</v>
      </c>
      <c r="J1269" t="s">
        <v>80</v>
      </c>
      <c r="K1269" t="s">
        <v>81</v>
      </c>
      <c r="L1269" t="s">
        <v>459</v>
      </c>
      <c r="M1269" t="s">
        <v>4986</v>
      </c>
      <c r="N1269" t="s">
        <v>84</v>
      </c>
      <c r="O1269" t="s">
        <v>12799</v>
      </c>
      <c r="P1269" t="s">
        <v>39</v>
      </c>
      <c r="Q1269" t="s">
        <v>764</v>
      </c>
      <c r="S1269" t="s">
        <v>88</v>
      </c>
      <c r="U1269" t="s">
        <v>12800</v>
      </c>
      <c r="V1269" t="s">
        <v>46</v>
      </c>
      <c r="W1269" t="s">
        <v>12801</v>
      </c>
      <c r="Y1269" t="s">
        <v>12802</v>
      </c>
      <c r="Z1269" t="s">
        <v>44</v>
      </c>
      <c r="AA1269" t="s">
        <v>349</v>
      </c>
    </row>
    <row r="1270" spans="1:27">
      <c r="A1270" t="s">
        <v>12803</v>
      </c>
      <c r="B1270" t="s">
        <v>12804</v>
      </c>
      <c r="C1270" t="s">
        <v>12805</v>
      </c>
      <c r="D1270" t="s">
        <v>130</v>
      </c>
      <c r="E1270" t="s">
        <v>76</v>
      </c>
      <c r="F1270" t="s">
        <v>12806</v>
      </c>
      <c r="G1270" t="s">
        <v>12807</v>
      </c>
      <c r="H1270" t="s">
        <v>78</v>
      </c>
      <c r="I1270" t="s">
        <v>12808</v>
      </c>
      <c r="J1270" t="s">
        <v>134</v>
      </c>
      <c r="K1270" t="s">
        <v>135</v>
      </c>
      <c r="L1270" t="s">
        <v>82</v>
      </c>
      <c r="M1270" t="s">
        <v>247</v>
      </c>
      <c r="N1270" t="s">
        <v>3129</v>
      </c>
      <c r="O1270" t="s">
        <v>12809</v>
      </c>
      <c r="P1270" t="s">
        <v>36</v>
      </c>
      <c r="Q1270" t="s">
        <v>12810</v>
      </c>
      <c r="R1270" t="s">
        <v>87</v>
      </c>
      <c r="S1270" t="s">
        <v>1082</v>
      </c>
      <c r="T1270" t="s">
        <v>12811</v>
      </c>
      <c r="U1270" t="s">
        <v>12812</v>
      </c>
      <c r="V1270" t="s">
        <v>46</v>
      </c>
      <c r="W1270" t="s">
        <v>12813</v>
      </c>
      <c r="X1270" t="s">
        <v>12814</v>
      </c>
      <c r="Y1270" t="s">
        <v>12815</v>
      </c>
      <c r="Z1270" t="s">
        <v>44</v>
      </c>
      <c r="AA1270" t="s">
        <v>196</v>
      </c>
    </row>
    <row r="1271" spans="1:27">
      <c r="A1271" t="s">
        <v>12816</v>
      </c>
      <c r="B1271" t="s">
        <v>12817</v>
      </c>
      <c r="C1271" t="s">
        <v>12818</v>
      </c>
      <c r="D1271" t="s">
        <v>75</v>
      </c>
      <c r="E1271" t="s">
        <v>76</v>
      </c>
      <c r="F1271" t="s">
        <v>12819</v>
      </c>
      <c r="G1271" t="s">
        <v>12820</v>
      </c>
      <c r="H1271" t="s">
        <v>132</v>
      </c>
      <c r="I1271" t="s">
        <v>4613</v>
      </c>
      <c r="J1271" t="s">
        <v>134</v>
      </c>
      <c r="K1271" t="s">
        <v>88</v>
      </c>
      <c r="L1271" t="s">
        <v>3913</v>
      </c>
      <c r="M1271" t="s">
        <v>303</v>
      </c>
      <c r="N1271" t="s">
        <v>429</v>
      </c>
      <c r="O1271" t="s">
        <v>12821</v>
      </c>
      <c r="P1271" t="s">
        <v>64</v>
      </c>
      <c r="Q1271" t="s">
        <v>11240</v>
      </c>
      <c r="R1271" t="s">
        <v>87</v>
      </c>
      <c r="S1271" t="s">
        <v>88</v>
      </c>
      <c r="T1271" t="s">
        <v>307</v>
      </c>
      <c r="U1271" t="s">
        <v>12822</v>
      </c>
      <c r="V1271" t="s">
        <v>46</v>
      </c>
      <c r="W1271" t="s">
        <v>12823</v>
      </c>
      <c r="X1271" t="s">
        <v>88</v>
      </c>
      <c r="Y1271" t="s">
        <v>12824</v>
      </c>
      <c r="Z1271" t="s">
        <v>44</v>
      </c>
      <c r="AA1271" t="s">
        <v>349</v>
      </c>
    </row>
    <row r="1272" spans="1:27">
      <c r="A1272" t="s">
        <v>12825</v>
      </c>
      <c r="B1272" t="s">
        <v>12826</v>
      </c>
      <c r="C1272" t="s">
        <v>12827</v>
      </c>
      <c r="D1272" t="s">
        <v>130</v>
      </c>
      <c r="E1272" t="s">
        <v>76</v>
      </c>
      <c r="F1272" t="s">
        <v>12828</v>
      </c>
      <c r="G1272" t="s">
        <v>472</v>
      </c>
      <c r="H1272" t="s">
        <v>98</v>
      </c>
      <c r="I1272" t="s">
        <v>334</v>
      </c>
      <c r="J1272" t="s">
        <v>134</v>
      </c>
      <c r="K1272" t="s">
        <v>135</v>
      </c>
      <c r="L1272" t="s">
        <v>513</v>
      </c>
      <c r="M1272" t="s">
        <v>3060</v>
      </c>
      <c r="N1272" t="s">
        <v>593</v>
      </c>
      <c r="O1272" t="s">
        <v>12829</v>
      </c>
      <c r="P1272" t="s">
        <v>39</v>
      </c>
      <c r="Q1272" t="s">
        <v>12830</v>
      </c>
      <c r="R1272" t="s">
        <v>105</v>
      </c>
      <c r="S1272" t="s">
        <v>264</v>
      </c>
      <c r="T1272" t="s">
        <v>12831</v>
      </c>
      <c r="V1272" t="s">
        <v>46</v>
      </c>
      <c r="W1272" t="s">
        <v>12832</v>
      </c>
      <c r="Y1272" t="s">
        <v>12833</v>
      </c>
      <c r="Z1272" t="s">
        <v>44</v>
      </c>
      <c r="AA1272" t="s">
        <v>349</v>
      </c>
    </row>
    <row r="1273" spans="1:27">
      <c r="A1273" t="s">
        <v>329</v>
      </c>
      <c r="B1273" t="s">
        <v>332</v>
      </c>
      <c r="C1273" t="s">
        <v>330</v>
      </c>
      <c r="D1273" t="s">
        <v>75</v>
      </c>
      <c r="E1273" t="s">
        <v>76</v>
      </c>
      <c r="F1273" t="s">
        <v>331</v>
      </c>
      <c r="G1273" t="s">
        <v>333</v>
      </c>
      <c r="H1273" t="s">
        <v>78</v>
      </c>
      <c r="I1273" t="s">
        <v>334</v>
      </c>
      <c r="J1273" t="s">
        <v>134</v>
      </c>
      <c r="K1273" t="s">
        <v>135</v>
      </c>
      <c r="L1273" t="s">
        <v>319</v>
      </c>
      <c r="M1273" t="s">
        <v>303</v>
      </c>
      <c r="N1273" t="s">
        <v>335</v>
      </c>
      <c r="O1273" t="s">
        <v>336</v>
      </c>
      <c r="P1273" t="s">
        <v>39</v>
      </c>
      <c r="Q1273" t="s">
        <v>337</v>
      </c>
      <c r="R1273" t="s">
        <v>105</v>
      </c>
      <c r="S1273" t="s">
        <v>338</v>
      </c>
      <c r="T1273" t="s">
        <v>339</v>
      </c>
      <c r="V1273" t="s">
        <v>46</v>
      </c>
      <c r="W1273" t="s">
        <v>340</v>
      </c>
      <c r="Y1273" t="s">
        <v>341</v>
      </c>
      <c r="Z1273" t="s">
        <v>44</v>
      </c>
      <c r="AA1273" t="s">
        <v>274</v>
      </c>
    </row>
    <row r="1274" spans="1:27">
      <c r="A1274" t="s">
        <v>12834</v>
      </c>
      <c r="B1274" t="s">
        <v>12835</v>
      </c>
      <c r="C1274" t="s">
        <v>12836</v>
      </c>
      <c r="D1274" t="s">
        <v>130</v>
      </c>
      <c r="E1274" t="s">
        <v>76</v>
      </c>
      <c r="F1274" t="s">
        <v>12837</v>
      </c>
      <c r="G1274" t="s">
        <v>12838</v>
      </c>
      <c r="H1274" t="s">
        <v>98</v>
      </c>
      <c r="I1274" t="s">
        <v>1576</v>
      </c>
      <c r="J1274" t="s">
        <v>134</v>
      </c>
      <c r="K1274" t="s">
        <v>135</v>
      </c>
      <c r="L1274" t="s">
        <v>584</v>
      </c>
      <c r="M1274" t="s">
        <v>2655</v>
      </c>
      <c r="N1274" t="s">
        <v>12839</v>
      </c>
      <c r="O1274" t="s">
        <v>88</v>
      </c>
      <c r="P1274" t="s">
        <v>39</v>
      </c>
      <c r="Q1274" t="s">
        <v>11108</v>
      </c>
      <c r="R1274" t="s">
        <v>87</v>
      </c>
      <c r="V1274" t="s">
        <v>46</v>
      </c>
      <c r="W1274" t="s">
        <v>12840</v>
      </c>
      <c r="Y1274" t="s">
        <v>12841</v>
      </c>
      <c r="Z1274" t="s">
        <v>44</v>
      </c>
      <c r="AA1274" t="s">
        <v>349</v>
      </c>
    </row>
    <row r="1275" spans="1:27">
      <c r="A1275" t="s">
        <v>12842</v>
      </c>
      <c r="B1275" t="s">
        <v>12843</v>
      </c>
      <c r="C1275" t="s">
        <v>12844</v>
      </c>
      <c r="D1275" t="s">
        <v>75</v>
      </c>
      <c r="E1275" t="s">
        <v>76</v>
      </c>
      <c r="F1275" t="s">
        <v>12845</v>
      </c>
      <c r="G1275" t="s">
        <v>608</v>
      </c>
      <c r="H1275" t="s">
        <v>78</v>
      </c>
      <c r="I1275" t="s">
        <v>1735</v>
      </c>
      <c r="J1275" t="s">
        <v>134</v>
      </c>
      <c r="K1275" t="s">
        <v>135</v>
      </c>
      <c r="L1275" t="s">
        <v>319</v>
      </c>
      <c r="M1275" t="s">
        <v>2039</v>
      </c>
      <c r="N1275" t="s">
        <v>12846</v>
      </c>
      <c r="O1275" t="s">
        <v>12847</v>
      </c>
      <c r="P1275" t="s">
        <v>49</v>
      </c>
      <c r="Q1275" t="s">
        <v>808</v>
      </c>
      <c r="V1275" t="s">
        <v>46</v>
      </c>
      <c r="W1275" t="s">
        <v>12848</v>
      </c>
      <c r="Y1275" t="s">
        <v>12849</v>
      </c>
      <c r="Z1275" t="s">
        <v>44</v>
      </c>
      <c r="AA1275" t="s">
        <v>349</v>
      </c>
    </row>
    <row r="1276" spans="1:27">
      <c r="A1276" t="s">
        <v>12850</v>
      </c>
      <c r="B1276" t="s">
        <v>12851</v>
      </c>
      <c r="C1276" t="s">
        <v>12852</v>
      </c>
      <c r="D1276" t="s">
        <v>75</v>
      </c>
      <c r="E1276" t="s">
        <v>554</v>
      </c>
      <c r="F1276" t="s">
        <v>12853</v>
      </c>
      <c r="G1276" t="s">
        <v>7001</v>
      </c>
      <c r="H1276" t="s">
        <v>78</v>
      </c>
      <c r="I1276" t="s">
        <v>12854</v>
      </c>
      <c r="J1276" t="s">
        <v>134</v>
      </c>
      <c r="K1276" t="s">
        <v>135</v>
      </c>
      <c r="L1276" t="s">
        <v>319</v>
      </c>
      <c r="M1276" t="s">
        <v>960</v>
      </c>
      <c r="N1276" t="s">
        <v>540</v>
      </c>
      <c r="O1276" t="s">
        <v>88</v>
      </c>
      <c r="P1276" t="s">
        <v>39</v>
      </c>
      <c r="Q1276" t="s">
        <v>2243</v>
      </c>
      <c r="R1276" t="s">
        <v>87</v>
      </c>
      <c r="S1276" t="s">
        <v>88</v>
      </c>
      <c r="T1276" t="s">
        <v>12855</v>
      </c>
      <c r="V1276" t="s">
        <v>46</v>
      </c>
      <c r="W1276" t="s">
        <v>12856</v>
      </c>
      <c r="Y1276" t="s">
        <v>12857</v>
      </c>
      <c r="Z1276" t="s">
        <v>44</v>
      </c>
      <c r="AA1276" t="s">
        <v>349</v>
      </c>
    </row>
    <row r="1277" spans="1:27">
      <c r="A1277" t="s">
        <v>12858</v>
      </c>
      <c r="B1277" t="s">
        <v>12859</v>
      </c>
      <c r="C1277" t="s">
        <v>12860</v>
      </c>
      <c r="D1277" t="s">
        <v>130</v>
      </c>
      <c r="E1277" t="s">
        <v>76</v>
      </c>
      <c r="F1277" t="s">
        <v>12861</v>
      </c>
      <c r="G1277" t="s">
        <v>12862</v>
      </c>
      <c r="H1277" t="s">
        <v>132</v>
      </c>
      <c r="I1277" t="s">
        <v>1759</v>
      </c>
      <c r="J1277" t="s">
        <v>134</v>
      </c>
      <c r="K1277" t="s">
        <v>135</v>
      </c>
      <c r="L1277" t="s">
        <v>522</v>
      </c>
      <c r="M1277" t="s">
        <v>12863</v>
      </c>
      <c r="N1277" t="s">
        <v>12864</v>
      </c>
      <c r="O1277" t="s">
        <v>12865</v>
      </c>
      <c r="P1277" t="s">
        <v>141</v>
      </c>
      <c r="Q1277" t="s">
        <v>522</v>
      </c>
      <c r="R1277" t="s">
        <v>765</v>
      </c>
      <c r="S1277" t="s">
        <v>1424</v>
      </c>
      <c r="T1277" t="s">
        <v>12866</v>
      </c>
      <c r="U1277" t="s">
        <v>12867</v>
      </c>
      <c r="V1277" t="s">
        <v>46</v>
      </c>
      <c r="W1277" t="s">
        <v>12868</v>
      </c>
      <c r="X1277" t="s">
        <v>12869</v>
      </c>
      <c r="Y1277" t="s">
        <v>12870</v>
      </c>
      <c r="Z1277" t="s">
        <v>44</v>
      </c>
      <c r="AA1277" t="s">
        <v>349</v>
      </c>
    </row>
    <row r="1278" spans="1:27">
      <c r="A1278" t="s">
        <v>12871</v>
      </c>
      <c r="B1278" t="s">
        <v>12872</v>
      </c>
      <c r="C1278" t="s">
        <v>12873</v>
      </c>
      <c r="D1278" t="s">
        <v>130</v>
      </c>
      <c r="E1278" t="s">
        <v>554</v>
      </c>
      <c r="F1278" t="s">
        <v>12874</v>
      </c>
      <c r="G1278" t="s">
        <v>12875</v>
      </c>
      <c r="H1278" t="s">
        <v>78</v>
      </c>
      <c r="I1278" t="s">
        <v>8600</v>
      </c>
      <c r="J1278" t="s">
        <v>134</v>
      </c>
      <c r="K1278" t="s">
        <v>135</v>
      </c>
      <c r="L1278" t="s">
        <v>82</v>
      </c>
      <c r="M1278" t="s">
        <v>12876</v>
      </c>
      <c r="N1278" t="s">
        <v>3330</v>
      </c>
      <c r="O1278" t="s">
        <v>88</v>
      </c>
      <c r="P1278" t="s">
        <v>419</v>
      </c>
      <c r="Q1278" t="s">
        <v>5994</v>
      </c>
      <c r="R1278" t="s">
        <v>87</v>
      </c>
      <c r="S1278" t="s">
        <v>88</v>
      </c>
      <c r="T1278" t="s">
        <v>88</v>
      </c>
      <c r="U1278" t="s">
        <v>12877</v>
      </c>
      <c r="V1278" t="s">
        <v>46</v>
      </c>
      <c r="W1278" t="s">
        <v>12878</v>
      </c>
      <c r="Y1278" t="s">
        <v>12879</v>
      </c>
      <c r="Z1278" t="s">
        <v>44</v>
      </c>
      <c r="AA1278" t="s">
        <v>196</v>
      </c>
    </row>
    <row r="1279" spans="1:27">
      <c r="A1279" t="s">
        <v>12880</v>
      </c>
      <c r="B1279" t="s">
        <v>12881</v>
      </c>
      <c r="C1279" t="s">
        <v>12882</v>
      </c>
      <c r="D1279" t="s">
        <v>130</v>
      </c>
      <c r="E1279" t="s">
        <v>76</v>
      </c>
      <c r="F1279" t="s">
        <v>12883</v>
      </c>
      <c r="G1279" t="s">
        <v>7604</v>
      </c>
      <c r="H1279" t="s">
        <v>132</v>
      </c>
      <c r="I1279" t="s">
        <v>4230</v>
      </c>
      <c r="J1279" t="s">
        <v>134</v>
      </c>
      <c r="K1279" t="s">
        <v>135</v>
      </c>
      <c r="L1279" t="s">
        <v>1894</v>
      </c>
      <c r="M1279" t="s">
        <v>3734</v>
      </c>
      <c r="N1279" t="s">
        <v>1158</v>
      </c>
      <c r="O1279" t="s">
        <v>12884</v>
      </c>
      <c r="P1279" t="s">
        <v>64</v>
      </c>
      <c r="Q1279" t="s">
        <v>1184</v>
      </c>
      <c r="R1279" t="s">
        <v>105</v>
      </c>
      <c r="S1279" t="s">
        <v>264</v>
      </c>
      <c r="U1279" t="s">
        <v>12885</v>
      </c>
      <c r="V1279" t="s">
        <v>46</v>
      </c>
      <c r="W1279" t="s">
        <v>12886</v>
      </c>
      <c r="Y1279" t="s">
        <v>12887</v>
      </c>
      <c r="Z1279" t="s">
        <v>44</v>
      </c>
      <c r="AA1279" t="s">
        <v>349</v>
      </c>
    </row>
    <row r="1280" spans="1:27">
      <c r="A1280" t="s">
        <v>12888</v>
      </c>
      <c r="B1280" t="s">
        <v>12889</v>
      </c>
      <c r="C1280" t="s">
        <v>12890</v>
      </c>
      <c r="D1280" t="s">
        <v>75</v>
      </c>
      <c r="E1280" t="s">
        <v>554</v>
      </c>
      <c r="F1280" t="s">
        <v>12891</v>
      </c>
      <c r="G1280" t="s">
        <v>12892</v>
      </c>
      <c r="H1280" t="s">
        <v>98</v>
      </c>
      <c r="I1280" t="s">
        <v>9539</v>
      </c>
      <c r="J1280" t="s">
        <v>134</v>
      </c>
      <c r="K1280" t="s">
        <v>135</v>
      </c>
      <c r="L1280" t="s">
        <v>474</v>
      </c>
      <c r="M1280" t="s">
        <v>2850</v>
      </c>
      <c r="N1280" t="s">
        <v>84</v>
      </c>
      <c r="O1280" t="s">
        <v>1195</v>
      </c>
      <c r="P1280" t="s">
        <v>39</v>
      </c>
      <c r="Q1280" t="s">
        <v>695</v>
      </c>
      <c r="R1280" t="s">
        <v>87</v>
      </c>
      <c r="S1280" t="s">
        <v>88</v>
      </c>
      <c r="T1280" t="s">
        <v>12893</v>
      </c>
      <c r="V1280" t="s">
        <v>46</v>
      </c>
      <c r="W1280" t="s">
        <v>12894</v>
      </c>
      <c r="X1280" t="s">
        <v>12895</v>
      </c>
      <c r="Y1280" t="s">
        <v>12896</v>
      </c>
      <c r="Z1280" t="s">
        <v>44</v>
      </c>
      <c r="AA1280" t="s">
        <v>349</v>
      </c>
    </row>
    <row r="1281" spans="1:27">
      <c r="A1281" t="s">
        <v>12897</v>
      </c>
      <c r="B1281" t="s">
        <v>12898</v>
      </c>
      <c r="C1281" t="s">
        <v>4447</v>
      </c>
      <c r="D1281" t="s">
        <v>75</v>
      </c>
      <c r="E1281" t="s">
        <v>76</v>
      </c>
      <c r="F1281" t="s">
        <v>12899</v>
      </c>
      <c r="G1281" t="s">
        <v>12900</v>
      </c>
      <c r="H1281" t="s">
        <v>4684</v>
      </c>
      <c r="I1281" t="s">
        <v>938</v>
      </c>
      <c r="J1281" t="s">
        <v>134</v>
      </c>
      <c r="K1281" t="s">
        <v>135</v>
      </c>
      <c r="L1281" t="s">
        <v>683</v>
      </c>
      <c r="M1281" t="s">
        <v>2378</v>
      </c>
      <c r="N1281" t="s">
        <v>819</v>
      </c>
      <c r="O1281" t="s">
        <v>12901</v>
      </c>
      <c r="P1281" t="s">
        <v>119</v>
      </c>
      <c r="Q1281" t="s">
        <v>9329</v>
      </c>
      <c r="R1281" t="s">
        <v>765</v>
      </c>
      <c r="S1281" t="s">
        <v>2358</v>
      </c>
      <c r="T1281" t="s">
        <v>12902</v>
      </c>
      <c r="U1281" t="s">
        <v>12903</v>
      </c>
      <c r="V1281" t="s">
        <v>46</v>
      </c>
      <c r="W1281" t="s">
        <v>12904</v>
      </c>
      <c r="X1281" t="s">
        <v>12905</v>
      </c>
      <c r="Y1281" t="s">
        <v>12906</v>
      </c>
      <c r="Z1281" t="s">
        <v>44</v>
      </c>
      <c r="AA1281" t="s">
        <v>349</v>
      </c>
    </row>
    <row r="1282" spans="1:27">
      <c r="A1282" t="s">
        <v>12907</v>
      </c>
      <c r="B1282" t="s">
        <v>12908</v>
      </c>
      <c r="C1282" t="s">
        <v>12909</v>
      </c>
      <c r="D1282" t="s">
        <v>75</v>
      </c>
      <c r="E1282" t="s">
        <v>536</v>
      </c>
      <c r="F1282" t="s">
        <v>12910</v>
      </c>
      <c r="G1282" t="s">
        <v>11447</v>
      </c>
      <c r="H1282" t="s">
        <v>78</v>
      </c>
      <c r="I1282" t="s">
        <v>12911</v>
      </c>
      <c r="J1282" t="s">
        <v>134</v>
      </c>
      <c r="K1282" t="s">
        <v>135</v>
      </c>
      <c r="L1282" t="s">
        <v>319</v>
      </c>
      <c r="M1282" t="s">
        <v>514</v>
      </c>
      <c r="N1282" t="s">
        <v>2456</v>
      </c>
      <c r="O1282" t="s">
        <v>12912</v>
      </c>
      <c r="P1282" t="s">
        <v>49</v>
      </c>
      <c r="Q1282" t="s">
        <v>12913</v>
      </c>
      <c r="S1282" t="s">
        <v>12914</v>
      </c>
      <c r="U1282" t="s">
        <v>12915</v>
      </c>
      <c r="V1282" t="s">
        <v>46</v>
      </c>
      <c r="W1282" t="s">
        <v>12916</v>
      </c>
      <c r="X1282" t="s">
        <v>12917</v>
      </c>
      <c r="Y1282" t="s">
        <v>12918</v>
      </c>
      <c r="Z1282" t="s">
        <v>44</v>
      </c>
      <c r="AA1282" t="s">
        <v>156</v>
      </c>
    </row>
    <row r="1283" spans="1:27">
      <c r="A1283" t="s">
        <v>12919</v>
      </c>
      <c r="B1283" t="s">
        <v>12920</v>
      </c>
      <c r="C1283" t="s">
        <v>12921</v>
      </c>
      <c r="D1283" t="s">
        <v>130</v>
      </c>
      <c r="E1283" t="s">
        <v>76</v>
      </c>
      <c r="F1283" t="s">
        <v>12922</v>
      </c>
      <c r="G1283" t="s">
        <v>12923</v>
      </c>
      <c r="H1283" t="s">
        <v>98</v>
      </c>
      <c r="I1283" t="s">
        <v>3873</v>
      </c>
      <c r="J1283" t="s">
        <v>134</v>
      </c>
      <c r="K1283" t="s">
        <v>135</v>
      </c>
      <c r="L1283" t="s">
        <v>474</v>
      </c>
      <c r="M1283" t="s">
        <v>514</v>
      </c>
      <c r="N1283" t="s">
        <v>481</v>
      </c>
      <c r="O1283" t="s">
        <v>12924</v>
      </c>
      <c r="P1283" t="s">
        <v>61</v>
      </c>
      <c r="Q1283" t="s">
        <v>12925</v>
      </c>
      <c r="R1283" t="s">
        <v>87</v>
      </c>
      <c r="S1283" t="s">
        <v>88</v>
      </c>
      <c r="U1283" t="s">
        <v>12926</v>
      </c>
      <c r="V1283" t="s">
        <v>46</v>
      </c>
      <c r="W1283" t="s">
        <v>12927</v>
      </c>
      <c r="Y1283" t="s">
        <v>12928</v>
      </c>
      <c r="Z1283" t="s">
        <v>44</v>
      </c>
      <c r="AA1283" t="s">
        <v>156</v>
      </c>
    </row>
    <row r="1284" spans="1:27">
      <c r="A1284" t="s">
        <v>12929</v>
      </c>
      <c r="B1284" t="s">
        <v>12930</v>
      </c>
      <c r="C1284" t="s">
        <v>12931</v>
      </c>
      <c r="D1284" t="s">
        <v>75</v>
      </c>
      <c r="E1284" t="s">
        <v>76</v>
      </c>
      <c r="F1284" t="s">
        <v>12932</v>
      </c>
      <c r="G1284" t="s">
        <v>12933</v>
      </c>
      <c r="H1284" t="s">
        <v>132</v>
      </c>
      <c r="I1284" t="s">
        <v>418</v>
      </c>
      <c r="J1284" t="s">
        <v>134</v>
      </c>
      <c r="K1284" t="s">
        <v>135</v>
      </c>
      <c r="L1284" t="s">
        <v>660</v>
      </c>
      <c r="M1284" t="s">
        <v>3425</v>
      </c>
      <c r="N1284" t="s">
        <v>1195</v>
      </c>
      <c r="O1284" t="s">
        <v>88</v>
      </c>
      <c r="P1284" t="s">
        <v>56</v>
      </c>
      <c r="Q1284" t="s">
        <v>4861</v>
      </c>
      <c r="R1284" t="s">
        <v>105</v>
      </c>
      <c r="S1284" t="s">
        <v>264</v>
      </c>
      <c r="V1284" t="s">
        <v>46</v>
      </c>
      <c r="W1284" t="s">
        <v>12934</v>
      </c>
      <c r="Y1284" t="s">
        <v>12935</v>
      </c>
      <c r="Z1284" t="s">
        <v>44</v>
      </c>
      <c r="AA1284" t="s">
        <v>196</v>
      </c>
    </row>
    <row r="1285" spans="1:27">
      <c r="A1285" t="s">
        <v>12936</v>
      </c>
      <c r="B1285" t="s">
        <v>12937</v>
      </c>
      <c r="C1285" t="s">
        <v>12938</v>
      </c>
      <c r="D1285" t="s">
        <v>130</v>
      </c>
      <c r="E1285" t="s">
        <v>76</v>
      </c>
      <c r="F1285" t="s">
        <v>12939</v>
      </c>
      <c r="G1285" t="s">
        <v>12940</v>
      </c>
      <c r="H1285" t="s">
        <v>78</v>
      </c>
      <c r="I1285" t="s">
        <v>4240</v>
      </c>
      <c r="J1285" t="s">
        <v>134</v>
      </c>
      <c r="K1285" t="s">
        <v>135</v>
      </c>
      <c r="L1285" t="s">
        <v>82</v>
      </c>
      <c r="M1285" t="s">
        <v>570</v>
      </c>
      <c r="N1285" t="s">
        <v>429</v>
      </c>
      <c r="O1285" t="s">
        <v>88</v>
      </c>
      <c r="U1285" t="s">
        <v>12941</v>
      </c>
      <c r="V1285" t="s">
        <v>46</v>
      </c>
      <c r="W1285" t="s">
        <v>12942</v>
      </c>
      <c r="Y1285" t="s">
        <v>12943</v>
      </c>
      <c r="Z1285" t="s">
        <v>44</v>
      </c>
      <c r="AA1285" t="s">
        <v>196</v>
      </c>
    </row>
    <row r="1286" spans="1:27">
      <c r="A1286" t="s">
        <v>12944</v>
      </c>
      <c r="B1286" t="s">
        <v>12945</v>
      </c>
      <c r="C1286" t="s">
        <v>11695</v>
      </c>
      <c r="D1286" t="s">
        <v>75</v>
      </c>
      <c r="E1286" t="s">
        <v>791</v>
      </c>
      <c r="F1286" t="s">
        <v>12946</v>
      </c>
      <c r="G1286" t="s">
        <v>12947</v>
      </c>
      <c r="H1286" t="s">
        <v>132</v>
      </c>
      <c r="I1286" t="s">
        <v>603</v>
      </c>
      <c r="J1286" t="s">
        <v>134</v>
      </c>
      <c r="K1286" t="s">
        <v>135</v>
      </c>
      <c r="L1286" t="s">
        <v>444</v>
      </c>
      <c r="M1286" t="s">
        <v>6041</v>
      </c>
      <c r="N1286" t="s">
        <v>3330</v>
      </c>
      <c r="O1286" t="s">
        <v>88</v>
      </c>
      <c r="R1286" t="s">
        <v>87</v>
      </c>
      <c r="S1286" t="s">
        <v>88</v>
      </c>
      <c r="T1286" t="s">
        <v>12948</v>
      </c>
      <c r="U1286" t="s">
        <v>12949</v>
      </c>
      <c r="V1286" t="s">
        <v>46</v>
      </c>
      <c r="W1286" t="s">
        <v>12950</v>
      </c>
      <c r="X1286" t="s">
        <v>12951</v>
      </c>
      <c r="Y1286" t="s">
        <v>12952</v>
      </c>
      <c r="Z1286" t="s">
        <v>44</v>
      </c>
      <c r="AA1286" t="s">
        <v>196</v>
      </c>
    </row>
    <row r="1287" spans="1:27">
      <c r="A1287" t="s">
        <v>12953</v>
      </c>
      <c r="B1287" t="s">
        <v>12954</v>
      </c>
      <c r="C1287" t="s">
        <v>12955</v>
      </c>
      <c r="D1287" t="s">
        <v>130</v>
      </c>
      <c r="E1287" t="s">
        <v>76</v>
      </c>
      <c r="F1287" t="s">
        <v>12956</v>
      </c>
      <c r="G1287" t="s">
        <v>12957</v>
      </c>
      <c r="H1287" t="s">
        <v>132</v>
      </c>
      <c r="I1287" t="s">
        <v>334</v>
      </c>
      <c r="J1287" t="s">
        <v>134</v>
      </c>
      <c r="K1287" t="s">
        <v>135</v>
      </c>
      <c r="L1287" t="s">
        <v>584</v>
      </c>
      <c r="M1287" t="s">
        <v>12958</v>
      </c>
      <c r="N1287" t="s">
        <v>248</v>
      </c>
      <c r="O1287" t="s">
        <v>88</v>
      </c>
      <c r="P1287" t="s">
        <v>49</v>
      </c>
      <c r="Q1287" t="s">
        <v>12959</v>
      </c>
      <c r="V1287" t="s">
        <v>46</v>
      </c>
      <c r="W1287" t="s">
        <v>12960</v>
      </c>
      <c r="X1287" t="s">
        <v>12961</v>
      </c>
      <c r="Y1287" t="s">
        <v>12962</v>
      </c>
      <c r="Z1287" t="s">
        <v>44</v>
      </c>
      <c r="AA1287" t="s">
        <v>349</v>
      </c>
    </row>
    <row r="1288" spans="1:27">
      <c r="A1288" t="s">
        <v>12963</v>
      </c>
      <c r="B1288" t="s">
        <v>12964</v>
      </c>
      <c r="C1288" t="s">
        <v>12965</v>
      </c>
      <c r="D1288" t="s">
        <v>130</v>
      </c>
      <c r="E1288" t="s">
        <v>76</v>
      </c>
      <c r="F1288" t="s">
        <v>12966</v>
      </c>
      <c r="G1288" t="s">
        <v>12531</v>
      </c>
      <c r="H1288" t="s">
        <v>132</v>
      </c>
      <c r="I1288" t="s">
        <v>301</v>
      </c>
      <c r="J1288" t="s">
        <v>134</v>
      </c>
      <c r="K1288" t="s">
        <v>135</v>
      </c>
      <c r="L1288" t="s">
        <v>474</v>
      </c>
      <c r="M1288" t="s">
        <v>12967</v>
      </c>
      <c r="N1288" t="s">
        <v>12968</v>
      </c>
      <c r="O1288" t="s">
        <v>88</v>
      </c>
      <c r="P1288" t="s">
        <v>61</v>
      </c>
      <c r="Q1288" t="s">
        <v>2041</v>
      </c>
      <c r="R1288" t="s">
        <v>87</v>
      </c>
      <c r="S1288" t="s">
        <v>88</v>
      </c>
      <c r="U1288" t="s">
        <v>12969</v>
      </c>
      <c r="V1288" t="s">
        <v>46</v>
      </c>
      <c r="W1288" t="s">
        <v>12970</v>
      </c>
      <c r="Y1288" t="s">
        <v>12971</v>
      </c>
      <c r="Z1288" t="s">
        <v>44</v>
      </c>
      <c r="AA1288" t="s">
        <v>196</v>
      </c>
    </row>
    <row r="1289" spans="1:27">
      <c r="A1289" t="s">
        <v>12972</v>
      </c>
      <c r="B1289" t="s">
        <v>12973</v>
      </c>
      <c r="C1289" t="s">
        <v>12974</v>
      </c>
      <c r="D1289" t="s">
        <v>130</v>
      </c>
      <c r="E1289" t="s">
        <v>1713</v>
      </c>
      <c r="F1289" t="s">
        <v>12975</v>
      </c>
      <c r="G1289" t="s">
        <v>6336</v>
      </c>
      <c r="H1289" t="s">
        <v>78</v>
      </c>
      <c r="I1289" t="s">
        <v>7352</v>
      </c>
      <c r="J1289" t="s">
        <v>134</v>
      </c>
      <c r="K1289" t="s">
        <v>135</v>
      </c>
      <c r="L1289" t="s">
        <v>319</v>
      </c>
      <c r="M1289" t="s">
        <v>1661</v>
      </c>
      <c r="N1289" t="s">
        <v>85</v>
      </c>
      <c r="O1289" t="s">
        <v>12976</v>
      </c>
      <c r="P1289" t="s">
        <v>39</v>
      </c>
      <c r="Q1289" t="s">
        <v>489</v>
      </c>
      <c r="V1289" t="s">
        <v>46</v>
      </c>
      <c r="W1289" t="s">
        <v>12977</v>
      </c>
      <c r="Y1289" t="s">
        <v>12978</v>
      </c>
      <c r="Z1289" t="s">
        <v>44</v>
      </c>
      <c r="AA1289" t="s">
        <v>349</v>
      </c>
    </row>
    <row r="1290" spans="1:27">
      <c r="A1290" t="s">
        <v>12979</v>
      </c>
      <c r="B1290" t="s">
        <v>12980</v>
      </c>
      <c r="C1290" t="s">
        <v>12981</v>
      </c>
      <c r="D1290" t="s">
        <v>130</v>
      </c>
      <c r="E1290" t="s">
        <v>791</v>
      </c>
      <c r="F1290" t="s">
        <v>12982</v>
      </c>
      <c r="G1290" t="s">
        <v>12983</v>
      </c>
      <c r="H1290" t="s">
        <v>132</v>
      </c>
      <c r="I1290" t="s">
        <v>603</v>
      </c>
      <c r="J1290" t="s">
        <v>134</v>
      </c>
      <c r="K1290" t="s">
        <v>135</v>
      </c>
      <c r="L1290" t="s">
        <v>459</v>
      </c>
      <c r="M1290" t="s">
        <v>247</v>
      </c>
      <c r="N1290" t="s">
        <v>481</v>
      </c>
      <c r="O1290" t="s">
        <v>88</v>
      </c>
      <c r="P1290" t="s">
        <v>39</v>
      </c>
      <c r="Q1290" t="s">
        <v>1775</v>
      </c>
      <c r="R1290" t="s">
        <v>87</v>
      </c>
      <c r="S1290" t="s">
        <v>88</v>
      </c>
      <c r="T1290" t="s">
        <v>88</v>
      </c>
      <c r="U1290" t="s">
        <v>12984</v>
      </c>
      <c r="V1290" t="s">
        <v>46</v>
      </c>
      <c r="W1290" t="s">
        <v>12985</v>
      </c>
      <c r="Y1290" t="s">
        <v>12986</v>
      </c>
      <c r="Z1290" t="s">
        <v>44</v>
      </c>
      <c r="AA1290" t="s">
        <v>196</v>
      </c>
    </row>
    <row r="1291" spans="1:27">
      <c r="A1291" t="s">
        <v>12987</v>
      </c>
      <c r="B1291" t="s">
        <v>12988</v>
      </c>
      <c r="C1291" t="s">
        <v>12989</v>
      </c>
      <c r="D1291" t="s">
        <v>75</v>
      </c>
      <c r="E1291" t="s">
        <v>536</v>
      </c>
      <c r="F1291" t="s">
        <v>12990</v>
      </c>
      <c r="G1291" t="s">
        <v>12991</v>
      </c>
      <c r="H1291" t="s">
        <v>78</v>
      </c>
      <c r="I1291" t="s">
        <v>2504</v>
      </c>
      <c r="J1291" t="s">
        <v>134</v>
      </c>
      <c r="K1291" t="s">
        <v>135</v>
      </c>
      <c r="L1291" t="s">
        <v>319</v>
      </c>
      <c r="M1291" t="s">
        <v>3531</v>
      </c>
      <c r="N1291" t="s">
        <v>429</v>
      </c>
      <c r="O1291" t="s">
        <v>12992</v>
      </c>
      <c r="P1291" t="s">
        <v>49</v>
      </c>
      <c r="Q1291" t="s">
        <v>2243</v>
      </c>
      <c r="R1291" t="s">
        <v>105</v>
      </c>
      <c r="S1291" t="s">
        <v>88</v>
      </c>
      <c r="T1291" t="s">
        <v>338</v>
      </c>
      <c r="U1291" t="s">
        <v>12993</v>
      </c>
      <c r="V1291" t="s">
        <v>46</v>
      </c>
      <c r="W1291" t="s">
        <v>12994</v>
      </c>
      <c r="Y1291" t="s">
        <v>12995</v>
      </c>
      <c r="Z1291" t="s">
        <v>44</v>
      </c>
      <c r="AA1291" t="s">
        <v>349</v>
      </c>
    </row>
    <row r="1292" spans="1:27">
      <c r="A1292" t="s">
        <v>12996</v>
      </c>
      <c r="B1292" t="s">
        <v>12997</v>
      </c>
      <c r="C1292" t="s">
        <v>4047</v>
      </c>
      <c r="D1292" t="s">
        <v>130</v>
      </c>
      <c r="E1292" t="s">
        <v>76</v>
      </c>
      <c r="F1292" t="s">
        <v>12998</v>
      </c>
      <c r="G1292" t="s">
        <v>9549</v>
      </c>
      <c r="H1292" t="s">
        <v>78</v>
      </c>
      <c r="I1292" t="s">
        <v>1759</v>
      </c>
      <c r="J1292" t="s">
        <v>134</v>
      </c>
      <c r="K1292" t="s">
        <v>135</v>
      </c>
      <c r="L1292" t="s">
        <v>489</v>
      </c>
      <c r="M1292" t="s">
        <v>12999</v>
      </c>
      <c r="N1292" t="s">
        <v>557</v>
      </c>
      <c r="O1292" t="s">
        <v>1998</v>
      </c>
      <c r="P1292" t="s">
        <v>39</v>
      </c>
      <c r="Q1292" t="s">
        <v>13000</v>
      </c>
      <c r="R1292" t="s">
        <v>87</v>
      </c>
      <c r="S1292" t="s">
        <v>88</v>
      </c>
      <c r="T1292" t="s">
        <v>88</v>
      </c>
      <c r="U1292" t="s">
        <v>13001</v>
      </c>
      <c r="V1292" t="s">
        <v>46</v>
      </c>
      <c r="W1292" t="s">
        <v>13002</v>
      </c>
      <c r="X1292" t="s">
        <v>13003</v>
      </c>
      <c r="Y1292" t="s">
        <v>13004</v>
      </c>
      <c r="Z1292" t="s">
        <v>44</v>
      </c>
      <c r="AA1292" t="s">
        <v>349</v>
      </c>
    </row>
    <row r="1293" spans="1:27">
      <c r="A1293" t="s">
        <v>13005</v>
      </c>
      <c r="B1293" t="s">
        <v>13006</v>
      </c>
      <c r="C1293" t="s">
        <v>13007</v>
      </c>
      <c r="D1293" t="s">
        <v>130</v>
      </c>
      <c r="E1293" t="s">
        <v>76</v>
      </c>
      <c r="F1293" t="s">
        <v>13008</v>
      </c>
      <c r="G1293" t="s">
        <v>13009</v>
      </c>
      <c r="H1293" t="s">
        <v>98</v>
      </c>
      <c r="I1293" t="s">
        <v>13010</v>
      </c>
      <c r="J1293" t="s">
        <v>80</v>
      </c>
      <c r="K1293" t="s">
        <v>81</v>
      </c>
      <c r="L1293" t="s">
        <v>474</v>
      </c>
      <c r="M1293" t="s">
        <v>13011</v>
      </c>
      <c r="N1293" t="s">
        <v>429</v>
      </c>
      <c r="P1293" t="s">
        <v>49</v>
      </c>
      <c r="Q1293" t="s">
        <v>714</v>
      </c>
      <c r="V1293" t="s">
        <v>46</v>
      </c>
      <c r="W1293" t="s">
        <v>13012</v>
      </c>
      <c r="X1293" t="s">
        <v>13013</v>
      </c>
      <c r="Y1293" t="s">
        <v>13014</v>
      </c>
      <c r="Z1293" t="s">
        <v>44</v>
      </c>
      <c r="AA1293" t="s">
        <v>349</v>
      </c>
    </row>
    <row r="1294" spans="1:27">
      <c r="A1294" t="s">
        <v>13015</v>
      </c>
      <c r="B1294" t="s">
        <v>13016</v>
      </c>
      <c r="C1294" t="s">
        <v>13017</v>
      </c>
      <c r="D1294" t="s">
        <v>130</v>
      </c>
      <c r="E1294" t="s">
        <v>258</v>
      </c>
      <c r="F1294" t="s">
        <v>13018</v>
      </c>
      <c r="G1294" t="s">
        <v>13019</v>
      </c>
      <c r="H1294" t="s">
        <v>681</v>
      </c>
      <c r="I1294" t="s">
        <v>13020</v>
      </c>
      <c r="J1294" t="s">
        <v>134</v>
      </c>
      <c r="K1294" t="s">
        <v>135</v>
      </c>
      <c r="L1294" t="s">
        <v>261</v>
      </c>
      <c r="M1294" t="s">
        <v>13021</v>
      </c>
      <c r="N1294" t="s">
        <v>429</v>
      </c>
      <c r="O1294" t="s">
        <v>13022</v>
      </c>
      <c r="P1294" t="s">
        <v>56</v>
      </c>
      <c r="Q1294" t="s">
        <v>13023</v>
      </c>
      <c r="R1294" t="s">
        <v>105</v>
      </c>
      <c r="S1294" t="s">
        <v>5778</v>
      </c>
      <c r="T1294" t="s">
        <v>13024</v>
      </c>
      <c r="U1294" t="s">
        <v>13025</v>
      </c>
      <c r="V1294" t="s">
        <v>46</v>
      </c>
      <c r="W1294" t="s">
        <v>13026</v>
      </c>
      <c r="X1294" t="s">
        <v>88</v>
      </c>
      <c r="Y1294" t="s">
        <v>13027</v>
      </c>
      <c r="Z1294" t="s">
        <v>44</v>
      </c>
      <c r="AA1294" t="s">
        <v>349</v>
      </c>
    </row>
    <row r="1295" spans="1:27">
      <c r="A1295" t="s">
        <v>13028</v>
      </c>
      <c r="B1295" t="s">
        <v>13029</v>
      </c>
      <c r="C1295" t="s">
        <v>13030</v>
      </c>
      <c r="D1295" t="s">
        <v>75</v>
      </c>
      <c r="E1295" t="s">
        <v>76</v>
      </c>
      <c r="F1295" t="s">
        <v>13031</v>
      </c>
      <c r="G1295" t="s">
        <v>13032</v>
      </c>
      <c r="H1295" t="s">
        <v>98</v>
      </c>
      <c r="I1295" t="s">
        <v>133</v>
      </c>
      <c r="J1295" t="s">
        <v>134</v>
      </c>
      <c r="K1295" t="s">
        <v>135</v>
      </c>
      <c r="L1295" t="s">
        <v>683</v>
      </c>
      <c r="M1295" t="s">
        <v>2378</v>
      </c>
      <c r="N1295" t="s">
        <v>3129</v>
      </c>
      <c r="O1295" t="s">
        <v>13033</v>
      </c>
      <c r="P1295" t="s">
        <v>111</v>
      </c>
      <c r="Q1295" t="s">
        <v>4595</v>
      </c>
      <c r="V1295" t="s">
        <v>46</v>
      </c>
      <c r="W1295" t="s">
        <v>13034</v>
      </c>
      <c r="X1295" t="s">
        <v>88</v>
      </c>
      <c r="Y1295" t="s">
        <v>13035</v>
      </c>
      <c r="Z1295" t="s">
        <v>44</v>
      </c>
      <c r="AA1295" t="s">
        <v>349</v>
      </c>
    </row>
    <row r="1296" spans="1:27">
      <c r="A1296" t="s">
        <v>13036</v>
      </c>
      <c r="B1296" t="s">
        <v>13037</v>
      </c>
      <c r="C1296" t="s">
        <v>13038</v>
      </c>
      <c r="D1296" t="s">
        <v>75</v>
      </c>
      <c r="E1296" t="s">
        <v>471</v>
      </c>
      <c r="F1296" t="s">
        <v>13039</v>
      </c>
      <c r="G1296" t="s">
        <v>2984</v>
      </c>
      <c r="H1296" t="s">
        <v>78</v>
      </c>
      <c r="I1296" t="s">
        <v>1610</v>
      </c>
      <c r="J1296" t="s">
        <v>134</v>
      </c>
      <c r="K1296" t="s">
        <v>135</v>
      </c>
      <c r="L1296" t="s">
        <v>489</v>
      </c>
      <c r="M1296" t="s">
        <v>2028</v>
      </c>
      <c r="N1296" t="s">
        <v>13040</v>
      </c>
      <c r="O1296" t="s">
        <v>88</v>
      </c>
      <c r="P1296" t="s">
        <v>39</v>
      </c>
      <c r="Q1296" t="s">
        <v>2632</v>
      </c>
      <c r="R1296" t="s">
        <v>87</v>
      </c>
      <c r="T1296" t="s">
        <v>13041</v>
      </c>
      <c r="U1296" t="s">
        <v>13042</v>
      </c>
      <c r="V1296" t="s">
        <v>46</v>
      </c>
      <c r="W1296" t="s">
        <v>13043</v>
      </c>
      <c r="Y1296" t="s">
        <v>13044</v>
      </c>
      <c r="Z1296" t="s">
        <v>44</v>
      </c>
      <c r="AA1296" t="s">
        <v>349</v>
      </c>
    </row>
    <row r="1297" spans="1:27">
      <c r="A1297" t="s">
        <v>13045</v>
      </c>
      <c r="B1297" t="s">
        <v>13046</v>
      </c>
      <c r="C1297" t="s">
        <v>13047</v>
      </c>
      <c r="D1297" t="s">
        <v>130</v>
      </c>
      <c r="E1297" t="s">
        <v>76</v>
      </c>
      <c r="F1297" t="s">
        <v>13048</v>
      </c>
      <c r="G1297" t="s">
        <v>5847</v>
      </c>
      <c r="H1297" t="s">
        <v>132</v>
      </c>
      <c r="I1297" t="s">
        <v>2356</v>
      </c>
      <c r="J1297" t="s">
        <v>134</v>
      </c>
      <c r="K1297" t="s">
        <v>135</v>
      </c>
      <c r="L1297" t="s">
        <v>261</v>
      </c>
      <c r="M1297" t="s">
        <v>6755</v>
      </c>
      <c r="N1297" t="s">
        <v>85</v>
      </c>
      <c r="O1297" t="s">
        <v>13049</v>
      </c>
      <c r="P1297" t="s">
        <v>39</v>
      </c>
      <c r="V1297" t="s">
        <v>46</v>
      </c>
      <c r="W1297" t="s">
        <v>13050</v>
      </c>
      <c r="Y1297" t="s">
        <v>13051</v>
      </c>
      <c r="Z1297" t="s">
        <v>44</v>
      </c>
      <c r="AA1297" t="s">
        <v>349</v>
      </c>
    </row>
    <row r="1298" spans="1:27">
      <c r="A1298" t="s">
        <v>13052</v>
      </c>
      <c r="B1298" t="s">
        <v>13053</v>
      </c>
      <c r="C1298" t="s">
        <v>13054</v>
      </c>
      <c r="D1298" t="s">
        <v>75</v>
      </c>
      <c r="E1298" t="s">
        <v>76</v>
      </c>
      <c r="F1298" t="s">
        <v>13055</v>
      </c>
      <c r="G1298" t="s">
        <v>13056</v>
      </c>
      <c r="H1298" t="s">
        <v>78</v>
      </c>
      <c r="I1298" t="s">
        <v>5943</v>
      </c>
      <c r="J1298" t="s">
        <v>134</v>
      </c>
      <c r="K1298" t="s">
        <v>135</v>
      </c>
      <c r="L1298" t="s">
        <v>302</v>
      </c>
      <c r="M1298" t="s">
        <v>3531</v>
      </c>
      <c r="N1298" t="s">
        <v>1321</v>
      </c>
      <c r="O1298" t="s">
        <v>13057</v>
      </c>
      <c r="P1298" t="s">
        <v>61</v>
      </c>
      <c r="Q1298" t="s">
        <v>1197</v>
      </c>
      <c r="U1298" t="s">
        <v>13058</v>
      </c>
      <c r="V1298" t="s">
        <v>46</v>
      </c>
      <c r="W1298" t="s">
        <v>13059</v>
      </c>
      <c r="X1298" t="s">
        <v>88</v>
      </c>
      <c r="Y1298" t="s">
        <v>13060</v>
      </c>
      <c r="Z1298" t="s">
        <v>44</v>
      </c>
      <c r="AA1298" t="s">
        <v>349</v>
      </c>
    </row>
    <row r="1299" spans="1:27">
      <c r="A1299" t="s">
        <v>13061</v>
      </c>
      <c r="B1299" t="s">
        <v>13062</v>
      </c>
      <c r="C1299" t="s">
        <v>13063</v>
      </c>
      <c r="D1299" t="s">
        <v>130</v>
      </c>
      <c r="E1299" t="s">
        <v>76</v>
      </c>
      <c r="F1299" t="s">
        <v>13064</v>
      </c>
      <c r="G1299" t="s">
        <v>9191</v>
      </c>
      <c r="H1299" t="s">
        <v>78</v>
      </c>
      <c r="I1299" t="s">
        <v>13065</v>
      </c>
      <c r="J1299" t="s">
        <v>134</v>
      </c>
      <c r="K1299" t="s">
        <v>135</v>
      </c>
      <c r="L1299" t="s">
        <v>459</v>
      </c>
      <c r="M1299" t="s">
        <v>7864</v>
      </c>
      <c r="N1299" t="s">
        <v>1195</v>
      </c>
      <c r="V1299" t="s">
        <v>46</v>
      </c>
      <c r="W1299" t="s">
        <v>13066</v>
      </c>
      <c r="Y1299" t="s">
        <v>13067</v>
      </c>
      <c r="Z1299" t="s">
        <v>44</v>
      </c>
      <c r="AA1299" t="s">
        <v>196</v>
      </c>
    </row>
    <row r="1300" spans="1:27">
      <c r="A1300" t="s">
        <v>13068</v>
      </c>
      <c r="B1300" t="s">
        <v>13069</v>
      </c>
      <c r="C1300" t="s">
        <v>127</v>
      </c>
      <c r="D1300" t="s">
        <v>75</v>
      </c>
      <c r="E1300" t="s">
        <v>76</v>
      </c>
      <c r="F1300" t="s">
        <v>13070</v>
      </c>
      <c r="G1300" t="s">
        <v>9693</v>
      </c>
      <c r="H1300" t="s">
        <v>78</v>
      </c>
      <c r="I1300" t="s">
        <v>8474</v>
      </c>
      <c r="J1300" t="s">
        <v>134</v>
      </c>
      <c r="K1300" t="s">
        <v>135</v>
      </c>
      <c r="L1300" t="s">
        <v>489</v>
      </c>
      <c r="M1300" t="s">
        <v>5208</v>
      </c>
      <c r="N1300" t="s">
        <v>13071</v>
      </c>
      <c r="O1300" t="s">
        <v>13072</v>
      </c>
      <c r="P1300" t="s">
        <v>39</v>
      </c>
      <c r="Q1300" t="s">
        <v>461</v>
      </c>
      <c r="R1300" t="s">
        <v>87</v>
      </c>
      <c r="V1300" t="s">
        <v>46</v>
      </c>
      <c r="W1300" t="s">
        <v>13073</v>
      </c>
      <c r="Y1300" t="s">
        <v>13074</v>
      </c>
      <c r="Z1300" t="s">
        <v>44</v>
      </c>
      <c r="AA1300" t="s">
        <v>349</v>
      </c>
    </row>
    <row r="1301" spans="1:27">
      <c r="A1301" t="s">
        <v>13075</v>
      </c>
      <c r="B1301" t="s">
        <v>13076</v>
      </c>
      <c r="C1301" t="s">
        <v>13077</v>
      </c>
      <c r="D1301" t="s">
        <v>75</v>
      </c>
      <c r="E1301" t="s">
        <v>76</v>
      </c>
      <c r="F1301" t="s">
        <v>13078</v>
      </c>
      <c r="G1301" t="s">
        <v>4135</v>
      </c>
      <c r="H1301" t="s">
        <v>98</v>
      </c>
      <c r="I1301" t="s">
        <v>13079</v>
      </c>
      <c r="J1301" t="s">
        <v>134</v>
      </c>
      <c r="K1301" t="s">
        <v>135</v>
      </c>
      <c r="L1301" t="s">
        <v>319</v>
      </c>
      <c r="M1301" t="s">
        <v>3425</v>
      </c>
      <c r="N1301" t="s">
        <v>13080</v>
      </c>
      <c r="O1301" t="s">
        <v>13081</v>
      </c>
      <c r="P1301" t="s">
        <v>36</v>
      </c>
      <c r="Q1301" t="s">
        <v>13082</v>
      </c>
      <c r="R1301" t="s">
        <v>87</v>
      </c>
      <c r="S1301" t="s">
        <v>88</v>
      </c>
      <c r="T1301" t="s">
        <v>88</v>
      </c>
      <c r="U1301" t="s">
        <v>13083</v>
      </c>
      <c r="V1301" t="s">
        <v>46</v>
      </c>
      <c r="W1301" t="s">
        <v>13084</v>
      </c>
      <c r="X1301" t="s">
        <v>13085</v>
      </c>
      <c r="Y1301" t="s">
        <v>13086</v>
      </c>
      <c r="Z1301" t="s">
        <v>44</v>
      </c>
      <c r="AA1301" t="s">
        <v>196</v>
      </c>
    </row>
    <row r="1302" spans="1:27">
      <c r="A1302" t="s">
        <v>13087</v>
      </c>
      <c r="B1302" t="s">
        <v>13088</v>
      </c>
      <c r="C1302" t="s">
        <v>13089</v>
      </c>
      <c r="D1302" t="s">
        <v>130</v>
      </c>
      <c r="E1302" t="s">
        <v>76</v>
      </c>
      <c r="F1302" t="s">
        <v>13090</v>
      </c>
      <c r="G1302" t="s">
        <v>13091</v>
      </c>
      <c r="H1302" t="s">
        <v>98</v>
      </c>
      <c r="I1302" t="s">
        <v>603</v>
      </c>
      <c r="J1302" t="s">
        <v>134</v>
      </c>
      <c r="K1302" t="s">
        <v>135</v>
      </c>
      <c r="L1302" t="s">
        <v>474</v>
      </c>
      <c r="M1302" t="s">
        <v>247</v>
      </c>
      <c r="N1302" t="s">
        <v>11094</v>
      </c>
      <c r="O1302" t="s">
        <v>13092</v>
      </c>
      <c r="P1302" t="s">
        <v>61</v>
      </c>
      <c r="Q1302" t="s">
        <v>1092</v>
      </c>
      <c r="R1302" t="s">
        <v>105</v>
      </c>
      <c r="V1302" t="s">
        <v>46</v>
      </c>
      <c r="W1302" t="s">
        <v>13093</v>
      </c>
      <c r="Y1302" t="s">
        <v>13094</v>
      </c>
      <c r="Z1302" t="s">
        <v>44</v>
      </c>
      <c r="AA1302" t="s">
        <v>196</v>
      </c>
    </row>
    <row r="1303" spans="1:27">
      <c r="A1303" t="s">
        <v>13095</v>
      </c>
      <c r="B1303" t="s">
        <v>13096</v>
      </c>
      <c r="C1303" t="s">
        <v>13097</v>
      </c>
      <c r="D1303" t="s">
        <v>130</v>
      </c>
      <c r="E1303" t="s">
        <v>76</v>
      </c>
      <c r="F1303" t="s">
        <v>13098</v>
      </c>
      <c r="G1303" t="s">
        <v>13099</v>
      </c>
      <c r="H1303" t="s">
        <v>681</v>
      </c>
      <c r="I1303" t="s">
        <v>11093</v>
      </c>
      <c r="J1303" t="s">
        <v>80</v>
      </c>
      <c r="K1303" t="s">
        <v>81</v>
      </c>
      <c r="L1303" t="s">
        <v>82</v>
      </c>
      <c r="M1303" t="s">
        <v>13100</v>
      </c>
      <c r="N1303" t="s">
        <v>13101</v>
      </c>
      <c r="O1303" t="s">
        <v>88</v>
      </c>
      <c r="P1303" t="s">
        <v>49</v>
      </c>
      <c r="Q1303" t="s">
        <v>13102</v>
      </c>
      <c r="V1303" t="s">
        <v>46</v>
      </c>
      <c r="W1303" t="s">
        <v>13103</v>
      </c>
      <c r="Y1303" t="s">
        <v>13104</v>
      </c>
      <c r="Z1303" t="s">
        <v>44</v>
      </c>
      <c r="AA1303" t="s">
        <v>349</v>
      </c>
    </row>
    <row r="1304" spans="1:27">
      <c r="A1304" t="s">
        <v>13105</v>
      </c>
      <c r="B1304" t="s">
        <v>13106</v>
      </c>
      <c r="C1304" t="s">
        <v>13107</v>
      </c>
      <c r="D1304" t="s">
        <v>75</v>
      </c>
      <c r="E1304" t="s">
        <v>471</v>
      </c>
      <c r="F1304" t="s">
        <v>13108</v>
      </c>
      <c r="G1304" t="s">
        <v>13109</v>
      </c>
      <c r="H1304" t="s">
        <v>98</v>
      </c>
      <c r="I1304" t="s">
        <v>2356</v>
      </c>
      <c r="J1304" t="s">
        <v>134</v>
      </c>
      <c r="K1304" t="s">
        <v>135</v>
      </c>
      <c r="L1304" t="s">
        <v>1894</v>
      </c>
      <c r="M1304" t="s">
        <v>5815</v>
      </c>
      <c r="N1304" t="s">
        <v>429</v>
      </c>
      <c r="O1304" t="s">
        <v>88</v>
      </c>
      <c r="P1304" t="s">
        <v>39</v>
      </c>
      <c r="Q1304" t="s">
        <v>1184</v>
      </c>
      <c r="R1304" t="s">
        <v>765</v>
      </c>
      <c r="S1304" t="s">
        <v>1424</v>
      </c>
      <c r="V1304" t="s">
        <v>46</v>
      </c>
      <c r="W1304" t="s">
        <v>13110</v>
      </c>
      <c r="Y1304" t="s">
        <v>13111</v>
      </c>
      <c r="Z1304" t="s">
        <v>44</v>
      </c>
      <c r="AA1304" t="s">
        <v>349</v>
      </c>
    </row>
    <row r="1305" spans="1:27">
      <c r="A1305" t="s">
        <v>13112</v>
      </c>
      <c r="B1305" t="s">
        <v>13113</v>
      </c>
      <c r="C1305" t="s">
        <v>13114</v>
      </c>
      <c r="D1305" t="s">
        <v>130</v>
      </c>
      <c r="E1305" t="s">
        <v>554</v>
      </c>
      <c r="F1305" t="s">
        <v>13115</v>
      </c>
      <c r="G1305" t="s">
        <v>13116</v>
      </c>
      <c r="H1305" t="s">
        <v>132</v>
      </c>
      <c r="I1305" t="s">
        <v>2923</v>
      </c>
      <c r="J1305" t="s">
        <v>134</v>
      </c>
      <c r="K1305" t="s">
        <v>135</v>
      </c>
      <c r="L1305" t="s">
        <v>9569</v>
      </c>
      <c r="M1305" t="s">
        <v>514</v>
      </c>
      <c r="N1305" t="s">
        <v>84</v>
      </c>
      <c r="O1305" t="s">
        <v>1761</v>
      </c>
      <c r="P1305" t="s">
        <v>157</v>
      </c>
      <c r="Q1305" t="s">
        <v>13117</v>
      </c>
      <c r="R1305" t="s">
        <v>323</v>
      </c>
      <c r="S1305" t="s">
        <v>3165</v>
      </c>
      <c r="T1305" t="s">
        <v>13118</v>
      </c>
      <c r="V1305" t="s">
        <v>46</v>
      </c>
      <c r="W1305" t="s">
        <v>13119</v>
      </c>
      <c r="Y1305" t="s">
        <v>13120</v>
      </c>
      <c r="Z1305" t="s">
        <v>44</v>
      </c>
      <c r="AA1305" t="s">
        <v>156</v>
      </c>
    </row>
    <row r="1306" spans="1:27">
      <c r="A1306" t="s">
        <v>13121</v>
      </c>
      <c r="B1306" t="s">
        <v>13122</v>
      </c>
      <c r="C1306" t="s">
        <v>13123</v>
      </c>
      <c r="D1306" t="s">
        <v>130</v>
      </c>
      <c r="E1306" t="s">
        <v>76</v>
      </c>
      <c r="F1306" t="s">
        <v>13124</v>
      </c>
      <c r="G1306" t="s">
        <v>13125</v>
      </c>
      <c r="H1306" t="s">
        <v>78</v>
      </c>
      <c r="I1306" t="s">
        <v>13126</v>
      </c>
      <c r="J1306" t="s">
        <v>134</v>
      </c>
      <c r="K1306" t="s">
        <v>135</v>
      </c>
      <c r="L1306" t="s">
        <v>489</v>
      </c>
      <c r="M1306" t="s">
        <v>137</v>
      </c>
      <c r="N1306" t="s">
        <v>5641</v>
      </c>
      <c r="O1306" t="s">
        <v>88</v>
      </c>
      <c r="P1306" t="s">
        <v>39</v>
      </c>
      <c r="Q1306" t="s">
        <v>5651</v>
      </c>
      <c r="R1306" t="s">
        <v>87</v>
      </c>
      <c r="V1306" t="s">
        <v>46</v>
      </c>
      <c r="W1306" t="s">
        <v>13127</v>
      </c>
      <c r="X1306" t="s">
        <v>13128</v>
      </c>
      <c r="Y1306" t="s">
        <v>13129</v>
      </c>
      <c r="Z1306" t="s">
        <v>44</v>
      </c>
      <c r="AA1306" t="s">
        <v>118</v>
      </c>
    </row>
    <row r="1307" spans="1:27">
      <c r="A1307" t="s">
        <v>13130</v>
      </c>
      <c r="B1307" t="s">
        <v>13131</v>
      </c>
      <c r="C1307" t="s">
        <v>13132</v>
      </c>
      <c r="D1307" t="s">
        <v>75</v>
      </c>
      <c r="E1307" t="s">
        <v>76</v>
      </c>
      <c r="F1307" t="s">
        <v>13133</v>
      </c>
      <c r="G1307" t="s">
        <v>13134</v>
      </c>
      <c r="H1307" t="s">
        <v>98</v>
      </c>
      <c r="I1307" t="s">
        <v>1034</v>
      </c>
      <c r="J1307" t="s">
        <v>134</v>
      </c>
      <c r="K1307" t="s">
        <v>135</v>
      </c>
      <c r="L1307" t="s">
        <v>261</v>
      </c>
      <c r="M1307" t="s">
        <v>782</v>
      </c>
      <c r="N1307" t="s">
        <v>577</v>
      </c>
      <c r="O1307" t="s">
        <v>13135</v>
      </c>
      <c r="P1307" t="s">
        <v>56</v>
      </c>
      <c r="Q1307" t="s">
        <v>1807</v>
      </c>
      <c r="R1307" t="s">
        <v>87</v>
      </c>
      <c r="S1307" t="s">
        <v>88</v>
      </c>
      <c r="U1307" t="s">
        <v>13136</v>
      </c>
      <c r="V1307" t="s">
        <v>46</v>
      </c>
      <c r="W1307" t="s">
        <v>13137</v>
      </c>
      <c r="Y1307" t="s">
        <v>13138</v>
      </c>
      <c r="Z1307" t="s">
        <v>44</v>
      </c>
      <c r="AA1307" t="s">
        <v>349</v>
      </c>
    </row>
    <row r="1308" spans="1:27">
      <c r="A1308" t="s">
        <v>13139</v>
      </c>
      <c r="B1308" t="s">
        <v>13140</v>
      </c>
      <c r="C1308" t="s">
        <v>13141</v>
      </c>
      <c r="D1308" t="s">
        <v>75</v>
      </c>
      <c r="E1308" t="s">
        <v>76</v>
      </c>
      <c r="F1308" t="s">
        <v>13142</v>
      </c>
      <c r="G1308" t="s">
        <v>13143</v>
      </c>
      <c r="H1308" t="s">
        <v>98</v>
      </c>
      <c r="I1308" t="s">
        <v>2356</v>
      </c>
      <c r="J1308" t="s">
        <v>134</v>
      </c>
      <c r="K1308" t="s">
        <v>135</v>
      </c>
      <c r="L1308" t="s">
        <v>319</v>
      </c>
      <c r="M1308" t="s">
        <v>247</v>
      </c>
      <c r="N1308" t="s">
        <v>84</v>
      </c>
      <c r="O1308" t="s">
        <v>88</v>
      </c>
      <c r="R1308" t="s">
        <v>105</v>
      </c>
      <c r="S1308" t="s">
        <v>88</v>
      </c>
      <c r="T1308" t="s">
        <v>13144</v>
      </c>
      <c r="U1308" t="s">
        <v>13145</v>
      </c>
      <c r="V1308" t="s">
        <v>46</v>
      </c>
      <c r="W1308" t="s">
        <v>13146</v>
      </c>
      <c r="Y1308" t="s">
        <v>13147</v>
      </c>
      <c r="Z1308" t="s">
        <v>44</v>
      </c>
      <c r="AA1308" t="s">
        <v>196</v>
      </c>
    </row>
    <row r="1309" spans="1:27">
      <c r="A1309" t="s">
        <v>13148</v>
      </c>
      <c r="B1309" t="s">
        <v>13149</v>
      </c>
      <c r="C1309" t="s">
        <v>13150</v>
      </c>
      <c r="D1309" t="s">
        <v>130</v>
      </c>
      <c r="E1309" t="s">
        <v>76</v>
      </c>
      <c r="F1309" t="s">
        <v>13151</v>
      </c>
      <c r="G1309" t="s">
        <v>2951</v>
      </c>
      <c r="H1309" t="s">
        <v>98</v>
      </c>
      <c r="I1309" t="s">
        <v>13152</v>
      </c>
      <c r="J1309" t="s">
        <v>134</v>
      </c>
      <c r="K1309" t="s">
        <v>135</v>
      </c>
      <c r="L1309" t="s">
        <v>474</v>
      </c>
      <c r="M1309" t="s">
        <v>247</v>
      </c>
      <c r="N1309" t="s">
        <v>2817</v>
      </c>
      <c r="O1309" t="s">
        <v>1578</v>
      </c>
      <c r="P1309" t="s">
        <v>61</v>
      </c>
      <c r="Q1309" t="s">
        <v>474</v>
      </c>
      <c r="R1309" t="s">
        <v>765</v>
      </c>
      <c r="S1309" t="s">
        <v>1424</v>
      </c>
      <c r="T1309" t="s">
        <v>612</v>
      </c>
      <c r="U1309" t="s">
        <v>13153</v>
      </c>
      <c r="V1309" t="s">
        <v>46</v>
      </c>
      <c r="W1309" t="s">
        <v>13154</v>
      </c>
      <c r="Y1309" t="s">
        <v>13155</v>
      </c>
      <c r="Z1309" t="s">
        <v>44</v>
      </c>
      <c r="AA1309" t="s">
        <v>196</v>
      </c>
    </row>
    <row r="1310" spans="1:27">
      <c r="A1310" t="s">
        <v>13156</v>
      </c>
      <c r="B1310" t="s">
        <v>13157</v>
      </c>
      <c r="C1310" t="s">
        <v>13158</v>
      </c>
      <c r="D1310" t="s">
        <v>130</v>
      </c>
      <c r="E1310" t="s">
        <v>6875</v>
      </c>
      <c r="F1310" t="s">
        <v>13159</v>
      </c>
      <c r="G1310" t="s">
        <v>13160</v>
      </c>
      <c r="H1310" t="s">
        <v>78</v>
      </c>
      <c r="I1310" t="s">
        <v>11737</v>
      </c>
      <c r="J1310" t="s">
        <v>134</v>
      </c>
      <c r="K1310" t="s">
        <v>135</v>
      </c>
      <c r="L1310" t="s">
        <v>459</v>
      </c>
      <c r="M1310" t="s">
        <v>547</v>
      </c>
      <c r="N1310" t="s">
        <v>481</v>
      </c>
      <c r="O1310" t="s">
        <v>88</v>
      </c>
      <c r="V1310" t="s">
        <v>46</v>
      </c>
      <c r="W1310" t="s">
        <v>13161</v>
      </c>
      <c r="Y1310" t="s">
        <v>13162</v>
      </c>
      <c r="Z1310" t="s">
        <v>44</v>
      </c>
      <c r="AA1310" t="s">
        <v>176</v>
      </c>
    </row>
    <row r="1311" spans="1:27">
      <c r="A1311" t="s">
        <v>13163</v>
      </c>
      <c r="B1311" t="s">
        <v>13164</v>
      </c>
      <c r="C1311" t="s">
        <v>13165</v>
      </c>
      <c r="D1311" t="s">
        <v>130</v>
      </c>
      <c r="E1311" t="s">
        <v>76</v>
      </c>
      <c r="F1311" t="s">
        <v>13166</v>
      </c>
      <c r="G1311" t="s">
        <v>13167</v>
      </c>
      <c r="H1311" t="s">
        <v>132</v>
      </c>
      <c r="I1311" t="s">
        <v>6299</v>
      </c>
      <c r="J1311" t="s">
        <v>134</v>
      </c>
      <c r="K1311" t="s">
        <v>135</v>
      </c>
      <c r="L1311" t="s">
        <v>319</v>
      </c>
      <c r="M1311" t="s">
        <v>4848</v>
      </c>
      <c r="N1311" t="s">
        <v>745</v>
      </c>
      <c r="O1311" t="s">
        <v>13168</v>
      </c>
      <c r="P1311" t="s">
        <v>39</v>
      </c>
      <c r="Q1311" t="s">
        <v>13169</v>
      </c>
      <c r="R1311" t="s">
        <v>87</v>
      </c>
      <c r="S1311" t="s">
        <v>88</v>
      </c>
      <c r="T1311" t="s">
        <v>13170</v>
      </c>
      <c r="U1311" t="s">
        <v>13171</v>
      </c>
      <c r="V1311" t="s">
        <v>46</v>
      </c>
      <c r="W1311" t="s">
        <v>13172</v>
      </c>
      <c r="Y1311" t="s">
        <v>13173</v>
      </c>
      <c r="Z1311" t="s">
        <v>44</v>
      </c>
      <c r="AA1311" t="s">
        <v>349</v>
      </c>
    </row>
    <row r="1312" spans="1:27">
      <c r="A1312" t="s">
        <v>13174</v>
      </c>
      <c r="B1312" t="s">
        <v>13175</v>
      </c>
      <c r="C1312" t="s">
        <v>13176</v>
      </c>
      <c r="D1312" t="s">
        <v>75</v>
      </c>
      <c r="E1312" t="s">
        <v>76</v>
      </c>
      <c r="F1312" t="s">
        <v>13177</v>
      </c>
      <c r="G1312" t="s">
        <v>13178</v>
      </c>
      <c r="H1312" t="s">
        <v>78</v>
      </c>
      <c r="I1312" t="s">
        <v>1006</v>
      </c>
      <c r="J1312" t="s">
        <v>134</v>
      </c>
      <c r="K1312" t="s">
        <v>135</v>
      </c>
      <c r="L1312" t="s">
        <v>474</v>
      </c>
      <c r="M1312" t="s">
        <v>303</v>
      </c>
      <c r="N1312" t="s">
        <v>85</v>
      </c>
      <c r="O1312" t="s">
        <v>13179</v>
      </c>
      <c r="P1312" t="s">
        <v>49</v>
      </c>
      <c r="Q1312" t="s">
        <v>695</v>
      </c>
      <c r="R1312" t="s">
        <v>105</v>
      </c>
      <c r="S1312" t="s">
        <v>338</v>
      </c>
      <c r="T1312" t="s">
        <v>3211</v>
      </c>
      <c r="V1312" t="s">
        <v>46</v>
      </c>
      <c r="W1312" t="s">
        <v>13180</v>
      </c>
      <c r="Y1312" t="s">
        <v>13181</v>
      </c>
      <c r="Z1312" t="s">
        <v>44</v>
      </c>
      <c r="AA1312" t="s">
        <v>274</v>
      </c>
    </row>
    <row r="1313" spans="1:27">
      <c r="A1313" t="s">
        <v>13182</v>
      </c>
      <c r="B1313" t="s">
        <v>13183</v>
      </c>
      <c r="C1313" t="s">
        <v>13184</v>
      </c>
      <c r="D1313" t="s">
        <v>75</v>
      </c>
      <c r="E1313" t="s">
        <v>76</v>
      </c>
      <c r="F1313" t="s">
        <v>13185</v>
      </c>
      <c r="G1313" t="s">
        <v>13186</v>
      </c>
      <c r="H1313" t="s">
        <v>98</v>
      </c>
      <c r="I1313" t="s">
        <v>938</v>
      </c>
      <c r="J1313" t="s">
        <v>134</v>
      </c>
      <c r="K1313" t="s">
        <v>135</v>
      </c>
      <c r="L1313" t="s">
        <v>660</v>
      </c>
      <c r="M1313" t="s">
        <v>857</v>
      </c>
      <c r="N1313" t="s">
        <v>429</v>
      </c>
      <c r="O1313" t="s">
        <v>13187</v>
      </c>
      <c r="P1313" t="s">
        <v>64</v>
      </c>
      <c r="Q1313" t="s">
        <v>1184</v>
      </c>
      <c r="R1313" t="s">
        <v>87</v>
      </c>
      <c r="V1313" t="s">
        <v>46</v>
      </c>
      <c r="W1313" t="s">
        <v>13188</v>
      </c>
      <c r="X1313" t="s">
        <v>5523</v>
      </c>
      <c r="Y1313" t="s">
        <v>13189</v>
      </c>
      <c r="Z1313" t="s">
        <v>44</v>
      </c>
      <c r="AA1313" t="s">
        <v>349</v>
      </c>
    </row>
    <row r="1314" spans="1:27">
      <c r="A1314" t="s">
        <v>13190</v>
      </c>
      <c r="B1314" t="s">
        <v>13191</v>
      </c>
      <c r="C1314" t="s">
        <v>13192</v>
      </c>
      <c r="D1314" t="s">
        <v>75</v>
      </c>
      <c r="E1314" t="s">
        <v>76</v>
      </c>
      <c r="F1314" t="s">
        <v>13193</v>
      </c>
      <c r="G1314" t="s">
        <v>2709</v>
      </c>
      <c r="H1314" t="s">
        <v>98</v>
      </c>
      <c r="I1314" t="s">
        <v>13194</v>
      </c>
      <c r="J1314" t="s">
        <v>134</v>
      </c>
      <c r="K1314" t="s">
        <v>135</v>
      </c>
      <c r="L1314" t="s">
        <v>1021</v>
      </c>
      <c r="M1314" t="s">
        <v>13195</v>
      </c>
      <c r="N1314" t="s">
        <v>6120</v>
      </c>
      <c r="O1314" t="s">
        <v>13196</v>
      </c>
      <c r="P1314" t="s">
        <v>56</v>
      </c>
      <c r="Q1314" t="s">
        <v>13197</v>
      </c>
      <c r="U1314" t="s">
        <v>13198</v>
      </c>
      <c r="V1314" t="s">
        <v>46</v>
      </c>
      <c r="W1314" t="s">
        <v>13199</v>
      </c>
      <c r="Y1314" t="s">
        <v>13200</v>
      </c>
      <c r="Z1314" t="s">
        <v>44</v>
      </c>
      <c r="AA1314" t="s">
        <v>349</v>
      </c>
    </row>
    <row r="1315" spans="1:27">
      <c r="A1315" t="s">
        <v>13201</v>
      </c>
      <c r="B1315" t="s">
        <v>13202</v>
      </c>
      <c r="C1315" t="s">
        <v>13203</v>
      </c>
      <c r="D1315" t="s">
        <v>130</v>
      </c>
      <c r="E1315" t="s">
        <v>554</v>
      </c>
      <c r="F1315" t="s">
        <v>13204</v>
      </c>
      <c r="G1315" t="s">
        <v>13205</v>
      </c>
      <c r="H1315" t="s">
        <v>98</v>
      </c>
      <c r="I1315" t="s">
        <v>1147</v>
      </c>
      <c r="J1315" t="s">
        <v>134</v>
      </c>
      <c r="K1315" t="s">
        <v>135</v>
      </c>
      <c r="L1315" t="s">
        <v>261</v>
      </c>
      <c r="M1315" t="s">
        <v>2028</v>
      </c>
      <c r="N1315" t="s">
        <v>481</v>
      </c>
      <c r="P1315" t="s">
        <v>61</v>
      </c>
      <c r="Q1315" t="s">
        <v>305</v>
      </c>
      <c r="V1315" t="s">
        <v>46</v>
      </c>
      <c r="W1315" t="s">
        <v>13206</v>
      </c>
      <c r="Y1315" t="s">
        <v>13207</v>
      </c>
      <c r="Z1315" t="s">
        <v>44</v>
      </c>
      <c r="AA1315" t="s">
        <v>349</v>
      </c>
    </row>
    <row r="1316" spans="1:27">
      <c r="A1316" t="s">
        <v>13208</v>
      </c>
      <c r="B1316" t="s">
        <v>13209</v>
      </c>
      <c r="C1316" t="s">
        <v>13210</v>
      </c>
      <c r="D1316" t="s">
        <v>75</v>
      </c>
      <c r="E1316" t="s">
        <v>76</v>
      </c>
      <c r="F1316" t="s">
        <v>13211</v>
      </c>
      <c r="G1316" t="s">
        <v>13212</v>
      </c>
      <c r="H1316" t="s">
        <v>98</v>
      </c>
      <c r="I1316" t="s">
        <v>245</v>
      </c>
      <c r="J1316" t="s">
        <v>80</v>
      </c>
      <c r="K1316" t="s">
        <v>81</v>
      </c>
      <c r="L1316" t="s">
        <v>4429</v>
      </c>
      <c r="M1316" t="s">
        <v>13213</v>
      </c>
      <c r="N1316" t="s">
        <v>13214</v>
      </c>
      <c r="P1316" t="s">
        <v>119</v>
      </c>
      <c r="Q1316" t="s">
        <v>942</v>
      </c>
      <c r="T1316" t="s">
        <v>446</v>
      </c>
      <c r="U1316" t="s">
        <v>13215</v>
      </c>
      <c r="V1316" t="s">
        <v>46</v>
      </c>
      <c r="W1316" t="s">
        <v>13216</v>
      </c>
      <c r="X1316" t="s">
        <v>13217</v>
      </c>
      <c r="Y1316" t="s">
        <v>13218</v>
      </c>
      <c r="Z1316" t="s">
        <v>44</v>
      </c>
      <c r="AA1316" t="s">
        <v>349</v>
      </c>
    </row>
    <row r="1317" spans="1:27">
      <c r="A1317" t="s">
        <v>13219</v>
      </c>
      <c r="B1317" t="s">
        <v>13220</v>
      </c>
      <c r="C1317" t="s">
        <v>13221</v>
      </c>
      <c r="D1317" t="s">
        <v>75</v>
      </c>
      <c r="E1317" t="s">
        <v>76</v>
      </c>
      <c r="F1317" t="s">
        <v>13222</v>
      </c>
      <c r="G1317" t="s">
        <v>13223</v>
      </c>
      <c r="H1317" t="s">
        <v>98</v>
      </c>
      <c r="I1317" t="s">
        <v>4200</v>
      </c>
      <c r="J1317" t="s">
        <v>134</v>
      </c>
      <c r="K1317" t="s">
        <v>135</v>
      </c>
      <c r="L1317" t="s">
        <v>474</v>
      </c>
      <c r="M1317" t="s">
        <v>101</v>
      </c>
      <c r="N1317" t="s">
        <v>13224</v>
      </c>
      <c r="O1317" t="s">
        <v>13225</v>
      </c>
      <c r="P1317" t="s">
        <v>49</v>
      </c>
      <c r="Q1317" t="s">
        <v>2095</v>
      </c>
      <c r="V1317" t="s">
        <v>46</v>
      </c>
      <c r="W1317" t="s">
        <v>13226</v>
      </c>
      <c r="Y1317" t="s">
        <v>13227</v>
      </c>
      <c r="Z1317" t="s">
        <v>44</v>
      </c>
      <c r="AA1317" t="s">
        <v>349</v>
      </c>
    </row>
    <row r="1318" spans="1:27">
      <c r="A1318" t="s">
        <v>13228</v>
      </c>
      <c r="B1318" t="s">
        <v>13229</v>
      </c>
      <c r="C1318" t="s">
        <v>13230</v>
      </c>
      <c r="D1318" t="s">
        <v>130</v>
      </c>
      <c r="E1318" t="s">
        <v>536</v>
      </c>
      <c r="F1318" t="s">
        <v>13231</v>
      </c>
      <c r="G1318" t="s">
        <v>13232</v>
      </c>
      <c r="H1318" t="s">
        <v>78</v>
      </c>
      <c r="I1318" t="s">
        <v>13233</v>
      </c>
      <c r="J1318" t="s">
        <v>134</v>
      </c>
      <c r="K1318" t="s">
        <v>135</v>
      </c>
      <c r="L1318" t="s">
        <v>474</v>
      </c>
      <c r="M1318" t="s">
        <v>247</v>
      </c>
      <c r="N1318" t="s">
        <v>5707</v>
      </c>
      <c r="O1318" t="s">
        <v>13234</v>
      </c>
      <c r="P1318" t="s">
        <v>61</v>
      </c>
      <c r="Q1318" t="s">
        <v>714</v>
      </c>
      <c r="R1318" t="s">
        <v>87</v>
      </c>
      <c r="S1318" t="s">
        <v>2381</v>
      </c>
      <c r="T1318" t="s">
        <v>612</v>
      </c>
      <c r="V1318" t="s">
        <v>46</v>
      </c>
      <c r="W1318" t="s">
        <v>13235</v>
      </c>
      <c r="Y1318" t="s">
        <v>13236</v>
      </c>
      <c r="Z1318" t="s">
        <v>44</v>
      </c>
      <c r="AA1318" t="s">
        <v>196</v>
      </c>
    </row>
    <row r="1319" spans="1:27">
      <c r="A1319" t="s">
        <v>13237</v>
      </c>
      <c r="B1319" t="s">
        <v>13238</v>
      </c>
      <c r="C1319" t="s">
        <v>13239</v>
      </c>
      <c r="D1319" t="s">
        <v>130</v>
      </c>
      <c r="E1319" t="s">
        <v>536</v>
      </c>
      <c r="F1319" t="s">
        <v>13240</v>
      </c>
      <c r="G1319" t="s">
        <v>13241</v>
      </c>
      <c r="H1319" t="s">
        <v>132</v>
      </c>
      <c r="I1319" t="s">
        <v>245</v>
      </c>
      <c r="J1319" t="s">
        <v>134</v>
      </c>
      <c r="K1319" t="s">
        <v>135</v>
      </c>
      <c r="L1319" t="s">
        <v>1760</v>
      </c>
      <c r="M1319" t="s">
        <v>3925</v>
      </c>
      <c r="N1319" t="s">
        <v>4720</v>
      </c>
      <c r="O1319" t="s">
        <v>13242</v>
      </c>
      <c r="P1319" t="s">
        <v>149</v>
      </c>
      <c r="Q1319" t="s">
        <v>13243</v>
      </c>
      <c r="R1319" t="s">
        <v>105</v>
      </c>
      <c r="S1319" t="s">
        <v>264</v>
      </c>
      <c r="V1319" t="s">
        <v>46</v>
      </c>
      <c r="W1319" t="s">
        <v>13244</v>
      </c>
      <c r="Y1319" t="s">
        <v>13245</v>
      </c>
      <c r="Z1319" t="s">
        <v>44</v>
      </c>
      <c r="AA1319" t="s">
        <v>349</v>
      </c>
    </row>
    <row r="1320" spans="1:27">
      <c r="A1320" t="s">
        <v>13246</v>
      </c>
      <c r="B1320" t="s">
        <v>13247</v>
      </c>
      <c r="C1320" t="s">
        <v>13248</v>
      </c>
      <c r="D1320" t="s">
        <v>75</v>
      </c>
      <c r="E1320" t="s">
        <v>76</v>
      </c>
      <c r="F1320" t="s">
        <v>13249</v>
      </c>
      <c r="G1320" t="s">
        <v>13250</v>
      </c>
      <c r="H1320" t="s">
        <v>98</v>
      </c>
      <c r="I1320" t="s">
        <v>13251</v>
      </c>
      <c r="J1320" t="s">
        <v>134</v>
      </c>
      <c r="K1320" t="s">
        <v>88</v>
      </c>
      <c r="L1320" t="s">
        <v>1069</v>
      </c>
      <c r="M1320" t="s">
        <v>1181</v>
      </c>
      <c r="N1320" t="s">
        <v>13252</v>
      </c>
      <c r="O1320" t="s">
        <v>13253</v>
      </c>
      <c r="P1320" t="s">
        <v>124</v>
      </c>
      <c r="Q1320" t="s">
        <v>13254</v>
      </c>
      <c r="V1320" t="s">
        <v>46</v>
      </c>
      <c r="W1320" t="s">
        <v>13255</v>
      </c>
      <c r="X1320" t="s">
        <v>13256</v>
      </c>
      <c r="Y1320" t="s">
        <v>13257</v>
      </c>
      <c r="Z1320" t="s">
        <v>44</v>
      </c>
      <c r="AA1320" t="s">
        <v>349</v>
      </c>
    </row>
    <row r="1321" spans="1:27">
      <c r="A1321" t="s">
        <v>13258</v>
      </c>
      <c r="B1321" t="s">
        <v>13259</v>
      </c>
      <c r="C1321" t="s">
        <v>13260</v>
      </c>
      <c r="D1321" t="s">
        <v>75</v>
      </c>
      <c r="E1321" t="s">
        <v>76</v>
      </c>
      <c r="F1321" t="s">
        <v>13261</v>
      </c>
      <c r="G1321" t="s">
        <v>13262</v>
      </c>
      <c r="H1321" t="s">
        <v>98</v>
      </c>
      <c r="I1321" t="s">
        <v>2923</v>
      </c>
      <c r="J1321" t="s">
        <v>134</v>
      </c>
      <c r="K1321" t="s">
        <v>135</v>
      </c>
      <c r="L1321" t="s">
        <v>474</v>
      </c>
      <c r="M1321" t="s">
        <v>1181</v>
      </c>
      <c r="N1321" t="s">
        <v>1489</v>
      </c>
      <c r="U1321" t="s">
        <v>13263</v>
      </c>
      <c r="V1321" t="s">
        <v>46</v>
      </c>
      <c r="W1321" t="s">
        <v>13264</v>
      </c>
      <c r="Y1321" t="s">
        <v>13265</v>
      </c>
      <c r="Z1321" t="s">
        <v>44</v>
      </c>
      <c r="AA1321" t="s">
        <v>349</v>
      </c>
    </row>
    <row r="1322" spans="1:27">
      <c r="A1322" t="s">
        <v>13266</v>
      </c>
      <c r="B1322" t="s">
        <v>13267</v>
      </c>
      <c r="C1322" t="s">
        <v>13268</v>
      </c>
      <c r="D1322" t="s">
        <v>130</v>
      </c>
      <c r="E1322" t="s">
        <v>554</v>
      </c>
      <c r="F1322" t="s">
        <v>13269</v>
      </c>
      <c r="G1322" t="s">
        <v>12679</v>
      </c>
      <c r="H1322" t="s">
        <v>132</v>
      </c>
      <c r="I1322" t="s">
        <v>4050</v>
      </c>
      <c r="J1322" t="s">
        <v>134</v>
      </c>
      <c r="K1322" t="s">
        <v>88</v>
      </c>
      <c r="L1322" t="s">
        <v>893</v>
      </c>
      <c r="M1322" t="s">
        <v>2303</v>
      </c>
      <c r="N1322" t="s">
        <v>577</v>
      </c>
      <c r="O1322" t="s">
        <v>88</v>
      </c>
      <c r="P1322" t="s">
        <v>64</v>
      </c>
      <c r="Q1322" t="s">
        <v>13270</v>
      </c>
      <c r="R1322" t="s">
        <v>87</v>
      </c>
      <c r="S1322" t="s">
        <v>88</v>
      </c>
      <c r="V1322" t="s">
        <v>46</v>
      </c>
      <c r="W1322" t="s">
        <v>13271</v>
      </c>
      <c r="Y1322" t="s">
        <v>13272</v>
      </c>
      <c r="Z1322" t="s">
        <v>44</v>
      </c>
      <c r="AA1322" t="s">
        <v>349</v>
      </c>
    </row>
    <row r="1323" spans="1:27">
      <c r="A1323" t="s">
        <v>13273</v>
      </c>
      <c r="B1323" t="s">
        <v>13274</v>
      </c>
      <c r="C1323" t="s">
        <v>13275</v>
      </c>
      <c r="D1323" t="s">
        <v>75</v>
      </c>
      <c r="E1323" t="s">
        <v>76</v>
      </c>
      <c r="F1323" t="s">
        <v>13276</v>
      </c>
      <c r="G1323" t="s">
        <v>13277</v>
      </c>
      <c r="H1323" t="s">
        <v>98</v>
      </c>
      <c r="I1323" t="s">
        <v>13278</v>
      </c>
      <c r="J1323" t="s">
        <v>134</v>
      </c>
      <c r="K1323" t="s">
        <v>135</v>
      </c>
      <c r="L1323" t="s">
        <v>660</v>
      </c>
      <c r="M1323" t="s">
        <v>782</v>
      </c>
      <c r="N1323" t="s">
        <v>557</v>
      </c>
      <c r="O1323" t="s">
        <v>13279</v>
      </c>
      <c r="P1323" t="s">
        <v>64</v>
      </c>
      <c r="Q1323" t="s">
        <v>13280</v>
      </c>
      <c r="R1323" t="s">
        <v>105</v>
      </c>
      <c r="S1323" t="s">
        <v>338</v>
      </c>
      <c r="T1323" t="s">
        <v>307</v>
      </c>
      <c r="V1323" t="s">
        <v>46</v>
      </c>
      <c r="W1323" t="s">
        <v>13281</v>
      </c>
      <c r="Y1323" t="s">
        <v>13282</v>
      </c>
      <c r="Z1323" t="s">
        <v>44</v>
      </c>
      <c r="AA1323" t="s">
        <v>349</v>
      </c>
    </row>
    <row r="1324" spans="1:27">
      <c r="A1324" t="s">
        <v>13283</v>
      </c>
      <c r="B1324" t="s">
        <v>13284</v>
      </c>
      <c r="C1324" t="s">
        <v>13285</v>
      </c>
      <c r="D1324" t="s">
        <v>130</v>
      </c>
      <c r="E1324" t="s">
        <v>76</v>
      </c>
      <c r="F1324" t="s">
        <v>13286</v>
      </c>
      <c r="G1324" t="s">
        <v>13287</v>
      </c>
      <c r="H1324" t="s">
        <v>98</v>
      </c>
      <c r="I1324" t="s">
        <v>3102</v>
      </c>
      <c r="J1324" t="s">
        <v>134</v>
      </c>
      <c r="K1324" t="s">
        <v>135</v>
      </c>
      <c r="L1324" t="s">
        <v>302</v>
      </c>
      <c r="M1324" t="s">
        <v>1181</v>
      </c>
      <c r="N1324" t="s">
        <v>13288</v>
      </c>
      <c r="O1324" t="s">
        <v>88</v>
      </c>
      <c r="P1324" t="s">
        <v>61</v>
      </c>
      <c r="Q1324" t="s">
        <v>104</v>
      </c>
      <c r="V1324" t="s">
        <v>46</v>
      </c>
      <c r="W1324" t="s">
        <v>13289</v>
      </c>
      <c r="Y1324" t="s">
        <v>13290</v>
      </c>
      <c r="Z1324" t="s">
        <v>44</v>
      </c>
      <c r="AA1324" t="s">
        <v>349</v>
      </c>
    </row>
    <row r="1325" spans="1:27">
      <c r="A1325" t="s">
        <v>13291</v>
      </c>
      <c r="B1325" t="s">
        <v>13292</v>
      </c>
      <c r="C1325" t="s">
        <v>13293</v>
      </c>
      <c r="D1325" t="s">
        <v>75</v>
      </c>
      <c r="E1325" t="s">
        <v>791</v>
      </c>
      <c r="F1325" t="s">
        <v>13294</v>
      </c>
      <c r="G1325" t="s">
        <v>13295</v>
      </c>
      <c r="H1325" t="s">
        <v>78</v>
      </c>
      <c r="I1325" t="s">
        <v>867</v>
      </c>
      <c r="J1325" t="s">
        <v>134</v>
      </c>
      <c r="K1325" t="s">
        <v>135</v>
      </c>
      <c r="L1325" t="s">
        <v>459</v>
      </c>
      <c r="M1325" t="s">
        <v>2028</v>
      </c>
      <c r="N1325" t="s">
        <v>5459</v>
      </c>
      <c r="P1325" t="s">
        <v>39</v>
      </c>
      <c r="Q1325" t="s">
        <v>461</v>
      </c>
      <c r="R1325" t="s">
        <v>87</v>
      </c>
      <c r="T1325" t="s">
        <v>3981</v>
      </c>
      <c r="V1325" t="s">
        <v>46</v>
      </c>
      <c r="W1325" t="s">
        <v>13296</v>
      </c>
      <c r="Y1325" t="s">
        <v>13297</v>
      </c>
      <c r="Z1325" t="s">
        <v>44</v>
      </c>
      <c r="AA1325" t="s">
        <v>349</v>
      </c>
    </row>
    <row r="1326" spans="1:27">
      <c r="A1326" t="s">
        <v>13298</v>
      </c>
      <c r="B1326" t="s">
        <v>13299</v>
      </c>
      <c r="C1326" t="s">
        <v>13300</v>
      </c>
      <c r="D1326" t="s">
        <v>75</v>
      </c>
      <c r="E1326" t="s">
        <v>76</v>
      </c>
      <c r="F1326" t="s">
        <v>13301</v>
      </c>
      <c r="G1326" t="s">
        <v>13302</v>
      </c>
      <c r="H1326" t="s">
        <v>98</v>
      </c>
      <c r="I1326" t="s">
        <v>418</v>
      </c>
      <c r="J1326" t="s">
        <v>134</v>
      </c>
      <c r="K1326" t="s">
        <v>135</v>
      </c>
      <c r="L1326" t="s">
        <v>660</v>
      </c>
      <c r="M1326" t="s">
        <v>738</v>
      </c>
      <c r="N1326" t="s">
        <v>84</v>
      </c>
      <c r="O1326" t="s">
        <v>13303</v>
      </c>
      <c r="R1326" t="s">
        <v>87</v>
      </c>
      <c r="T1326" t="s">
        <v>307</v>
      </c>
      <c r="V1326" t="s">
        <v>46</v>
      </c>
      <c r="W1326" t="s">
        <v>13304</v>
      </c>
      <c r="Y1326" t="s">
        <v>13305</v>
      </c>
      <c r="Z1326" t="s">
        <v>44</v>
      </c>
      <c r="AA1326" t="s">
        <v>349</v>
      </c>
    </row>
    <row r="1327" spans="1:27">
      <c r="A1327" t="s">
        <v>13306</v>
      </c>
      <c r="B1327" t="s">
        <v>13307</v>
      </c>
      <c r="C1327" t="s">
        <v>13308</v>
      </c>
      <c r="D1327" t="s">
        <v>75</v>
      </c>
      <c r="E1327" t="s">
        <v>76</v>
      </c>
      <c r="F1327" t="s">
        <v>13309</v>
      </c>
      <c r="G1327" t="s">
        <v>13310</v>
      </c>
      <c r="H1327" t="s">
        <v>132</v>
      </c>
      <c r="I1327" t="s">
        <v>1759</v>
      </c>
      <c r="J1327" t="s">
        <v>134</v>
      </c>
      <c r="K1327" t="s">
        <v>135</v>
      </c>
      <c r="L1327" t="s">
        <v>683</v>
      </c>
      <c r="M1327" t="s">
        <v>1194</v>
      </c>
      <c r="N1327" t="s">
        <v>9859</v>
      </c>
      <c r="O1327" t="s">
        <v>88</v>
      </c>
      <c r="P1327" t="s">
        <v>111</v>
      </c>
      <c r="Q1327" t="s">
        <v>761</v>
      </c>
      <c r="R1327" t="s">
        <v>87</v>
      </c>
      <c r="S1327" t="s">
        <v>88</v>
      </c>
      <c r="T1327" t="s">
        <v>6582</v>
      </c>
      <c r="V1327" t="s">
        <v>46</v>
      </c>
      <c r="W1327" t="s">
        <v>13311</v>
      </c>
      <c r="Y1327" t="s">
        <v>13312</v>
      </c>
      <c r="Z1327" t="s">
        <v>44</v>
      </c>
      <c r="AA1327" t="s">
        <v>349</v>
      </c>
    </row>
    <row r="1328" spans="1:27">
      <c r="A1328" t="s">
        <v>13313</v>
      </c>
      <c r="B1328" t="s">
        <v>13314</v>
      </c>
      <c r="C1328" t="s">
        <v>13315</v>
      </c>
      <c r="D1328" t="s">
        <v>130</v>
      </c>
      <c r="E1328" t="s">
        <v>258</v>
      </c>
      <c r="F1328" t="s">
        <v>13316</v>
      </c>
      <c r="G1328" t="s">
        <v>13317</v>
      </c>
      <c r="H1328" t="s">
        <v>78</v>
      </c>
      <c r="I1328" t="s">
        <v>13318</v>
      </c>
      <c r="J1328" t="s">
        <v>134</v>
      </c>
      <c r="K1328" t="s">
        <v>135</v>
      </c>
      <c r="L1328" t="s">
        <v>319</v>
      </c>
      <c r="M1328" t="s">
        <v>818</v>
      </c>
      <c r="N1328" t="s">
        <v>577</v>
      </c>
      <c r="O1328" t="s">
        <v>13319</v>
      </c>
      <c r="P1328" t="s">
        <v>49</v>
      </c>
      <c r="Q1328" t="s">
        <v>319</v>
      </c>
      <c r="R1328" t="s">
        <v>87</v>
      </c>
      <c r="S1328" t="s">
        <v>88</v>
      </c>
      <c r="T1328" t="s">
        <v>88</v>
      </c>
      <c r="U1328" t="s">
        <v>13320</v>
      </c>
      <c r="V1328" t="s">
        <v>46</v>
      </c>
      <c r="W1328" t="s">
        <v>13321</v>
      </c>
      <c r="X1328" t="s">
        <v>13322</v>
      </c>
      <c r="Y1328" t="s">
        <v>13323</v>
      </c>
      <c r="Z1328" t="s">
        <v>44</v>
      </c>
      <c r="AA1328" t="s">
        <v>349</v>
      </c>
    </row>
    <row r="1329" spans="1:27">
      <c r="A1329" t="s">
        <v>13324</v>
      </c>
      <c r="B1329" t="s">
        <v>13325</v>
      </c>
      <c r="C1329" t="s">
        <v>13326</v>
      </c>
      <c r="D1329" t="s">
        <v>75</v>
      </c>
      <c r="E1329" t="s">
        <v>76</v>
      </c>
      <c r="F1329" t="s">
        <v>13327</v>
      </c>
      <c r="G1329" t="s">
        <v>13328</v>
      </c>
      <c r="H1329" t="s">
        <v>78</v>
      </c>
      <c r="I1329" t="s">
        <v>1373</v>
      </c>
      <c r="J1329" t="s">
        <v>134</v>
      </c>
      <c r="K1329" t="s">
        <v>135</v>
      </c>
      <c r="L1329" t="s">
        <v>459</v>
      </c>
      <c r="M1329" t="s">
        <v>303</v>
      </c>
      <c r="N1329" t="s">
        <v>1195</v>
      </c>
      <c r="O1329" t="s">
        <v>88</v>
      </c>
      <c r="P1329" t="s">
        <v>39</v>
      </c>
      <c r="Q1329" t="s">
        <v>459</v>
      </c>
      <c r="R1329" t="s">
        <v>105</v>
      </c>
      <c r="S1329" t="s">
        <v>338</v>
      </c>
      <c r="T1329" t="s">
        <v>307</v>
      </c>
      <c r="V1329" t="s">
        <v>46</v>
      </c>
      <c r="W1329" t="s">
        <v>13329</v>
      </c>
      <c r="Y1329" t="s">
        <v>13330</v>
      </c>
      <c r="Z1329" t="s">
        <v>44</v>
      </c>
      <c r="AA1329" t="s">
        <v>274</v>
      </c>
    </row>
    <row r="1330" spans="1:27">
      <c r="A1330" t="s">
        <v>13331</v>
      </c>
      <c r="B1330" t="s">
        <v>13332</v>
      </c>
      <c r="C1330" t="s">
        <v>13333</v>
      </c>
      <c r="D1330" t="s">
        <v>75</v>
      </c>
      <c r="E1330" t="s">
        <v>471</v>
      </c>
      <c r="F1330" t="s">
        <v>13334</v>
      </c>
      <c r="G1330" t="s">
        <v>13335</v>
      </c>
      <c r="H1330" t="s">
        <v>78</v>
      </c>
      <c r="I1330" t="s">
        <v>9539</v>
      </c>
      <c r="J1330" t="s">
        <v>134</v>
      </c>
      <c r="K1330" t="s">
        <v>135</v>
      </c>
      <c r="L1330" t="s">
        <v>319</v>
      </c>
      <c r="M1330" t="s">
        <v>2422</v>
      </c>
      <c r="N1330" t="s">
        <v>84</v>
      </c>
      <c r="O1330" t="s">
        <v>88</v>
      </c>
      <c r="P1330" t="s">
        <v>39</v>
      </c>
      <c r="Q1330" t="s">
        <v>5228</v>
      </c>
      <c r="R1330" t="s">
        <v>105</v>
      </c>
      <c r="S1330" t="s">
        <v>88</v>
      </c>
      <c r="T1330" t="s">
        <v>88</v>
      </c>
      <c r="U1330" t="s">
        <v>13336</v>
      </c>
      <c r="V1330" t="s">
        <v>46</v>
      </c>
      <c r="W1330" t="s">
        <v>13337</v>
      </c>
      <c r="X1330" t="s">
        <v>88</v>
      </c>
      <c r="Y1330" t="s">
        <v>13338</v>
      </c>
      <c r="Z1330" t="s">
        <v>44</v>
      </c>
      <c r="AA1330" t="s">
        <v>196</v>
      </c>
    </row>
    <row r="1331" spans="1:27">
      <c r="A1331" t="s">
        <v>13339</v>
      </c>
      <c r="B1331" t="s">
        <v>13340</v>
      </c>
      <c r="C1331" t="s">
        <v>13341</v>
      </c>
      <c r="D1331" t="s">
        <v>130</v>
      </c>
      <c r="E1331" t="s">
        <v>76</v>
      </c>
      <c r="F1331" t="s">
        <v>13342</v>
      </c>
      <c r="G1331" t="s">
        <v>13343</v>
      </c>
      <c r="H1331" t="s">
        <v>132</v>
      </c>
      <c r="I1331" t="s">
        <v>1045</v>
      </c>
      <c r="J1331" t="s">
        <v>134</v>
      </c>
      <c r="K1331" t="s">
        <v>135</v>
      </c>
      <c r="L1331" t="s">
        <v>660</v>
      </c>
      <c r="M1331" t="s">
        <v>2655</v>
      </c>
      <c r="N1331" t="s">
        <v>1195</v>
      </c>
      <c r="O1331" t="s">
        <v>13344</v>
      </c>
      <c r="P1331" t="s">
        <v>64</v>
      </c>
      <c r="Q1331" t="s">
        <v>1663</v>
      </c>
      <c r="R1331" t="s">
        <v>87</v>
      </c>
      <c r="S1331" t="s">
        <v>88</v>
      </c>
      <c r="T1331" t="s">
        <v>307</v>
      </c>
      <c r="U1331" t="s">
        <v>13345</v>
      </c>
      <c r="V1331" t="s">
        <v>46</v>
      </c>
      <c r="W1331" t="s">
        <v>13346</v>
      </c>
      <c r="X1331" t="s">
        <v>13347</v>
      </c>
      <c r="Y1331" t="s">
        <v>13348</v>
      </c>
      <c r="Z1331" t="s">
        <v>44</v>
      </c>
      <c r="AA1331" t="s">
        <v>349</v>
      </c>
    </row>
    <row r="1332" spans="1:27">
      <c r="A1332" t="s">
        <v>13349</v>
      </c>
      <c r="B1332" t="s">
        <v>13350</v>
      </c>
      <c r="C1332" t="s">
        <v>13351</v>
      </c>
      <c r="D1332" t="s">
        <v>130</v>
      </c>
      <c r="E1332" t="s">
        <v>1713</v>
      </c>
      <c r="F1332" t="s">
        <v>13352</v>
      </c>
      <c r="G1332" t="s">
        <v>13353</v>
      </c>
      <c r="H1332" t="s">
        <v>132</v>
      </c>
      <c r="I1332" t="s">
        <v>418</v>
      </c>
      <c r="J1332" t="s">
        <v>134</v>
      </c>
      <c r="K1332" t="s">
        <v>135</v>
      </c>
      <c r="L1332" t="s">
        <v>683</v>
      </c>
      <c r="M1332" t="s">
        <v>247</v>
      </c>
      <c r="N1332" t="s">
        <v>705</v>
      </c>
      <c r="O1332" t="s">
        <v>88</v>
      </c>
      <c r="P1332" t="s">
        <v>111</v>
      </c>
      <c r="Q1332" t="s">
        <v>683</v>
      </c>
      <c r="R1332" t="s">
        <v>105</v>
      </c>
      <c r="S1332" t="s">
        <v>264</v>
      </c>
      <c r="V1332" t="s">
        <v>46</v>
      </c>
      <c r="W1332" t="s">
        <v>13354</v>
      </c>
      <c r="Y1332" t="s">
        <v>13355</v>
      </c>
      <c r="Z1332" t="s">
        <v>44</v>
      </c>
      <c r="AA1332" t="s">
        <v>196</v>
      </c>
    </row>
    <row r="1333" spans="1:27">
      <c r="A1333" t="s">
        <v>13356</v>
      </c>
      <c r="B1333" t="s">
        <v>13357</v>
      </c>
      <c r="C1333" t="s">
        <v>13358</v>
      </c>
      <c r="D1333" t="s">
        <v>130</v>
      </c>
      <c r="E1333" t="s">
        <v>76</v>
      </c>
      <c r="F1333" t="s">
        <v>13359</v>
      </c>
      <c r="G1333" t="s">
        <v>13360</v>
      </c>
      <c r="H1333" t="s">
        <v>132</v>
      </c>
      <c r="I1333" t="s">
        <v>13361</v>
      </c>
      <c r="J1333" t="s">
        <v>134</v>
      </c>
      <c r="K1333" t="s">
        <v>135</v>
      </c>
      <c r="L1333" t="s">
        <v>1021</v>
      </c>
      <c r="M1333" t="s">
        <v>247</v>
      </c>
      <c r="N1333" t="s">
        <v>13362</v>
      </c>
      <c r="O1333" t="s">
        <v>13363</v>
      </c>
      <c r="P1333" t="s">
        <v>111</v>
      </c>
      <c r="Q1333" t="s">
        <v>764</v>
      </c>
      <c r="R1333" t="s">
        <v>87</v>
      </c>
      <c r="S1333" t="s">
        <v>3165</v>
      </c>
      <c r="T1333" t="s">
        <v>612</v>
      </c>
      <c r="U1333" t="s">
        <v>13364</v>
      </c>
      <c r="V1333" t="s">
        <v>46</v>
      </c>
      <c r="W1333" t="s">
        <v>13365</v>
      </c>
      <c r="Y1333" t="s">
        <v>13366</v>
      </c>
      <c r="Z1333" t="s">
        <v>44</v>
      </c>
      <c r="AA1333" t="s">
        <v>196</v>
      </c>
    </row>
    <row r="1334" spans="1:27">
      <c r="A1334" t="s">
        <v>13367</v>
      </c>
      <c r="B1334" t="s">
        <v>13368</v>
      </c>
      <c r="C1334" t="s">
        <v>13369</v>
      </c>
      <c r="D1334" t="s">
        <v>130</v>
      </c>
      <c r="E1334" t="s">
        <v>76</v>
      </c>
      <c r="F1334" t="s">
        <v>13370</v>
      </c>
      <c r="G1334" t="s">
        <v>7071</v>
      </c>
      <c r="H1334" t="s">
        <v>132</v>
      </c>
      <c r="I1334" t="s">
        <v>13371</v>
      </c>
      <c r="J1334" t="s">
        <v>134</v>
      </c>
      <c r="K1334" t="s">
        <v>135</v>
      </c>
      <c r="L1334" t="s">
        <v>459</v>
      </c>
      <c r="M1334" t="s">
        <v>576</v>
      </c>
      <c r="N1334" t="s">
        <v>84</v>
      </c>
      <c r="O1334" t="s">
        <v>88</v>
      </c>
      <c r="P1334" t="s">
        <v>39</v>
      </c>
      <c r="Q1334" t="s">
        <v>1341</v>
      </c>
      <c r="R1334" t="s">
        <v>87</v>
      </c>
      <c r="S1334" t="s">
        <v>88</v>
      </c>
      <c r="U1334" t="s">
        <v>13372</v>
      </c>
      <c r="V1334" t="s">
        <v>46</v>
      </c>
      <c r="W1334" t="s">
        <v>13373</v>
      </c>
      <c r="Y1334" t="s">
        <v>13374</v>
      </c>
      <c r="Z1334" t="s">
        <v>44</v>
      </c>
      <c r="AA1334" t="s">
        <v>196</v>
      </c>
    </row>
    <row r="1335" spans="1:27">
      <c r="A1335" t="s">
        <v>13375</v>
      </c>
      <c r="B1335" t="s">
        <v>13376</v>
      </c>
      <c r="C1335" t="s">
        <v>13377</v>
      </c>
      <c r="D1335" t="s">
        <v>130</v>
      </c>
      <c r="E1335" t="s">
        <v>76</v>
      </c>
      <c r="F1335" t="s">
        <v>13378</v>
      </c>
      <c r="G1335" t="s">
        <v>13379</v>
      </c>
      <c r="H1335" t="s">
        <v>132</v>
      </c>
      <c r="I1335" t="s">
        <v>245</v>
      </c>
      <c r="J1335" t="s">
        <v>134</v>
      </c>
      <c r="K1335" t="s">
        <v>135</v>
      </c>
      <c r="L1335" t="s">
        <v>513</v>
      </c>
      <c r="M1335" t="s">
        <v>2063</v>
      </c>
      <c r="N1335" t="s">
        <v>1964</v>
      </c>
      <c r="O1335" t="s">
        <v>13380</v>
      </c>
      <c r="P1335" t="s">
        <v>39</v>
      </c>
      <c r="Q1335" t="s">
        <v>11581</v>
      </c>
      <c r="R1335" t="s">
        <v>87</v>
      </c>
      <c r="S1335" t="s">
        <v>88</v>
      </c>
      <c r="T1335" t="s">
        <v>88</v>
      </c>
      <c r="U1335" t="s">
        <v>13381</v>
      </c>
      <c r="V1335" t="s">
        <v>46</v>
      </c>
      <c r="W1335" t="s">
        <v>13382</v>
      </c>
      <c r="X1335" t="s">
        <v>13383</v>
      </c>
      <c r="Y1335" t="s">
        <v>13384</v>
      </c>
      <c r="Z1335" t="s">
        <v>44</v>
      </c>
      <c r="AA1335" t="s">
        <v>349</v>
      </c>
    </row>
    <row r="1336" spans="1:27">
      <c r="A1336" t="s">
        <v>13385</v>
      </c>
      <c r="B1336" t="s">
        <v>13386</v>
      </c>
      <c r="C1336" t="s">
        <v>13387</v>
      </c>
      <c r="D1336" t="s">
        <v>75</v>
      </c>
      <c r="E1336" t="s">
        <v>76</v>
      </c>
      <c r="F1336" t="s">
        <v>13388</v>
      </c>
      <c r="G1336" t="s">
        <v>13389</v>
      </c>
      <c r="H1336" t="s">
        <v>132</v>
      </c>
      <c r="I1336" t="s">
        <v>13390</v>
      </c>
      <c r="J1336" t="s">
        <v>134</v>
      </c>
      <c r="K1336" t="s">
        <v>135</v>
      </c>
      <c r="L1336" t="s">
        <v>302</v>
      </c>
      <c r="M1336" t="s">
        <v>3073</v>
      </c>
      <c r="N1336" t="s">
        <v>881</v>
      </c>
      <c r="O1336" t="s">
        <v>13391</v>
      </c>
      <c r="P1336" t="s">
        <v>49</v>
      </c>
      <c r="Q1336" t="s">
        <v>6104</v>
      </c>
      <c r="V1336" t="s">
        <v>46</v>
      </c>
      <c r="W1336" t="s">
        <v>13392</v>
      </c>
      <c r="Y1336" t="s">
        <v>13393</v>
      </c>
      <c r="Z1336" t="s">
        <v>44</v>
      </c>
      <c r="AA1336" t="s">
        <v>349</v>
      </c>
    </row>
    <row r="1337" spans="1:27">
      <c r="A1337" t="s">
        <v>395</v>
      </c>
      <c r="B1337" t="s">
        <v>770</v>
      </c>
      <c r="C1337" t="s">
        <v>398</v>
      </c>
      <c r="D1337" t="s">
        <v>75</v>
      </c>
      <c r="E1337" t="s">
        <v>76</v>
      </c>
      <c r="F1337" t="s">
        <v>399</v>
      </c>
      <c r="G1337" t="s">
        <v>771</v>
      </c>
      <c r="H1337" t="s">
        <v>132</v>
      </c>
      <c r="I1337" t="s">
        <v>772</v>
      </c>
      <c r="J1337" t="s">
        <v>134</v>
      </c>
      <c r="K1337" t="s">
        <v>135</v>
      </c>
      <c r="L1337" t="s">
        <v>302</v>
      </c>
      <c r="M1337" t="s">
        <v>773</v>
      </c>
      <c r="N1337" t="s">
        <v>774</v>
      </c>
      <c r="O1337" t="s">
        <v>775</v>
      </c>
      <c r="P1337" t="s">
        <v>56</v>
      </c>
      <c r="Q1337" t="s">
        <v>776</v>
      </c>
      <c r="R1337" t="s">
        <v>87</v>
      </c>
      <c r="U1337" t="s">
        <v>777</v>
      </c>
      <c r="V1337" t="s">
        <v>46</v>
      </c>
      <c r="W1337" t="s">
        <v>778</v>
      </c>
      <c r="Y1337" t="s">
        <v>779</v>
      </c>
      <c r="Z1337" t="s">
        <v>44</v>
      </c>
      <c r="AA1337" t="s">
        <v>349</v>
      </c>
    </row>
    <row r="1338" spans="1:27">
      <c r="A1338" t="s">
        <v>13394</v>
      </c>
      <c r="B1338" t="s">
        <v>13395</v>
      </c>
      <c r="C1338" t="s">
        <v>13396</v>
      </c>
      <c r="D1338" t="s">
        <v>75</v>
      </c>
      <c r="E1338" t="s">
        <v>76</v>
      </c>
      <c r="F1338" t="s">
        <v>13397</v>
      </c>
      <c r="G1338" t="s">
        <v>13398</v>
      </c>
      <c r="H1338" t="s">
        <v>132</v>
      </c>
      <c r="I1338" t="s">
        <v>245</v>
      </c>
      <c r="J1338" t="s">
        <v>134</v>
      </c>
      <c r="K1338" t="s">
        <v>135</v>
      </c>
      <c r="L1338" t="s">
        <v>703</v>
      </c>
      <c r="M1338" t="s">
        <v>2378</v>
      </c>
      <c r="N1338" t="s">
        <v>429</v>
      </c>
      <c r="O1338" t="s">
        <v>88</v>
      </c>
      <c r="P1338" t="s">
        <v>141</v>
      </c>
      <c r="Q1338" t="s">
        <v>11849</v>
      </c>
      <c r="R1338" t="s">
        <v>87</v>
      </c>
      <c r="S1338" t="s">
        <v>88</v>
      </c>
      <c r="V1338" t="s">
        <v>46</v>
      </c>
      <c r="W1338" t="s">
        <v>13399</v>
      </c>
      <c r="X1338" t="s">
        <v>88</v>
      </c>
      <c r="Y1338" t="s">
        <v>13400</v>
      </c>
      <c r="Z1338" t="s">
        <v>44</v>
      </c>
      <c r="AA1338" t="s">
        <v>349</v>
      </c>
    </row>
    <row r="1339" spans="1:27">
      <c r="A1339" t="s">
        <v>13401</v>
      </c>
      <c r="B1339" t="s">
        <v>13402</v>
      </c>
      <c r="C1339" t="s">
        <v>13403</v>
      </c>
      <c r="D1339" t="s">
        <v>75</v>
      </c>
      <c r="E1339" t="s">
        <v>76</v>
      </c>
      <c r="F1339" t="s">
        <v>13404</v>
      </c>
      <c r="G1339" t="s">
        <v>5226</v>
      </c>
      <c r="H1339" t="s">
        <v>78</v>
      </c>
      <c r="I1339" t="s">
        <v>2912</v>
      </c>
      <c r="J1339" t="s">
        <v>134</v>
      </c>
      <c r="K1339" t="s">
        <v>135</v>
      </c>
      <c r="L1339" t="s">
        <v>459</v>
      </c>
      <c r="M1339" t="s">
        <v>2579</v>
      </c>
      <c r="N1339" t="s">
        <v>13405</v>
      </c>
      <c r="O1339" t="s">
        <v>13406</v>
      </c>
      <c r="P1339" t="s">
        <v>39</v>
      </c>
      <c r="Q1339" t="s">
        <v>1775</v>
      </c>
      <c r="R1339" t="s">
        <v>87</v>
      </c>
      <c r="S1339" t="s">
        <v>1082</v>
      </c>
      <c r="T1339" t="s">
        <v>88</v>
      </c>
      <c r="U1339" t="s">
        <v>13407</v>
      </c>
      <c r="V1339" t="s">
        <v>46</v>
      </c>
      <c r="W1339" t="s">
        <v>13408</v>
      </c>
      <c r="X1339" t="s">
        <v>13409</v>
      </c>
      <c r="Y1339" t="s">
        <v>13410</v>
      </c>
      <c r="Z1339" t="s">
        <v>44</v>
      </c>
      <c r="AA1339" t="s">
        <v>349</v>
      </c>
    </row>
    <row r="1340" spans="1:27">
      <c r="A1340" t="s">
        <v>13411</v>
      </c>
      <c r="B1340" t="s">
        <v>13412</v>
      </c>
      <c r="C1340" t="s">
        <v>13413</v>
      </c>
      <c r="D1340" t="s">
        <v>130</v>
      </c>
      <c r="E1340" t="s">
        <v>854</v>
      </c>
      <c r="F1340" t="s">
        <v>13414</v>
      </c>
      <c r="G1340" t="s">
        <v>2743</v>
      </c>
      <c r="H1340" t="s">
        <v>132</v>
      </c>
      <c r="I1340" t="s">
        <v>4240</v>
      </c>
      <c r="J1340" t="s">
        <v>134</v>
      </c>
      <c r="K1340" t="s">
        <v>135</v>
      </c>
      <c r="L1340" t="s">
        <v>319</v>
      </c>
      <c r="M1340" t="s">
        <v>7553</v>
      </c>
      <c r="N1340" t="s">
        <v>8259</v>
      </c>
      <c r="O1340" t="s">
        <v>13415</v>
      </c>
      <c r="P1340" t="s">
        <v>39</v>
      </c>
      <c r="Q1340" t="s">
        <v>2029</v>
      </c>
      <c r="R1340" t="s">
        <v>1763</v>
      </c>
      <c r="S1340" t="s">
        <v>12166</v>
      </c>
      <c r="T1340" t="s">
        <v>13416</v>
      </c>
      <c r="U1340" t="s">
        <v>13417</v>
      </c>
      <c r="V1340" t="s">
        <v>46</v>
      </c>
      <c r="W1340" t="s">
        <v>13418</v>
      </c>
      <c r="Y1340" t="s">
        <v>13419</v>
      </c>
      <c r="Z1340" t="s">
        <v>44</v>
      </c>
      <c r="AA1340" t="s">
        <v>349</v>
      </c>
    </row>
    <row r="1341" spans="1:27">
      <c r="A1341" t="s">
        <v>13420</v>
      </c>
      <c r="B1341" t="s">
        <v>13421</v>
      </c>
      <c r="C1341" t="s">
        <v>13422</v>
      </c>
      <c r="D1341" t="s">
        <v>75</v>
      </c>
      <c r="E1341" t="s">
        <v>76</v>
      </c>
      <c r="F1341" t="s">
        <v>13423</v>
      </c>
      <c r="G1341" t="s">
        <v>13424</v>
      </c>
      <c r="H1341" t="s">
        <v>132</v>
      </c>
      <c r="I1341" t="s">
        <v>7352</v>
      </c>
      <c r="J1341" t="s">
        <v>134</v>
      </c>
      <c r="K1341" t="s">
        <v>135</v>
      </c>
      <c r="L1341" t="s">
        <v>1021</v>
      </c>
      <c r="M1341" t="s">
        <v>1895</v>
      </c>
      <c r="N1341" t="s">
        <v>3129</v>
      </c>
      <c r="P1341" t="s">
        <v>56</v>
      </c>
      <c r="Q1341" t="s">
        <v>7524</v>
      </c>
      <c r="V1341" t="s">
        <v>46</v>
      </c>
      <c r="W1341" t="s">
        <v>13425</v>
      </c>
      <c r="Y1341" t="s">
        <v>13426</v>
      </c>
      <c r="Z1341" t="s">
        <v>44</v>
      </c>
      <c r="AA1341" t="s">
        <v>349</v>
      </c>
    </row>
    <row r="1342" spans="1:27">
      <c r="A1342" t="s">
        <v>13427</v>
      </c>
      <c r="B1342" t="s">
        <v>13428</v>
      </c>
      <c r="C1342" t="s">
        <v>13429</v>
      </c>
      <c r="D1342" t="s">
        <v>75</v>
      </c>
      <c r="E1342" t="s">
        <v>791</v>
      </c>
      <c r="F1342" t="s">
        <v>13430</v>
      </c>
      <c r="G1342" t="s">
        <v>13431</v>
      </c>
      <c r="H1342" t="s">
        <v>98</v>
      </c>
      <c r="I1342" t="s">
        <v>13432</v>
      </c>
      <c r="J1342" t="s">
        <v>134</v>
      </c>
      <c r="K1342" t="s">
        <v>135</v>
      </c>
      <c r="L1342" t="s">
        <v>1021</v>
      </c>
      <c r="M1342" t="s">
        <v>3762</v>
      </c>
      <c r="N1342" t="s">
        <v>819</v>
      </c>
      <c r="O1342" t="s">
        <v>13433</v>
      </c>
      <c r="P1342" t="s">
        <v>64</v>
      </c>
      <c r="Q1342" t="s">
        <v>13434</v>
      </c>
      <c r="R1342" t="s">
        <v>87</v>
      </c>
      <c r="S1342" t="s">
        <v>88</v>
      </c>
      <c r="T1342" t="s">
        <v>446</v>
      </c>
      <c r="U1342" t="s">
        <v>13435</v>
      </c>
      <c r="V1342" t="s">
        <v>46</v>
      </c>
      <c r="W1342" t="s">
        <v>13436</v>
      </c>
      <c r="Y1342" t="s">
        <v>13437</v>
      </c>
      <c r="Z1342" t="s">
        <v>44</v>
      </c>
      <c r="AA1342" t="s">
        <v>349</v>
      </c>
    </row>
    <row r="1343" spans="1:27">
      <c r="A1343" t="s">
        <v>13438</v>
      </c>
      <c r="B1343" t="s">
        <v>13439</v>
      </c>
      <c r="C1343" t="s">
        <v>13440</v>
      </c>
      <c r="D1343" t="s">
        <v>130</v>
      </c>
      <c r="E1343" t="s">
        <v>76</v>
      </c>
      <c r="F1343" t="s">
        <v>13441</v>
      </c>
      <c r="G1343" t="s">
        <v>8731</v>
      </c>
      <c r="H1343" t="s">
        <v>98</v>
      </c>
      <c r="I1343" t="s">
        <v>13442</v>
      </c>
      <c r="J1343" t="s">
        <v>134</v>
      </c>
      <c r="K1343" t="s">
        <v>135</v>
      </c>
      <c r="L1343" t="s">
        <v>261</v>
      </c>
      <c r="M1343" t="s">
        <v>2757</v>
      </c>
      <c r="N1343" t="s">
        <v>8259</v>
      </c>
      <c r="O1343" t="s">
        <v>88</v>
      </c>
      <c r="P1343" t="s">
        <v>61</v>
      </c>
      <c r="Q1343" t="s">
        <v>261</v>
      </c>
      <c r="R1343" t="s">
        <v>87</v>
      </c>
      <c r="U1343" t="s">
        <v>13443</v>
      </c>
      <c r="V1343" t="s">
        <v>46</v>
      </c>
      <c r="W1343" t="s">
        <v>13444</v>
      </c>
      <c r="Y1343" t="s">
        <v>13445</v>
      </c>
      <c r="Z1343" t="s">
        <v>44</v>
      </c>
      <c r="AA1343" t="s">
        <v>349</v>
      </c>
    </row>
    <row r="1344" spans="1:27">
      <c r="A1344" t="s">
        <v>13446</v>
      </c>
      <c r="B1344" t="s">
        <v>13447</v>
      </c>
      <c r="C1344" t="s">
        <v>13448</v>
      </c>
      <c r="D1344" t="s">
        <v>75</v>
      </c>
      <c r="E1344" t="s">
        <v>258</v>
      </c>
      <c r="F1344" t="s">
        <v>13449</v>
      </c>
      <c r="G1344" t="s">
        <v>13450</v>
      </c>
      <c r="H1344" t="s">
        <v>132</v>
      </c>
      <c r="I1344" t="s">
        <v>1882</v>
      </c>
      <c r="J1344" t="s">
        <v>134</v>
      </c>
      <c r="K1344" t="s">
        <v>135</v>
      </c>
      <c r="L1344" t="s">
        <v>703</v>
      </c>
      <c r="M1344" t="s">
        <v>894</v>
      </c>
      <c r="N1344" t="s">
        <v>84</v>
      </c>
      <c r="O1344" t="s">
        <v>88</v>
      </c>
      <c r="P1344" t="s">
        <v>64</v>
      </c>
      <c r="Q1344" t="s">
        <v>7258</v>
      </c>
      <c r="R1344" t="s">
        <v>87</v>
      </c>
      <c r="S1344" t="s">
        <v>88</v>
      </c>
      <c r="T1344" t="s">
        <v>13451</v>
      </c>
      <c r="U1344" t="s">
        <v>13452</v>
      </c>
      <c r="V1344" t="s">
        <v>46</v>
      </c>
      <c r="W1344" t="s">
        <v>13453</v>
      </c>
      <c r="Y1344" t="s">
        <v>13454</v>
      </c>
      <c r="Z1344" t="s">
        <v>44</v>
      </c>
      <c r="AA1344" t="s">
        <v>349</v>
      </c>
    </row>
    <row r="1345" spans="1:27">
      <c r="A1345" t="s">
        <v>13455</v>
      </c>
      <c r="B1345" t="s">
        <v>13456</v>
      </c>
      <c r="C1345" t="s">
        <v>13457</v>
      </c>
      <c r="D1345" t="s">
        <v>130</v>
      </c>
      <c r="E1345" t="s">
        <v>554</v>
      </c>
      <c r="F1345" t="s">
        <v>13458</v>
      </c>
      <c r="G1345" t="s">
        <v>13459</v>
      </c>
      <c r="H1345" t="s">
        <v>78</v>
      </c>
      <c r="I1345" t="s">
        <v>1111</v>
      </c>
      <c r="J1345" t="s">
        <v>134</v>
      </c>
      <c r="K1345" t="s">
        <v>135</v>
      </c>
      <c r="L1345" t="s">
        <v>412</v>
      </c>
      <c r="M1345" t="s">
        <v>539</v>
      </c>
      <c r="N1345" t="s">
        <v>3129</v>
      </c>
      <c r="O1345" t="s">
        <v>88</v>
      </c>
      <c r="V1345" t="s">
        <v>46</v>
      </c>
      <c r="W1345" t="s">
        <v>13460</v>
      </c>
      <c r="Y1345" t="s">
        <v>13461</v>
      </c>
      <c r="Z1345" t="s">
        <v>44</v>
      </c>
      <c r="AA1345" t="s">
        <v>176</v>
      </c>
    </row>
    <row r="1346" spans="1:27">
      <c r="A1346" t="s">
        <v>13462</v>
      </c>
      <c r="B1346" t="s">
        <v>13463</v>
      </c>
      <c r="C1346" t="s">
        <v>13464</v>
      </c>
      <c r="D1346" t="s">
        <v>130</v>
      </c>
      <c r="E1346" t="s">
        <v>76</v>
      </c>
      <c r="F1346" t="s">
        <v>13465</v>
      </c>
      <c r="G1346" t="s">
        <v>13466</v>
      </c>
      <c r="H1346" t="s">
        <v>132</v>
      </c>
      <c r="I1346" t="s">
        <v>4200</v>
      </c>
      <c r="J1346" t="s">
        <v>134</v>
      </c>
      <c r="K1346" t="s">
        <v>135</v>
      </c>
      <c r="L1346" t="s">
        <v>459</v>
      </c>
      <c r="M1346" t="s">
        <v>13467</v>
      </c>
      <c r="N1346" t="s">
        <v>2591</v>
      </c>
      <c r="O1346" t="s">
        <v>13468</v>
      </c>
      <c r="P1346" t="s">
        <v>39</v>
      </c>
      <c r="Q1346" t="s">
        <v>459</v>
      </c>
      <c r="R1346" t="s">
        <v>87</v>
      </c>
      <c r="V1346" t="s">
        <v>46</v>
      </c>
      <c r="W1346" t="s">
        <v>13469</v>
      </c>
      <c r="X1346" t="s">
        <v>13470</v>
      </c>
      <c r="Y1346" t="s">
        <v>13471</v>
      </c>
      <c r="Z1346" t="s">
        <v>44</v>
      </c>
      <c r="AA1346" t="s">
        <v>349</v>
      </c>
    </row>
    <row r="1347" spans="1:27">
      <c r="A1347" t="s">
        <v>13472</v>
      </c>
      <c r="B1347" t="s">
        <v>13473</v>
      </c>
      <c r="C1347" t="s">
        <v>367</v>
      </c>
      <c r="D1347" t="s">
        <v>75</v>
      </c>
      <c r="E1347" t="s">
        <v>554</v>
      </c>
      <c r="F1347" t="s">
        <v>13474</v>
      </c>
      <c r="G1347" t="s">
        <v>9296</v>
      </c>
      <c r="H1347" t="s">
        <v>78</v>
      </c>
      <c r="I1347" t="s">
        <v>1421</v>
      </c>
      <c r="J1347" t="s">
        <v>80</v>
      </c>
      <c r="K1347" t="s">
        <v>81</v>
      </c>
      <c r="L1347" t="s">
        <v>459</v>
      </c>
      <c r="M1347" t="s">
        <v>13475</v>
      </c>
      <c r="N1347" t="s">
        <v>429</v>
      </c>
      <c r="O1347" t="s">
        <v>13476</v>
      </c>
      <c r="P1347" t="s">
        <v>39</v>
      </c>
      <c r="Q1347" t="s">
        <v>4398</v>
      </c>
      <c r="R1347" t="s">
        <v>87</v>
      </c>
      <c r="S1347" t="s">
        <v>88</v>
      </c>
      <c r="U1347" t="s">
        <v>13477</v>
      </c>
      <c r="V1347" t="s">
        <v>46</v>
      </c>
      <c r="W1347" t="s">
        <v>13478</v>
      </c>
      <c r="X1347" t="s">
        <v>13479</v>
      </c>
      <c r="Y1347" t="s">
        <v>13480</v>
      </c>
      <c r="Z1347" t="s">
        <v>44</v>
      </c>
      <c r="AA1347" t="s">
        <v>349</v>
      </c>
    </row>
    <row r="1348" spans="1:27">
      <c r="A1348" t="s">
        <v>13481</v>
      </c>
      <c r="B1348" t="s">
        <v>13482</v>
      </c>
      <c r="C1348" t="s">
        <v>13483</v>
      </c>
      <c r="D1348" t="s">
        <v>75</v>
      </c>
      <c r="E1348" t="s">
        <v>76</v>
      </c>
      <c r="F1348" t="s">
        <v>13484</v>
      </c>
      <c r="G1348" t="s">
        <v>2524</v>
      </c>
      <c r="H1348" t="s">
        <v>132</v>
      </c>
      <c r="I1348" t="s">
        <v>418</v>
      </c>
      <c r="J1348" t="s">
        <v>134</v>
      </c>
      <c r="K1348" t="s">
        <v>135</v>
      </c>
      <c r="L1348" t="s">
        <v>261</v>
      </c>
      <c r="M1348" t="s">
        <v>303</v>
      </c>
      <c r="N1348" t="s">
        <v>85</v>
      </c>
      <c r="O1348" t="s">
        <v>13485</v>
      </c>
      <c r="P1348" t="s">
        <v>61</v>
      </c>
      <c r="Q1348" t="s">
        <v>104</v>
      </c>
      <c r="R1348" t="s">
        <v>87</v>
      </c>
      <c r="S1348" t="s">
        <v>88</v>
      </c>
      <c r="T1348" t="s">
        <v>307</v>
      </c>
      <c r="U1348" t="s">
        <v>13486</v>
      </c>
      <c r="V1348" t="s">
        <v>46</v>
      </c>
      <c r="W1348" t="s">
        <v>13487</v>
      </c>
      <c r="X1348" t="s">
        <v>13488</v>
      </c>
      <c r="Y1348" t="s">
        <v>13489</v>
      </c>
      <c r="Z1348" t="s">
        <v>44</v>
      </c>
      <c r="AA1348" t="s">
        <v>349</v>
      </c>
    </row>
    <row r="1349" spans="1:27">
      <c r="A1349" t="s">
        <v>13490</v>
      </c>
      <c r="B1349" t="s">
        <v>13491</v>
      </c>
      <c r="C1349" t="s">
        <v>13492</v>
      </c>
      <c r="D1349" t="s">
        <v>130</v>
      </c>
      <c r="E1349" t="s">
        <v>76</v>
      </c>
      <c r="F1349" t="s">
        <v>13493</v>
      </c>
      <c r="G1349" t="s">
        <v>592</v>
      </c>
      <c r="H1349" t="s">
        <v>132</v>
      </c>
      <c r="I1349" t="s">
        <v>245</v>
      </c>
      <c r="J1349" t="s">
        <v>134</v>
      </c>
      <c r="K1349" t="s">
        <v>135</v>
      </c>
      <c r="L1349" t="s">
        <v>513</v>
      </c>
      <c r="M1349" t="s">
        <v>10163</v>
      </c>
      <c r="N1349" t="s">
        <v>7012</v>
      </c>
      <c r="O1349" t="s">
        <v>88</v>
      </c>
      <c r="P1349" t="s">
        <v>49</v>
      </c>
      <c r="Q1349" t="s">
        <v>3063</v>
      </c>
      <c r="R1349" t="s">
        <v>87</v>
      </c>
      <c r="S1349" t="s">
        <v>88</v>
      </c>
      <c r="U1349" t="s">
        <v>13494</v>
      </c>
      <c r="V1349" t="s">
        <v>46</v>
      </c>
      <c r="W1349" t="s">
        <v>13495</v>
      </c>
      <c r="Y1349" t="s">
        <v>13496</v>
      </c>
      <c r="Z1349" t="s">
        <v>44</v>
      </c>
      <c r="AA1349" t="s">
        <v>349</v>
      </c>
    </row>
    <row r="1350" spans="1:27">
      <c r="A1350" t="s">
        <v>13497</v>
      </c>
      <c r="B1350" t="s">
        <v>13498</v>
      </c>
      <c r="C1350" t="s">
        <v>13499</v>
      </c>
      <c r="D1350" t="s">
        <v>130</v>
      </c>
      <c r="E1350" t="s">
        <v>76</v>
      </c>
      <c r="F1350" t="s">
        <v>13500</v>
      </c>
      <c r="G1350" t="s">
        <v>13501</v>
      </c>
      <c r="H1350" t="s">
        <v>132</v>
      </c>
      <c r="I1350" t="s">
        <v>879</v>
      </c>
      <c r="J1350" t="s">
        <v>134</v>
      </c>
      <c r="K1350" t="s">
        <v>135</v>
      </c>
      <c r="L1350" t="s">
        <v>13502</v>
      </c>
      <c r="M1350" t="s">
        <v>247</v>
      </c>
      <c r="N1350" t="s">
        <v>7721</v>
      </c>
      <c r="O1350" t="s">
        <v>88</v>
      </c>
      <c r="V1350" t="s">
        <v>46</v>
      </c>
      <c r="W1350" t="s">
        <v>13503</v>
      </c>
      <c r="Y1350" t="s">
        <v>13504</v>
      </c>
      <c r="Z1350" t="s">
        <v>44</v>
      </c>
      <c r="AA1350" t="s">
        <v>196</v>
      </c>
    </row>
    <row r="1351" spans="1:27">
      <c r="A1351" t="s">
        <v>13505</v>
      </c>
      <c r="B1351" t="s">
        <v>13506</v>
      </c>
      <c r="C1351" t="s">
        <v>13507</v>
      </c>
      <c r="D1351" t="s">
        <v>75</v>
      </c>
      <c r="E1351" t="s">
        <v>76</v>
      </c>
      <c r="F1351" t="s">
        <v>13508</v>
      </c>
      <c r="G1351" t="s">
        <v>13509</v>
      </c>
      <c r="H1351" t="s">
        <v>132</v>
      </c>
      <c r="I1351" t="s">
        <v>13510</v>
      </c>
      <c r="J1351" t="s">
        <v>134</v>
      </c>
      <c r="K1351" t="s">
        <v>135</v>
      </c>
      <c r="L1351" t="s">
        <v>459</v>
      </c>
      <c r="M1351" t="s">
        <v>576</v>
      </c>
      <c r="N1351" t="s">
        <v>577</v>
      </c>
      <c r="O1351" t="s">
        <v>88</v>
      </c>
      <c r="P1351" t="s">
        <v>419</v>
      </c>
      <c r="V1351" t="s">
        <v>46</v>
      </c>
      <c r="W1351" t="s">
        <v>13511</v>
      </c>
      <c r="Y1351" t="s">
        <v>13512</v>
      </c>
      <c r="Z1351" t="s">
        <v>44</v>
      </c>
      <c r="AA1351" t="s">
        <v>196</v>
      </c>
    </row>
    <row r="1352" spans="1:27">
      <c r="A1352" t="s">
        <v>13513</v>
      </c>
      <c r="B1352" t="s">
        <v>13514</v>
      </c>
      <c r="C1352" t="s">
        <v>13515</v>
      </c>
      <c r="D1352" t="s">
        <v>130</v>
      </c>
      <c r="E1352" t="s">
        <v>76</v>
      </c>
      <c r="F1352" t="s">
        <v>13516</v>
      </c>
      <c r="G1352" t="s">
        <v>13517</v>
      </c>
      <c r="H1352" t="s">
        <v>78</v>
      </c>
      <c r="I1352" t="s">
        <v>99</v>
      </c>
      <c r="J1352" t="s">
        <v>134</v>
      </c>
      <c r="K1352" t="s">
        <v>135</v>
      </c>
      <c r="L1352" t="s">
        <v>489</v>
      </c>
      <c r="M1352" t="s">
        <v>795</v>
      </c>
      <c r="N1352" t="s">
        <v>429</v>
      </c>
      <c r="O1352" t="s">
        <v>13518</v>
      </c>
      <c r="P1352" t="s">
        <v>39</v>
      </c>
      <c r="Q1352" t="s">
        <v>459</v>
      </c>
      <c r="R1352" t="s">
        <v>87</v>
      </c>
      <c r="S1352" t="s">
        <v>88</v>
      </c>
      <c r="U1352" t="s">
        <v>13519</v>
      </c>
      <c r="V1352" t="s">
        <v>46</v>
      </c>
      <c r="W1352" t="s">
        <v>13520</v>
      </c>
      <c r="Y1352" t="s">
        <v>13521</v>
      </c>
      <c r="Z1352" t="s">
        <v>44</v>
      </c>
      <c r="AA1352" t="s">
        <v>349</v>
      </c>
    </row>
    <row r="1353" spans="1:27">
      <c r="A1353" t="s">
        <v>13522</v>
      </c>
      <c r="B1353" t="s">
        <v>13523</v>
      </c>
      <c r="C1353" t="s">
        <v>13524</v>
      </c>
      <c r="D1353" t="s">
        <v>75</v>
      </c>
      <c r="E1353" t="s">
        <v>258</v>
      </c>
      <c r="F1353" t="s">
        <v>13525</v>
      </c>
      <c r="G1353" t="s">
        <v>13526</v>
      </c>
      <c r="H1353" t="s">
        <v>78</v>
      </c>
      <c r="I1353" t="s">
        <v>512</v>
      </c>
      <c r="J1353" t="s">
        <v>134</v>
      </c>
      <c r="K1353" t="s">
        <v>135</v>
      </c>
      <c r="L1353" t="s">
        <v>319</v>
      </c>
      <c r="M1353" t="s">
        <v>3425</v>
      </c>
      <c r="N1353" t="s">
        <v>13527</v>
      </c>
      <c r="O1353" t="s">
        <v>13528</v>
      </c>
      <c r="P1353" t="s">
        <v>49</v>
      </c>
      <c r="Q1353" t="s">
        <v>7542</v>
      </c>
      <c r="R1353" t="s">
        <v>105</v>
      </c>
      <c r="S1353" t="s">
        <v>264</v>
      </c>
      <c r="T1353" t="s">
        <v>88</v>
      </c>
      <c r="U1353" t="s">
        <v>13529</v>
      </c>
      <c r="V1353" t="s">
        <v>46</v>
      </c>
      <c r="W1353" t="s">
        <v>13530</v>
      </c>
      <c r="X1353" t="s">
        <v>13531</v>
      </c>
      <c r="Y1353" t="s">
        <v>13532</v>
      </c>
      <c r="Z1353" t="s">
        <v>44</v>
      </c>
      <c r="AA1353" t="s">
        <v>196</v>
      </c>
    </row>
    <row r="1354" spans="1:27">
      <c r="A1354" t="s">
        <v>13533</v>
      </c>
      <c r="B1354" t="s">
        <v>13534</v>
      </c>
      <c r="C1354" t="s">
        <v>13535</v>
      </c>
      <c r="D1354" t="s">
        <v>130</v>
      </c>
      <c r="E1354" t="s">
        <v>76</v>
      </c>
      <c r="F1354" t="s">
        <v>13536</v>
      </c>
      <c r="G1354" t="s">
        <v>13537</v>
      </c>
      <c r="H1354" t="s">
        <v>78</v>
      </c>
      <c r="I1354" t="s">
        <v>1362</v>
      </c>
      <c r="J1354" t="s">
        <v>134</v>
      </c>
      <c r="K1354" t="s">
        <v>135</v>
      </c>
      <c r="L1354" t="s">
        <v>319</v>
      </c>
      <c r="M1354" t="s">
        <v>744</v>
      </c>
      <c r="N1354" t="s">
        <v>429</v>
      </c>
      <c r="O1354" t="s">
        <v>88</v>
      </c>
      <c r="P1354" t="s">
        <v>39</v>
      </c>
      <c r="Q1354" t="s">
        <v>13538</v>
      </c>
      <c r="R1354" t="s">
        <v>87</v>
      </c>
      <c r="S1354" t="s">
        <v>88</v>
      </c>
      <c r="T1354" t="s">
        <v>88</v>
      </c>
      <c r="U1354" t="s">
        <v>13539</v>
      </c>
      <c r="V1354" t="s">
        <v>46</v>
      </c>
      <c r="W1354" t="s">
        <v>13540</v>
      </c>
      <c r="X1354" t="s">
        <v>88</v>
      </c>
      <c r="Y1354" t="s">
        <v>13541</v>
      </c>
      <c r="Z1354" t="s">
        <v>44</v>
      </c>
      <c r="AA1354" t="s">
        <v>349</v>
      </c>
    </row>
    <row r="1355" spans="1:27">
      <c r="A1355" t="s">
        <v>13542</v>
      </c>
      <c r="B1355" t="s">
        <v>13543</v>
      </c>
      <c r="C1355" t="s">
        <v>13544</v>
      </c>
      <c r="D1355" t="s">
        <v>75</v>
      </c>
      <c r="E1355" t="s">
        <v>76</v>
      </c>
      <c r="F1355" t="s">
        <v>13545</v>
      </c>
      <c r="G1355" t="s">
        <v>13546</v>
      </c>
      <c r="H1355" t="s">
        <v>681</v>
      </c>
      <c r="I1355" t="s">
        <v>13547</v>
      </c>
      <c r="J1355" t="s">
        <v>134</v>
      </c>
      <c r="K1355" t="s">
        <v>135</v>
      </c>
      <c r="L1355" t="s">
        <v>489</v>
      </c>
      <c r="M1355" t="s">
        <v>247</v>
      </c>
      <c r="N1355" t="s">
        <v>6744</v>
      </c>
      <c r="O1355" t="s">
        <v>13548</v>
      </c>
      <c r="P1355" t="s">
        <v>39</v>
      </c>
      <c r="Q1355" t="s">
        <v>489</v>
      </c>
      <c r="R1355" t="s">
        <v>105</v>
      </c>
      <c r="S1355" t="s">
        <v>264</v>
      </c>
      <c r="T1355" t="s">
        <v>13549</v>
      </c>
      <c r="V1355" t="s">
        <v>46</v>
      </c>
      <c r="W1355" t="s">
        <v>13550</v>
      </c>
      <c r="Y1355" t="s">
        <v>13551</v>
      </c>
      <c r="Z1355" t="s">
        <v>44</v>
      </c>
      <c r="AA1355" t="s">
        <v>196</v>
      </c>
    </row>
    <row r="1356" spans="1:27">
      <c r="A1356" t="s">
        <v>13552</v>
      </c>
      <c r="B1356" t="s">
        <v>13553</v>
      </c>
      <c r="C1356" t="s">
        <v>13554</v>
      </c>
      <c r="D1356" t="s">
        <v>130</v>
      </c>
      <c r="E1356" t="s">
        <v>76</v>
      </c>
      <c r="F1356" t="s">
        <v>13555</v>
      </c>
      <c r="G1356" t="s">
        <v>13556</v>
      </c>
      <c r="H1356" t="s">
        <v>78</v>
      </c>
      <c r="I1356" t="s">
        <v>13557</v>
      </c>
      <c r="J1356" t="s">
        <v>134</v>
      </c>
      <c r="K1356" t="s">
        <v>88</v>
      </c>
      <c r="L1356" t="s">
        <v>459</v>
      </c>
      <c r="M1356" t="s">
        <v>247</v>
      </c>
      <c r="N1356" t="s">
        <v>625</v>
      </c>
      <c r="O1356" t="s">
        <v>13558</v>
      </c>
      <c r="P1356" t="s">
        <v>39</v>
      </c>
      <c r="Q1356" t="s">
        <v>1797</v>
      </c>
      <c r="R1356" t="s">
        <v>105</v>
      </c>
      <c r="S1356" t="s">
        <v>264</v>
      </c>
      <c r="V1356" t="s">
        <v>46</v>
      </c>
      <c r="W1356" t="s">
        <v>13559</v>
      </c>
      <c r="Y1356" t="s">
        <v>13560</v>
      </c>
      <c r="Z1356" t="s">
        <v>44</v>
      </c>
      <c r="AA1356" t="s">
        <v>349</v>
      </c>
    </row>
    <row r="1357" spans="1:27">
      <c r="A1357" t="s">
        <v>13561</v>
      </c>
      <c r="B1357" t="s">
        <v>13562</v>
      </c>
      <c r="C1357" t="s">
        <v>13563</v>
      </c>
      <c r="D1357" t="s">
        <v>130</v>
      </c>
      <c r="E1357" t="s">
        <v>471</v>
      </c>
      <c r="F1357" t="s">
        <v>13564</v>
      </c>
      <c r="G1357" t="s">
        <v>13565</v>
      </c>
      <c r="H1357" t="s">
        <v>132</v>
      </c>
      <c r="I1357" t="s">
        <v>13566</v>
      </c>
      <c r="J1357" t="s">
        <v>134</v>
      </c>
      <c r="K1357" t="s">
        <v>135</v>
      </c>
      <c r="L1357" t="s">
        <v>261</v>
      </c>
      <c r="M1357" t="s">
        <v>7116</v>
      </c>
      <c r="N1357" t="s">
        <v>5209</v>
      </c>
      <c r="O1357" t="s">
        <v>13567</v>
      </c>
      <c r="P1357" t="s">
        <v>56</v>
      </c>
      <c r="Q1357" t="s">
        <v>13568</v>
      </c>
      <c r="R1357" t="s">
        <v>105</v>
      </c>
      <c r="S1357" t="s">
        <v>264</v>
      </c>
      <c r="U1357" t="s">
        <v>13569</v>
      </c>
      <c r="V1357" t="s">
        <v>46</v>
      </c>
      <c r="W1357" t="s">
        <v>13570</v>
      </c>
      <c r="Y1357" t="s">
        <v>13571</v>
      </c>
      <c r="Z1357" t="s">
        <v>44</v>
      </c>
      <c r="AA1357" t="s">
        <v>349</v>
      </c>
    </row>
    <row r="1358" spans="1:27">
      <c r="A1358" t="s">
        <v>13572</v>
      </c>
      <c r="B1358" t="s">
        <v>13573</v>
      </c>
      <c r="C1358" t="s">
        <v>13574</v>
      </c>
      <c r="D1358" t="s">
        <v>75</v>
      </c>
      <c r="E1358" t="s">
        <v>471</v>
      </c>
      <c r="F1358" t="s">
        <v>13575</v>
      </c>
      <c r="G1358" t="s">
        <v>13576</v>
      </c>
      <c r="H1358" t="s">
        <v>78</v>
      </c>
      <c r="I1358" t="s">
        <v>10997</v>
      </c>
      <c r="J1358" t="s">
        <v>134</v>
      </c>
      <c r="K1358" t="s">
        <v>135</v>
      </c>
      <c r="L1358" t="s">
        <v>513</v>
      </c>
      <c r="M1358" t="s">
        <v>1409</v>
      </c>
      <c r="N1358" t="s">
        <v>13577</v>
      </c>
      <c r="P1358" t="s">
        <v>39</v>
      </c>
      <c r="V1358" t="s">
        <v>46</v>
      </c>
      <c r="W1358" t="s">
        <v>13578</v>
      </c>
      <c r="Y1358" t="s">
        <v>13579</v>
      </c>
      <c r="Z1358" t="s">
        <v>44</v>
      </c>
      <c r="AA1358" t="s">
        <v>349</v>
      </c>
    </row>
    <row r="1359" spans="1:27">
      <c r="A1359" t="s">
        <v>13580</v>
      </c>
      <c r="B1359" t="s">
        <v>13581</v>
      </c>
      <c r="C1359" t="s">
        <v>13582</v>
      </c>
      <c r="D1359" t="s">
        <v>75</v>
      </c>
      <c r="E1359" t="s">
        <v>258</v>
      </c>
      <c r="F1359" t="s">
        <v>13583</v>
      </c>
      <c r="G1359" t="s">
        <v>13584</v>
      </c>
      <c r="H1359" t="s">
        <v>98</v>
      </c>
      <c r="I1359" t="s">
        <v>712</v>
      </c>
      <c r="J1359" t="s">
        <v>134</v>
      </c>
      <c r="K1359" t="s">
        <v>135</v>
      </c>
      <c r="L1359" t="s">
        <v>261</v>
      </c>
      <c r="M1359" t="s">
        <v>1181</v>
      </c>
      <c r="N1359" t="s">
        <v>481</v>
      </c>
      <c r="O1359" t="s">
        <v>4127</v>
      </c>
      <c r="P1359" t="s">
        <v>49</v>
      </c>
      <c r="Q1359" t="s">
        <v>2095</v>
      </c>
      <c r="V1359" t="s">
        <v>46</v>
      </c>
      <c r="W1359" t="s">
        <v>13585</v>
      </c>
      <c r="X1359" t="s">
        <v>88</v>
      </c>
      <c r="Y1359" t="s">
        <v>13586</v>
      </c>
      <c r="Z1359" t="s">
        <v>44</v>
      </c>
      <c r="AA1359" t="s">
        <v>349</v>
      </c>
    </row>
    <row r="1360" spans="1:27">
      <c r="A1360" t="s">
        <v>13587</v>
      </c>
      <c r="B1360" t="s">
        <v>13588</v>
      </c>
      <c r="C1360" t="s">
        <v>13589</v>
      </c>
      <c r="D1360" t="s">
        <v>130</v>
      </c>
      <c r="E1360" t="s">
        <v>76</v>
      </c>
      <c r="F1360" t="s">
        <v>13590</v>
      </c>
      <c r="G1360" t="s">
        <v>8063</v>
      </c>
      <c r="H1360" t="s">
        <v>132</v>
      </c>
      <c r="I1360" t="s">
        <v>8341</v>
      </c>
      <c r="J1360" t="s">
        <v>134</v>
      </c>
      <c r="K1360" t="s">
        <v>135</v>
      </c>
      <c r="L1360" t="s">
        <v>584</v>
      </c>
      <c r="M1360" t="s">
        <v>2816</v>
      </c>
      <c r="N1360" t="s">
        <v>13591</v>
      </c>
      <c r="O1360" t="s">
        <v>13592</v>
      </c>
      <c r="P1360" t="s">
        <v>39</v>
      </c>
      <c r="Q1360" t="s">
        <v>584</v>
      </c>
      <c r="R1360" t="s">
        <v>87</v>
      </c>
      <c r="S1360" t="s">
        <v>88</v>
      </c>
      <c r="T1360" t="s">
        <v>88</v>
      </c>
      <c r="U1360" t="s">
        <v>13593</v>
      </c>
      <c r="V1360" t="s">
        <v>46</v>
      </c>
      <c r="W1360" t="s">
        <v>13594</v>
      </c>
      <c r="Y1360" t="s">
        <v>13595</v>
      </c>
      <c r="Z1360" t="s">
        <v>44</v>
      </c>
      <c r="AA1360" t="s">
        <v>349</v>
      </c>
    </row>
    <row r="1361" spans="1:27">
      <c r="A1361" t="s">
        <v>13596</v>
      </c>
      <c r="B1361" t="s">
        <v>13597</v>
      </c>
      <c r="C1361" t="s">
        <v>13598</v>
      </c>
      <c r="D1361" t="s">
        <v>75</v>
      </c>
      <c r="E1361" t="s">
        <v>76</v>
      </c>
      <c r="F1361" t="s">
        <v>13599</v>
      </c>
      <c r="G1361" t="s">
        <v>13600</v>
      </c>
      <c r="H1361" t="s">
        <v>132</v>
      </c>
      <c r="I1361" t="s">
        <v>13601</v>
      </c>
      <c r="J1361" t="s">
        <v>134</v>
      </c>
      <c r="K1361" t="s">
        <v>88</v>
      </c>
      <c r="L1361" t="s">
        <v>489</v>
      </c>
      <c r="M1361" t="s">
        <v>6209</v>
      </c>
      <c r="N1361" t="s">
        <v>13602</v>
      </c>
      <c r="O1361" t="s">
        <v>88</v>
      </c>
      <c r="P1361" t="s">
        <v>61</v>
      </c>
      <c r="Q1361" t="s">
        <v>4494</v>
      </c>
      <c r="R1361" t="s">
        <v>87</v>
      </c>
      <c r="S1361" t="s">
        <v>88</v>
      </c>
      <c r="U1361" t="s">
        <v>13603</v>
      </c>
      <c r="V1361" t="s">
        <v>46</v>
      </c>
      <c r="W1361" t="s">
        <v>13604</v>
      </c>
      <c r="X1361" t="s">
        <v>13605</v>
      </c>
      <c r="Y1361" t="s">
        <v>13606</v>
      </c>
      <c r="Z1361" t="s">
        <v>44</v>
      </c>
      <c r="AA1361" t="s">
        <v>349</v>
      </c>
    </row>
    <row r="1362" spans="1:27">
      <c r="A1362" t="s">
        <v>13607</v>
      </c>
      <c r="B1362" t="s">
        <v>13608</v>
      </c>
      <c r="C1362" t="s">
        <v>13609</v>
      </c>
      <c r="D1362" t="s">
        <v>75</v>
      </c>
      <c r="E1362" t="s">
        <v>76</v>
      </c>
      <c r="F1362" t="s">
        <v>13610</v>
      </c>
      <c r="G1362" t="s">
        <v>13611</v>
      </c>
      <c r="H1362" t="s">
        <v>132</v>
      </c>
      <c r="I1362" t="s">
        <v>245</v>
      </c>
      <c r="J1362" t="s">
        <v>134</v>
      </c>
      <c r="K1362" t="s">
        <v>135</v>
      </c>
      <c r="L1362" t="s">
        <v>660</v>
      </c>
      <c r="M1362" t="s">
        <v>782</v>
      </c>
      <c r="N1362" t="s">
        <v>85</v>
      </c>
      <c r="O1362" t="s">
        <v>88</v>
      </c>
      <c r="P1362" t="s">
        <v>56</v>
      </c>
      <c r="Q1362" t="s">
        <v>11626</v>
      </c>
      <c r="R1362" t="s">
        <v>87</v>
      </c>
      <c r="S1362" t="s">
        <v>88</v>
      </c>
      <c r="T1362" t="s">
        <v>8156</v>
      </c>
      <c r="U1362" t="s">
        <v>13612</v>
      </c>
      <c r="V1362" t="s">
        <v>46</v>
      </c>
      <c r="W1362" t="s">
        <v>13613</v>
      </c>
      <c r="Y1362" t="s">
        <v>13614</v>
      </c>
      <c r="Z1362" t="s">
        <v>44</v>
      </c>
      <c r="AA1362" t="s">
        <v>349</v>
      </c>
    </row>
    <row r="1363" spans="1:27">
      <c r="A1363" t="s">
        <v>13615</v>
      </c>
      <c r="B1363" t="s">
        <v>13616</v>
      </c>
      <c r="C1363" t="s">
        <v>13617</v>
      </c>
      <c r="D1363" t="s">
        <v>75</v>
      </c>
      <c r="E1363" t="s">
        <v>258</v>
      </c>
      <c r="F1363" t="s">
        <v>13618</v>
      </c>
      <c r="G1363" t="s">
        <v>5763</v>
      </c>
      <c r="H1363" t="s">
        <v>78</v>
      </c>
      <c r="I1363" t="s">
        <v>13619</v>
      </c>
      <c r="J1363" t="s">
        <v>134</v>
      </c>
      <c r="K1363" t="s">
        <v>135</v>
      </c>
      <c r="L1363" t="s">
        <v>474</v>
      </c>
      <c r="M1363" t="s">
        <v>247</v>
      </c>
      <c r="N1363" t="s">
        <v>9224</v>
      </c>
      <c r="O1363" t="s">
        <v>13620</v>
      </c>
      <c r="P1363" t="s">
        <v>49</v>
      </c>
      <c r="Q1363" t="s">
        <v>5747</v>
      </c>
      <c r="R1363" t="s">
        <v>105</v>
      </c>
      <c r="S1363" t="s">
        <v>264</v>
      </c>
      <c r="V1363" t="s">
        <v>46</v>
      </c>
      <c r="W1363" t="s">
        <v>13621</v>
      </c>
      <c r="Y1363" t="s">
        <v>13622</v>
      </c>
      <c r="Z1363" t="s">
        <v>44</v>
      </c>
      <c r="AA1363" t="s">
        <v>196</v>
      </c>
    </row>
    <row r="1364" spans="1:27">
      <c r="A1364" t="s">
        <v>13623</v>
      </c>
      <c r="B1364" t="s">
        <v>13624</v>
      </c>
      <c r="C1364" t="s">
        <v>13625</v>
      </c>
      <c r="D1364" t="s">
        <v>75</v>
      </c>
      <c r="E1364" t="s">
        <v>554</v>
      </c>
      <c r="F1364" t="s">
        <v>13626</v>
      </c>
      <c r="G1364" t="s">
        <v>13627</v>
      </c>
      <c r="H1364" t="s">
        <v>98</v>
      </c>
      <c r="I1364" t="s">
        <v>418</v>
      </c>
      <c r="J1364" t="s">
        <v>134</v>
      </c>
      <c r="K1364" t="s">
        <v>135</v>
      </c>
      <c r="L1364" t="s">
        <v>660</v>
      </c>
      <c r="M1364" t="s">
        <v>13628</v>
      </c>
      <c r="N1364" t="s">
        <v>940</v>
      </c>
      <c r="O1364" t="s">
        <v>88</v>
      </c>
      <c r="P1364" t="s">
        <v>56</v>
      </c>
      <c r="Q1364" t="s">
        <v>1184</v>
      </c>
      <c r="R1364" t="s">
        <v>105</v>
      </c>
      <c r="S1364" t="s">
        <v>9114</v>
      </c>
      <c r="T1364" t="s">
        <v>13629</v>
      </c>
      <c r="U1364" t="s">
        <v>13630</v>
      </c>
      <c r="V1364" t="s">
        <v>46</v>
      </c>
      <c r="W1364" t="s">
        <v>13631</v>
      </c>
      <c r="Y1364" t="s">
        <v>13632</v>
      </c>
      <c r="Z1364" t="s">
        <v>44</v>
      </c>
      <c r="AA1364" t="s">
        <v>349</v>
      </c>
    </row>
    <row r="1365" spans="1:27">
      <c r="A1365" t="s">
        <v>13633</v>
      </c>
      <c r="B1365" t="s">
        <v>13634</v>
      </c>
      <c r="C1365" t="s">
        <v>13635</v>
      </c>
      <c r="D1365" t="s">
        <v>75</v>
      </c>
      <c r="E1365" t="s">
        <v>554</v>
      </c>
      <c r="F1365" t="s">
        <v>13636</v>
      </c>
      <c r="G1365" t="s">
        <v>13637</v>
      </c>
      <c r="H1365" t="s">
        <v>78</v>
      </c>
      <c r="I1365" t="s">
        <v>9539</v>
      </c>
      <c r="J1365" t="s">
        <v>134</v>
      </c>
      <c r="K1365" t="s">
        <v>135</v>
      </c>
      <c r="L1365" t="s">
        <v>459</v>
      </c>
      <c r="M1365" t="s">
        <v>13638</v>
      </c>
      <c r="N1365" t="s">
        <v>429</v>
      </c>
      <c r="O1365" t="s">
        <v>13639</v>
      </c>
      <c r="P1365" t="s">
        <v>39</v>
      </c>
      <c r="Q1365" t="s">
        <v>13640</v>
      </c>
      <c r="R1365" t="s">
        <v>87</v>
      </c>
      <c r="S1365" t="s">
        <v>88</v>
      </c>
      <c r="U1365" t="s">
        <v>13641</v>
      </c>
      <c r="V1365" t="s">
        <v>46</v>
      </c>
      <c r="W1365" t="s">
        <v>13642</v>
      </c>
      <c r="Y1365" t="s">
        <v>13643</v>
      </c>
      <c r="Z1365" t="s">
        <v>44</v>
      </c>
      <c r="AA1365" t="s">
        <v>349</v>
      </c>
    </row>
    <row r="1366" spans="1:27">
      <c r="A1366" t="s">
        <v>13644</v>
      </c>
      <c r="B1366" t="s">
        <v>13645</v>
      </c>
      <c r="C1366" t="s">
        <v>13646</v>
      </c>
      <c r="D1366" t="s">
        <v>75</v>
      </c>
      <c r="E1366" t="s">
        <v>76</v>
      </c>
      <c r="F1366" t="s">
        <v>13647</v>
      </c>
      <c r="G1366" t="s">
        <v>4084</v>
      </c>
      <c r="H1366" t="s">
        <v>98</v>
      </c>
      <c r="I1366" t="s">
        <v>3691</v>
      </c>
      <c r="J1366" t="s">
        <v>80</v>
      </c>
      <c r="K1366" t="s">
        <v>81</v>
      </c>
      <c r="L1366" t="s">
        <v>319</v>
      </c>
      <c r="M1366" t="s">
        <v>4800</v>
      </c>
      <c r="N1366" t="s">
        <v>429</v>
      </c>
      <c r="O1366" t="s">
        <v>13648</v>
      </c>
      <c r="P1366" t="s">
        <v>49</v>
      </c>
      <c r="Q1366" t="s">
        <v>337</v>
      </c>
      <c r="U1366" t="s">
        <v>13649</v>
      </c>
      <c r="V1366" t="s">
        <v>46</v>
      </c>
      <c r="W1366" t="s">
        <v>13650</v>
      </c>
      <c r="Y1366" t="s">
        <v>13651</v>
      </c>
      <c r="Z1366" t="s">
        <v>44</v>
      </c>
      <c r="AA1366" t="s">
        <v>349</v>
      </c>
    </row>
    <row r="1367" spans="1:27">
      <c r="A1367" t="s">
        <v>13652</v>
      </c>
      <c r="B1367" t="s">
        <v>13653</v>
      </c>
      <c r="C1367" t="s">
        <v>13654</v>
      </c>
      <c r="D1367" t="s">
        <v>130</v>
      </c>
      <c r="E1367" t="s">
        <v>76</v>
      </c>
      <c r="F1367" t="s">
        <v>13655</v>
      </c>
      <c r="G1367" t="s">
        <v>13656</v>
      </c>
      <c r="H1367" t="s">
        <v>132</v>
      </c>
      <c r="I1367" t="s">
        <v>1434</v>
      </c>
      <c r="J1367" t="s">
        <v>134</v>
      </c>
      <c r="K1367" t="s">
        <v>135</v>
      </c>
      <c r="L1367" t="s">
        <v>261</v>
      </c>
      <c r="M1367" t="s">
        <v>303</v>
      </c>
      <c r="N1367" t="s">
        <v>4675</v>
      </c>
      <c r="O1367" t="s">
        <v>2290</v>
      </c>
      <c r="P1367" t="s">
        <v>61</v>
      </c>
      <c r="Q1367" t="s">
        <v>13657</v>
      </c>
      <c r="R1367" t="s">
        <v>105</v>
      </c>
      <c r="S1367" t="s">
        <v>2292</v>
      </c>
      <c r="T1367" t="s">
        <v>307</v>
      </c>
      <c r="U1367" t="s">
        <v>13658</v>
      </c>
      <c r="V1367" t="s">
        <v>46</v>
      </c>
      <c r="W1367" t="s">
        <v>13659</v>
      </c>
      <c r="Y1367" t="s">
        <v>13660</v>
      </c>
      <c r="Z1367" t="s">
        <v>44</v>
      </c>
      <c r="AA1367" t="s">
        <v>274</v>
      </c>
    </row>
    <row r="1368" spans="1:27">
      <c r="A1368" t="s">
        <v>13661</v>
      </c>
      <c r="B1368" t="s">
        <v>13662</v>
      </c>
      <c r="C1368" t="s">
        <v>13663</v>
      </c>
      <c r="D1368" t="s">
        <v>130</v>
      </c>
      <c r="E1368" t="s">
        <v>992</v>
      </c>
      <c r="F1368" t="s">
        <v>13664</v>
      </c>
      <c r="G1368" t="s">
        <v>13665</v>
      </c>
      <c r="H1368" t="s">
        <v>78</v>
      </c>
      <c r="I1368" t="s">
        <v>12346</v>
      </c>
      <c r="J1368" t="s">
        <v>134</v>
      </c>
      <c r="K1368" t="s">
        <v>135</v>
      </c>
      <c r="L1368" t="s">
        <v>246</v>
      </c>
      <c r="M1368" t="s">
        <v>247</v>
      </c>
      <c r="N1368" t="s">
        <v>13666</v>
      </c>
      <c r="O1368" t="s">
        <v>88</v>
      </c>
      <c r="P1368" t="s">
        <v>36</v>
      </c>
      <c r="Q1368" t="s">
        <v>13667</v>
      </c>
      <c r="R1368" t="s">
        <v>323</v>
      </c>
      <c r="S1368" t="s">
        <v>1082</v>
      </c>
      <c r="T1368" t="s">
        <v>10400</v>
      </c>
      <c r="U1368" t="s">
        <v>13668</v>
      </c>
      <c r="V1368" t="s">
        <v>46</v>
      </c>
      <c r="W1368" t="s">
        <v>13669</v>
      </c>
      <c r="Y1368" t="s">
        <v>13670</v>
      </c>
      <c r="Z1368" t="s">
        <v>44</v>
      </c>
      <c r="AA1368" t="s">
        <v>196</v>
      </c>
    </row>
    <row r="1369" spans="1:27">
      <c r="A1369" t="s">
        <v>13671</v>
      </c>
      <c r="B1369" t="s">
        <v>13672</v>
      </c>
      <c r="C1369" t="s">
        <v>13673</v>
      </c>
      <c r="D1369" t="s">
        <v>75</v>
      </c>
      <c r="E1369" t="s">
        <v>471</v>
      </c>
      <c r="F1369" t="s">
        <v>13674</v>
      </c>
      <c r="G1369" t="s">
        <v>13009</v>
      </c>
      <c r="H1369" t="s">
        <v>98</v>
      </c>
      <c r="I1369" t="s">
        <v>5600</v>
      </c>
      <c r="J1369" t="s">
        <v>134</v>
      </c>
      <c r="K1369" t="s">
        <v>88</v>
      </c>
      <c r="L1369" t="s">
        <v>522</v>
      </c>
      <c r="M1369" t="s">
        <v>960</v>
      </c>
      <c r="N1369" t="s">
        <v>5018</v>
      </c>
      <c r="O1369" t="s">
        <v>13675</v>
      </c>
      <c r="P1369" t="s">
        <v>111</v>
      </c>
      <c r="Q1369" t="s">
        <v>13676</v>
      </c>
      <c r="R1369" t="s">
        <v>765</v>
      </c>
      <c r="S1369" t="s">
        <v>5839</v>
      </c>
      <c r="T1369" t="s">
        <v>1025</v>
      </c>
      <c r="V1369" t="s">
        <v>46</v>
      </c>
      <c r="W1369" t="s">
        <v>13677</v>
      </c>
      <c r="X1369" t="s">
        <v>13678</v>
      </c>
      <c r="Y1369" t="s">
        <v>13679</v>
      </c>
      <c r="Z1369" t="s">
        <v>44</v>
      </c>
      <c r="AA1369" t="s">
        <v>349</v>
      </c>
    </row>
    <row r="1370" spans="1:27">
      <c r="A1370" t="s">
        <v>13680</v>
      </c>
      <c r="B1370" t="s">
        <v>13681</v>
      </c>
      <c r="C1370" t="s">
        <v>13682</v>
      </c>
      <c r="D1370" t="s">
        <v>75</v>
      </c>
      <c r="E1370" t="s">
        <v>76</v>
      </c>
      <c r="F1370" t="s">
        <v>13683</v>
      </c>
      <c r="G1370" t="s">
        <v>13684</v>
      </c>
      <c r="H1370" t="s">
        <v>132</v>
      </c>
      <c r="I1370" t="s">
        <v>653</v>
      </c>
      <c r="J1370" t="s">
        <v>134</v>
      </c>
      <c r="K1370" t="s">
        <v>135</v>
      </c>
      <c r="L1370" t="s">
        <v>1021</v>
      </c>
      <c r="M1370" t="s">
        <v>303</v>
      </c>
      <c r="N1370" t="s">
        <v>4764</v>
      </c>
      <c r="O1370" t="s">
        <v>88</v>
      </c>
      <c r="P1370" t="s">
        <v>111</v>
      </c>
      <c r="Q1370" t="s">
        <v>13685</v>
      </c>
      <c r="T1370" t="s">
        <v>307</v>
      </c>
      <c r="U1370" t="s">
        <v>13686</v>
      </c>
      <c r="V1370" t="s">
        <v>46</v>
      </c>
      <c r="W1370" t="s">
        <v>13687</v>
      </c>
      <c r="Y1370" t="s">
        <v>13688</v>
      </c>
      <c r="Z1370" t="s">
        <v>44</v>
      </c>
      <c r="AA1370" t="s">
        <v>274</v>
      </c>
    </row>
    <row r="1371" spans="1:27">
      <c r="A1371" t="s">
        <v>13689</v>
      </c>
      <c r="B1371" t="s">
        <v>13690</v>
      </c>
      <c r="C1371" t="s">
        <v>13691</v>
      </c>
      <c r="D1371" t="s">
        <v>75</v>
      </c>
      <c r="E1371" t="s">
        <v>554</v>
      </c>
      <c r="F1371" t="s">
        <v>13692</v>
      </c>
      <c r="G1371" t="s">
        <v>13693</v>
      </c>
      <c r="H1371" t="s">
        <v>98</v>
      </c>
      <c r="I1371" t="s">
        <v>418</v>
      </c>
      <c r="J1371" t="s">
        <v>80</v>
      </c>
      <c r="K1371" t="s">
        <v>81</v>
      </c>
      <c r="L1371" t="s">
        <v>5727</v>
      </c>
      <c r="M1371" t="s">
        <v>3221</v>
      </c>
      <c r="N1371" t="s">
        <v>13694</v>
      </c>
      <c r="O1371" t="s">
        <v>88</v>
      </c>
      <c r="P1371" t="s">
        <v>56</v>
      </c>
      <c r="Q1371" t="s">
        <v>261</v>
      </c>
      <c r="R1371" t="s">
        <v>765</v>
      </c>
      <c r="S1371" t="s">
        <v>766</v>
      </c>
      <c r="T1371" t="s">
        <v>13695</v>
      </c>
      <c r="U1371" t="s">
        <v>13696</v>
      </c>
      <c r="V1371" t="s">
        <v>46</v>
      </c>
      <c r="W1371" t="s">
        <v>13697</v>
      </c>
      <c r="Y1371" t="s">
        <v>13698</v>
      </c>
      <c r="Z1371" t="s">
        <v>44</v>
      </c>
      <c r="AA1371" t="s">
        <v>349</v>
      </c>
    </row>
    <row r="1372" spans="1:27">
      <c r="A1372" t="s">
        <v>13699</v>
      </c>
      <c r="B1372" t="s">
        <v>13700</v>
      </c>
      <c r="C1372" t="s">
        <v>13701</v>
      </c>
      <c r="D1372" t="s">
        <v>75</v>
      </c>
      <c r="E1372" t="s">
        <v>76</v>
      </c>
      <c r="F1372" t="s">
        <v>13702</v>
      </c>
      <c r="G1372" t="s">
        <v>13703</v>
      </c>
      <c r="H1372" t="s">
        <v>98</v>
      </c>
      <c r="I1372" t="s">
        <v>2050</v>
      </c>
      <c r="J1372" t="s">
        <v>80</v>
      </c>
      <c r="K1372" t="s">
        <v>81</v>
      </c>
      <c r="L1372" t="s">
        <v>412</v>
      </c>
      <c r="M1372" t="s">
        <v>101</v>
      </c>
      <c r="N1372" t="s">
        <v>84</v>
      </c>
      <c r="V1372" t="s">
        <v>46</v>
      </c>
      <c r="W1372" t="s">
        <v>13704</v>
      </c>
      <c r="Y1372" t="s">
        <v>13705</v>
      </c>
      <c r="Z1372" t="s">
        <v>44</v>
      </c>
      <c r="AA1372" t="s">
        <v>45</v>
      </c>
    </row>
    <row r="1373" spans="1:27">
      <c r="A1373" t="s">
        <v>13706</v>
      </c>
      <c r="B1373" t="s">
        <v>13707</v>
      </c>
      <c r="C1373" t="s">
        <v>13708</v>
      </c>
      <c r="D1373" t="s">
        <v>130</v>
      </c>
      <c r="E1373" t="s">
        <v>536</v>
      </c>
      <c r="F1373" t="s">
        <v>13709</v>
      </c>
      <c r="G1373" t="s">
        <v>13710</v>
      </c>
      <c r="H1373" t="s">
        <v>98</v>
      </c>
      <c r="I1373" t="s">
        <v>13711</v>
      </c>
      <c r="J1373" t="s">
        <v>134</v>
      </c>
      <c r="K1373" t="s">
        <v>135</v>
      </c>
      <c r="L1373" t="s">
        <v>683</v>
      </c>
      <c r="M1373" t="s">
        <v>247</v>
      </c>
      <c r="N1373" t="s">
        <v>84</v>
      </c>
      <c r="O1373" t="s">
        <v>13712</v>
      </c>
      <c r="P1373" t="s">
        <v>119</v>
      </c>
      <c r="Q1373" t="s">
        <v>2944</v>
      </c>
      <c r="R1373" t="s">
        <v>765</v>
      </c>
      <c r="V1373" t="s">
        <v>46</v>
      </c>
      <c r="W1373" t="s">
        <v>13713</v>
      </c>
      <c r="Y1373" t="s">
        <v>13714</v>
      </c>
      <c r="Z1373" t="s">
        <v>44</v>
      </c>
      <c r="AA1373" t="s">
        <v>196</v>
      </c>
    </row>
    <row r="1374" spans="1:27">
      <c r="A1374" t="s">
        <v>13715</v>
      </c>
      <c r="B1374" t="s">
        <v>13716</v>
      </c>
      <c r="C1374" t="s">
        <v>13717</v>
      </c>
      <c r="D1374" t="s">
        <v>75</v>
      </c>
      <c r="E1374" t="s">
        <v>258</v>
      </c>
      <c r="F1374" t="s">
        <v>13718</v>
      </c>
      <c r="G1374" t="s">
        <v>13360</v>
      </c>
      <c r="H1374" t="s">
        <v>98</v>
      </c>
      <c r="I1374" t="s">
        <v>13719</v>
      </c>
      <c r="J1374" t="s">
        <v>80</v>
      </c>
      <c r="K1374" t="s">
        <v>81</v>
      </c>
      <c r="L1374" t="s">
        <v>261</v>
      </c>
      <c r="M1374" t="s">
        <v>13720</v>
      </c>
      <c r="N1374" t="s">
        <v>13721</v>
      </c>
      <c r="O1374" t="s">
        <v>88</v>
      </c>
      <c r="P1374" t="s">
        <v>56</v>
      </c>
      <c r="Q1374" t="s">
        <v>261</v>
      </c>
      <c r="T1374" t="s">
        <v>13722</v>
      </c>
      <c r="V1374" t="s">
        <v>46</v>
      </c>
      <c r="W1374" t="s">
        <v>13723</v>
      </c>
      <c r="Y1374" t="s">
        <v>13724</v>
      </c>
      <c r="Z1374" t="s">
        <v>44</v>
      </c>
      <c r="AA1374" t="s">
        <v>349</v>
      </c>
    </row>
    <row r="1375" spans="1:27">
      <c r="A1375" t="s">
        <v>13725</v>
      </c>
      <c r="B1375" t="s">
        <v>13726</v>
      </c>
      <c r="C1375" t="s">
        <v>13727</v>
      </c>
      <c r="D1375" t="s">
        <v>130</v>
      </c>
      <c r="E1375" t="s">
        <v>76</v>
      </c>
      <c r="F1375" t="s">
        <v>13728</v>
      </c>
      <c r="G1375" t="s">
        <v>12947</v>
      </c>
      <c r="H1375" t="s">
        <v>78</v>
      </c>
      <c r="I1375" t="s">
        <v>6961</v>
      </c>
      <c r="J1375" t="s">
        <v>134</v>
      </c>
      <c r="K1375" t="s">
        <v>135</v>
      </c>
      <c r="L1375" t="s">
        <v>319</v>
      </c>
      <c r="M1375" t="s">
        <v>101</v>
      </c>
      <c r="N1375" t="s">
        <v>3129</v>
      </c>
      <c r="O1375" t="s">
        <v>13729</v>
      </c>
      <c r="P1375" t="s">
        <v>49</v>
      </c>
      <c r="Q1375" t="s">
        <v>808</v>
      </c>
      <c r="R1375" t="s">
        <v>87</v>
      </c>
      <c r="S1375" t="s">
        <v>88</v>
      </c>
      <c r="V1375" t="s">
        <v>46</v>
      </c>
      <c r="W1375" t="s">
        <v>13730</v>
      </c>
      <c r="Y1375" t="s">
        <v>13731</v>
      </c>
      <c r="Z1375" t="s">
        <v>44</v>
      </c>
      <c r="AA1375" t="s">
        <v>349</v>
      </c>
    </row>
    <row r="1376" spans="1:27">
      <c r="A1376" t="s">
        <v>13732</v>
      </c>
      <c r="B1376" t="s">
        <v>13733</v>
      </c>
      <c r="C1376" t="s">
        <v>13734</v>
      </c>
      <c r="D1376" t="s">
        <v>75</v>
      </c>
      <c r="E1376" t="s">
        <v>76</v>
      </c>
      <c r="F1376" t="s">
        <v>13735</v>
      </c>
      <c r="G1376" t="s">
        <v>13736</v>
      </c>
      <c r="H1376" t="s">
        <v>98</v>
      </c>
      <c r="I1376" t="s">
        <v>867</v>
      </c>
      <c r="J1376" t="s">
        <v>134</v>
      </c>
      <c r="K1376" t="s">
        <v>135</v>
      </c>
      <c r="L1376" t="s">
        <v>13737</v>
      </c>
      <c r="M1376" t="s">
        <v>960</v>
      </c>
      <c r="N1376" t="s">
        <v>84</v>
      </c>
      <c r="O1376" t="s">
        <v>88</v>
      </c>
      <c r="P1376" t="s">
        <v>61</v>
      </c>
      <c r="Q1376" t="s">
        <v>13738</v>
      </c>
      <c r="R1376" t="s">
        <v>87</v>
      </c>
      <c r="S1376" t="s">
        <v>88</v>
      </c>
      <c r="T1376" t="s">
        <v>88</v>
      </c>
      <c r="U1376" t="s">
        <v>13739</v>
      </c>
      <c r="V1376" t="s">
        <v>46</v>
      </c>
      <c r="W1376" t="s">
        <v>13740</v>
      </c>
      <c r="X1376" t="s">
        <v>13741</v>
      </c>
      <c r="Y1376" t="s">
        <v>13742</v>
      </c>
      <c r="Z1376" t="s">
        <v>44</v>
      </c>
      <c r="AA1376" t="s">
        <v>349</v>
      </c>
    </row>
    <row r="1377" spans="1:27">
      <c r="A1377" t="s">
        <v>13743</v>
      </c>
      <c r="B1377" t="s">
        <v>13744</v>
      </c>
      <c r="C1377" t="s">
        <v>13745</v>
      </c>
      <c r="D1377" t="s">
        <v>75</v>
      </c>
      <c r="E1377" t="s">
        <v>76</v>
      </c>
      <c r="F1377" t="s">
        <v>13746</v>
      </c>
      <c r="G1377" t="s">
        <v>4729</v>
      </c>
      <c r="H1377" t="s">
        <v>78</v>
      </c>
      <c r="I1377" t="s">
        <v>318</v>
      </c>
      <c r="J1377" t="s">
        <v>134</v>
      </c>
      <c r="K1377" t="s">
        <v>135</v>
      </c>
      <c r="L1377" t="s">
        <v>459</v>
      </c>
      <c r="M1377" t="s">
        <v>2063</v>
      </c>
      <c r="N1377" t="s">
        <v>13747</v>
      </c>
      <c r="O1377" t="s">
        <v>13748</v>
      </c>
      <c r="P1377" t="s">
        <v>39</v>
      </c>
      <c r="Q1377" t="s">
        <v>833</v>
      </c>
      <c r="R1377" t="s">
        <v>105</v>
      </c>
      <c r="V1377" t="s">
        <v>46</v>
      </c>
      <c r="W1377" t="s">
        <v>13749</v>
      </c>
      <c r="Y1377" t="s">
        <v>13750</v>
      </c>
      <c r="Z1377" t="s">
        <v>44</v>
      </c>
      <c r="AA1377" t="s">
        <v>349</v>
      </c>
    </row>
    <row r="1378" spans="1:27">
      <c r="A1378" t="s">
        <v>13751</v>
      </c>
      <c r="B1378" t="s">
        <v>13752</v>
      </c>
      <c r="C1378" t="s">
        <v>13753</v>
      </c>
      <c r="D1378" t="s">
        <v>130</v>
      </c>
      <c r="E1378" t="s">
        <v>76</v>
      </c>
      <c r="F1378" t="s">
        <v>13754</v>
      </c>
      <c r="G1378" t="s">
        <v>6547</v>
      </c>
      <c r="H1378" t="s">
        <v>98</v>
      </c>
      <c r="I1378" t="s">
        <v>743</v>
      </c>
      <c r="J1378" t="s">
        <v>134</v>
      </c>
      <c r="K1378" t="s">
        <v>135</v>
      </c>
      <c r="L1378" t="s">
        <v>522</v>
      </c>
      <c r="M1378" t="s">
        <v>1112</v>
      </c>
      <c r="N1378" t="s">
        <v>13755</v>
      </c>
      <c r="O1378" t="s">
        <v>13756</v>
      </c>
      <c r="P1378" t="s">
        <v>111</v>
      </c>
      <c r="Q1378" t="s">
        <v>9329</v>
      </c>
      <c r="V1378" t="s">
        <v>46</v>
      </c>
      <c r="W1378" t="s">
        <v>13757</v>
      </c>
      <c r="X1378" t="s">
        <v>13758</v>
      </c>
      <c r="Y1378" t="s">
        <v>13759</v>
      </c>
      <c r="Z1378" t="s">
        <v>44</v>
      </c>
      <c r="AA1378" t="s">
        <v>349</v>
      </c>
    </row>
    <row r="1379" spans="1:27">
      <c r="A1379" t="s">
        <v>13760</v>
      </c>
      <c r="B1379" t="s">
        <v>13761</v>
      </c>
      <c r="C1379" t="s">
        <v>13762</v>
      </c>
      <c r="D1379" t="s">
        <v>75</v>
      </c>
      <c r="E1379" t="s">
        <v>258</v>
      </c>
      <c r="F1379" t="s">
        <v>13763</v>
      </c>
      <c r="G1379" t="s">
        <v>13764</v>
      </c>
      <c r="H1379" t="s">
        <v>98</v>
      </c>
      <c r="I1379" t="s">
        <v>653</v>
      </c>
      <c r="J1379" t="s">
        <v>134</v>
      </c>
      <c r="K1379" t="s">
        <v>135</v>
      </c>
      <c r="L1379" t="s">
        <v>660</v>
      </c>
      <c r="M1379" t="s">
        <v>303</v>
      </c>
      <c r="N1379" t="s">
        <v>577</v>
      </c>
      <c r="O1379" t="s">
        <v>88</v>
      </c>
      <c r="P1379" t="s">
        <v>64</v>
      </c>
      <c r="Q1379" t="s">
        <v>660</v>
      </c>
      <c r="R1379" t="s">
        <v>765</v>
      </c>
      <c r="S1379" t="s">
        <v>6318</v>
      </c>
      <c r="T1379" t="s">
        <v>307</v>
      </c>
      <c r="U1379" t="s">
        <v>13765</v>
      </c>
      <c r="V1379" t="s">
        <v>46</v>
      </c>
      <c r="W1379" t="s">
        <v>13766</v>
      </c>
      <c r="Y1379" t="s">
        <v>13767</v>
      </c>
      <c r="Z1379" t="s">
        <v>44</v>
      </c>
      <c r="AA1379" t="s">
        <v>274</v>
      </c>
    </row>
    <row r="1380" spans="1:27">
      <c r="A1380" t="s">
        <v>13768</v>
      </c>
      <c r="B1380" t="s">
        <v>13769</v>
      </c>
      <c r="C1380" t="s">
        <v>13770</v>
      </c>
      <c r="D1380" t="s">
        <v>130</v>
      </c>
      <c r="E1380" t="s">
        <v>76</v>
      </c>
      <c r="F1380" t="s">
        <v>13771</v>
      </c>
      <c r="G1380" t="s">
        <v>8948</v>
      </c>
      <c r="H1380" t="s">
        <v>98</v>
      </c>
      <c r="I1380" t="s">
        <v>13772</v>
      </c>
      <c r="J1380" t="s">
        <v>134</v>
      </c>
      <c r="K1380" t="s">
        <v>135</v>
      </c>
      <c r="L1380" t="s">
        <v>319</v>
      </c>
      <c r="M1380" t="s">
        <v>4364</v>
      </c>
      <c r="N1380" t="s">
        <v>13773</v>
      </c>
      <c r="O1380" t="s">
        <v>88</v>
      </c>
      <c r="P1380" t="s">
        <v>49</v>
      </c>
      <c r="Q1380" t="s">
        <v>1279</v>
      </c>
      <c r="R1380" t="s">
        <v>105</v>
      </c>
      <c r="S1380" t="s">
        <v>264</v>
      </c>
      <c r="U1380" t="s">
        <v>13774</v>
      </c>
      <c r="V1380" t="s">
        <v>46</v>
      </c>
      <c r="W1380" t="s">
        <v>13775</v>
      </c>
      <c r="Y1380" t="s">
        <v>13776</v>
      </c>
      <c r="Z1380" t="s">
        <v>44</v>
      </c>
      <c r="AA1380" t="s">
        <v>349</v>
      </c>
    </row>
    <row r="1381" spans="1:27">
      <c r="A1381" t="s">
        <v>13777</v>
      </c>
      <c r="B1381" t="s">
        <v>13778</v>
      </c>
      <c r="C1381" t="s">
        <v>13779</v>
      </c>
      <c r="D1381" t="s">
        <v>75</v>
      </c>
      <c r="E1381" t="s">
        <v>536</v>
      </c>
      <c r="F1381" t="s">
        <v>13780</v>
      </c>
      <c r="G1381" t="s">
        <v>13160</v>
      </c>
      <c r="H1381" t="s">
        <v>132</v>
      </c>
      <c r="I1381" t="s">
        <v>9718</v>
      </c>
      <c r="J1381" t="s">
        <v>134</v>
      </c>
      <c r="K1381" t="s">
        <v>135</v>
      </c>
      <c r="L1381" t="s">
        <v>1736</v>
      </c>
      <c r="M1381" t="s">
        <v>1871</v>
      </c>
      <c r="N1381" t="s">
        <v>429</v>
      </c>
      <c r="O1381" t="s">
        <v>88</v>
      </c>
      <c r="V1381" t="s">
        <v>46</v>
      </c>
      <c r="W1381" t="s">
        <v>13781</v>
      </c>
      <c r="Y1381" t="s">
        <v>13782</v>
      </c>
      <c r="Z1381" t="s">
        <v>44</v>
      </c>
      <c r="AA1381" t="s">
        <v>349</v>
      </c>
    </row>
    <row r="1382" spans="1:27">
      <c r="A1382" t="s">
        <v>13783</v>
      </c>
      <c r="B1382" t="s">
        <v>13784</v>
      </c>
      <c r="C1382" t="s">
        <v>13785</v>
      </c>
      <c r="D1382" t="s">
        <v>75</v>
      </c>
      <c r="E1382" t="s">
        <v>814</v>
      </c>
      <c r="F1382" t="s">
        <v>13786</v>
      </c>
      <c r="G1382" t="s">
        <v>13787</v>
      </c>
      <c r="H1382" t="s">
        <v>132</v>
      </c>
      <c r="I1382" t="s">
        <v>817</v>
      </c>
      <c r="J1382" t="s">
        <v>134</v>
      </c>
      <c r="K1382" t="s">
        <v>135</v>
      </c>
      <c r="L1382" t="s">
        <v>261</v>
      </c>
      <c r="M1382" t="s">
        <v>939</v>
      </c>
      <c r="N1382" t="s">
        <v>7995</v>
      </c>
      <c r="O1382" t="s">
        <v>13788</v>
      </c>
      <c r="P1382" t="s">
        <v>56</v>
      </c>
      <c r="Q1382" t="s">
        <v>4051</v>
      </c>
      <c r="S1382" t="s">
        <v>8466</v>
      </c>
      <c r="T1382" t="s">
        <v>13789</v>
      </c>
      <c r="U1382" t="s">
        <v>13790</v>
      </c>
      <c r="V1382" t="s">
        <v>46</v>
      </c>
      <c r="W1382" t="s">
        <v>13791</v>
      </c>
      <c r="Y1382" t="s">
        <v>13792</v>
      </c>
      <c r="Z1382" t="s">
        <v>44</v>
      </c>
      <c r="AA1382" t="s">
        <v>349</v>
      </c>
    </row>
    <row r="1383" spans="1:27">
      <c r="A1383" t="s">
        <v>13793</v>
      </c>
      <c r="B1383" t="s">
        <v>13794</v>
      </c>
      <c r="C1383" t="s">
        <v>13795</v>
      </c>
      <c r="D1383" t="s">
        <v>130</v>
      </c>
      <c r="E1383" t="s">
        <v>76</v>
      </c>
      <c r="F1383" t="s">
        <v>13796</v>
      </c>
      <c r="G1383" t="s">
        <v>13797</v>
      </c>
      <c r="H1383" t="s">
        <v>132</v>
      </c>
      <c r="I1383" t="s">
        <v>2525</v>
      </c>
      <c r="J1383" t="s">
        <v>134</v>
      </c>
      <c r="K1383" t="s">
        <v>135</v>
      </c>
      <c r="L1383" t="s">
        <v>660</v>
      </c>
      <c r="M1383" t="s">
        <v>247</v>
      </c>
      <c r="N1383" t="s">
        <v>481</v>
      </c>
      <c r="V1383" t="s">
        <v>46</v>
      </c>
      <c r="W1383" t="s">
        <v>13798</v>
      </c>
      <c r="Y1383" t="s">
        <v>13799</v>
      </c>
      <c r="Z1383" t="s">
        <v>44</v>
      </c>
      <c r="AA1383" t="s">
        <v>196</v>
      </c>
    </row>
    <row r="1384" spans="1:27">
      <c r="A1384" t="s">
        <v>13800</v>
      </c>
      <c r="B1384" t="s">
        <v>13801</v>
      </c>
      <c r="C1384" t="s">
        <v>13802</v>
      </c>
      <c r="D1384" t="s">
        <v>75</v>
      </c>
      <c r="E1384" t="s">
        <v>76</v>
      </c>
      <c r="F1384" t="s">
        <v>13803</v>
      </c>
      <c r="G1384" t="s">
        <v>13804</v>
      </c>
      <c r="H1384" t="s">
        <v>132</v>
      </c>
      <c r="I1384" t="s">
        <v>9539</v>
      </c>
      <c r="J1384" t="s">
        <v>134</v>
      </c>
      <c r="K1384" t="s">
        <v>135</v>
      </c>
      <c r="L1384" t="s">
        <v>261</v>
      </c>
      <c r="M1384" t="s">
        <v>514</v>
      </c>
      <c r="N1384" t="s">
        <v>84</v>
      </c>
      <c r="V1384" t="s">
        <v>46</v>
      </c>
      <c r="W1384" t="s">
        <v>13805</v>
      </c>
      <c r="Y1384" t="s">
        <v>13806</v>
      </c>
      <c r="Z1384" t="s">
        <v>44</v>
      </c>
      <c r="AA1384" t="s">
        <v>156</v>
      </c>
    </row>
    <row r="1385" spans="1:27">
      <c r="A1385" t="s">
        <v>13807</v>
      </c>
      <c r="B1385" t="s">
        <v>13808</v>
      </c>
      <c r="C1385" t="s">
        <v>13809</v>
      </c>
      <c r="D1385" t="s">
        <v>75</v>
      </c>
      <c r="E1385" t="s">
        <v>76</v>
      </c>
      <c r="F1385" t="s">
        <v>13810</v>
      </c>
      <c r="G1385" t="s">
        <v>13811</v>
      </c>
      <c r="H1385" t="s">
        <v>98</v>
      </c>
      <c r="I1385" t="s">
        <v>13812</v>
      </c>
      <c r="J1385" t="s">
        <v>80</v>
      </c>
      <c r="K1385" t="s">
        <v>81</v>
      </c>
      <c r="L1385" t="s">
        <v>1894</v>
      </c>
      <c r="M1385" t="s">
        <v>13813</v>
      </c>
      <c r="N1385" t="s">
        <v>722</v>
      </c>
      <c r="O1385" t="s">
        <v>13814</v>
      </c>
      <c r="P1385" t="s">
        <v>56</v>
      </c>
      <c r="Q1385" t="s">
        <v>13815</v>
      </c>
      <c r="R1385" t="s">
        <v>87</v>
      </c>
      <c r="S1385" t="s">
        <v>88</v>
      </c>
      <c r="T1385" t="s">
        <v>13816</v>
      </c>
      <c r="V1385" t="s">
        <v>46</v>
      </c>
      <c r="W1385" t="s">
        <v>13817</v>
      </c>
      <c r="X1385" t="s">
        <v>13818</v>
      </c>
      <c r="Y1385" t="s">
        <v>13819</v>
      </c>
      <c r="Z1385" t="s">
        <v>44</v>
      </c>
      <c r="AA1385" t="s">
        <v>349</v>
      </c>
    </row>
    <row r="1386" spans="1:27">
      <c r="A1386" t="s">
        <v>13820</v>
      </c>
      <c r="B1386" t="s">
        <v>13821</v>
      </c>
      <c r="C1386" t="s">
        <v>3995</v>
      </c>
      <c r="D1386" t="s">
        <v>130</v>
      </c>
      <c r="E1386" t="s">
        <v>76</v>
      </c>
      <c r="F1386" t="s">
        <v>13822</v>
      </c>
      <c r="G1386" t="s">
        <v>13823</v>
      </c>
      <c r="H1386" t="s">
        <v>78</v>
      </c>
      <c r="I1386" t="s">
        <v>3317</v>
      </c>
      <c r="J1386" t="s">
        <v>134</v>
      </c>
      <c r="K1386" t="s">
        <v>135</v>
      </c>
      <c r="L1386" t="s">
        <v>319</v>
      </c>
      <c r="M1386" t="s">
        <v>13824</v>
      </c>
      <c r="N1386" t="s">
        <v>504</v>
      </c>
      <c r="O1386" t="s">
        <v>88</v>
      </c>
      <c r="P1386" t="s">
        <v>39</v>
      </c>
      <c r="Q1386" t="s">
        <v>319</v>
      </c>
      <c r="R1386" t="s">
        <v>87</v>
      </c>
      <c r="S1386" t="s">
        <v>88</v>
      </c>
      <c r="T1386" t="s">
        <v>88</v>
      </c>
      <c r="U1386" t="s">
        <v>13825</v>
      </c>
      <c r="V1386" t="s">
        <v>46</v>
      </c>
      <c r="W1386" t="s">
        <v>13826</v>
      </c>
      <c r="X1386" t="s">
        <v>88</v>
      </c>
      <c r="Y1386" t="s">
        <v>13827</v>
      </c>
      <c r="Z1386" t="s">
        <v>44</v>
      </c>
      <c r="AA1386" t="s">
        <v>349</v>
      </c>
    </row>
    <row r="1387" spans="1:27">
      <c r="A1387" t="s">
        <v>13828</v>
      </c>
      <c r="B1387" t="s">
        <v>13829</v>
      </c>
      <c r="C1387" t="s">
        <v>13830</v>
      </c>
      <c r="D1387" t="s">
        <v>75</v>
      </c>
      <c r="E1387" t="s">
        <v>258</v>
      </c>
      <c r="F1387" t="s">
        <v>13831</v>
      </c>
      <c r="G1387" t="s">
        <v>13832</v>
      </c>
      <c r="H1387" t="s">
        <v>98</v>
      </c>
      <c r="I1387" t="s">
        <v>1759</v>
      </c>
      <c r="J1387" t="s">
        <v>134</v>
      </c>
      <c r="K1387" t="s">
        <v>135</v>
      </c>
      <c r="L1387" t="s">
        <v>522</v>
      </c>
      <c r="M1387" t="s">
        <v>960</v>
      </c>
      <c r="N1387" t="s">
        <v>540</v>
      </c>
      <c r="O1387" t="s">
        <v>13833</v>
      </c>
      <c r="P1387" t="s">
        <v>119</v>
      </c>
      <c r="Q1387" t="s">
        <v>8963</v>
      </c>
      <c r="R1387" t="s">
        <v>765</v>
      </c>
      <c r="S1387" t="s">
        <v>766</v>
      </c>
      <c r="T1387" t="s">
        <v>13834</v>
      </c>
      <c r="U1387" t="s">
        <v>13835</v>
      </c>
      <c r="V1387" t="s">
        <v>46</v>
      </c>
      <c r="W1387" t="s">
        <v>13836</v>
      </c>
      <c r="X1387" t="s">
        <v>13837</v>
      </c>
      <c r="Y1387" t="s">
        <v>13838</v>
      </c>
      <c r="Z1387" t="s">
        <v>44</v>
      </c>
      <c r="AA1387" t="s">
        <v>349</v>
      </c>
    </row>
    <row r="1388" spans="1:27">
      <c r="A1388" t="s">
        <v>13839</v>
      </c>
      <c r="B1388" t="s">
        <v>13840</v>
      </c>
      <c r="C1388" t="s">
        <v>13841</v>
      </c>
      <c r="D1388" t="s">
        <v>130</v>
      </c>
      <c r="E1388" t="s">
        <v>76</v>
      </c>
      <c r="F1388" t="s">
        <v>13842</v>
      </c>
      <c r="G1388" t="s">
        <v>11145</v>
      </c>
      <c r="H1388" t="s">
        <v>78</v>
      </c>
      <c r="I1388" t="s">
        <v>7692</v>
      </c>
      <c r="J1388" t="s">
        <v>134</v>
      </c>
      <c r="K1388" t="s">
        <v>135</v>
      </c>
      <c r="L1388" t="s">
        <v>459</v>
      </c>
      <c r="M1388" t="s">
        <v>13843</v>
      </c>
      <c r="N1388" t="s">
        <v>6963</v>
      </c>
      <c r="O1388" t="s">
        <v>13844</v>
      </c>
      <c r="P1388" t="s">
        <v>39</v>
      </c>
      <c r="Q1388" t="s">
        <v>13845</v>
      </c>
      <c r="V1388" t="s">
        <v>46</v>
      </c>
      <c r="W1388" t="s">
        <v>13846</v>
      </c>
      <c r="Y1388" t="s">
        <v>13847</v>
      </c>
      <c r="Z1388" t="s">
        <v>44</v>
      </c>
      <c r="AA1388" t="s">
        <v>349</v>
      </c>
    </row>
    <row r="1389" spans="1:27">
      <c r="A1389" t="s">
        <v>13848</v>
      </c>
      <c r="B1389" t="s">
        <v>13849</v>
      </c>
      <c r="C1389" t="s">
        <v>13850</v>
      </c>
      <c r="D1389" t="s">
        <v>130</v>
      </c>
      <c r="E1389" t="s">
        <v>258</v>
      </c>
      <c r="F1389" t="s">
        <v>13851</v>
      </c>
      <c r="G1389" t="s">
        <v>13852</v>
      </c>
      <c r="H1389" t="s">
        <v>98</v>
      </c>
      <c r="I1389" t="s">
        <v>13853</v>
      </c>
      <c r="J1389" t="s">
        <v>134</v>
      </c>
      <c r="K1389" t="s">
        <v>135</v>
      </c>
      <c r="L1389" t="s">
        <v>459</v>
      </c>
      <c r="M1389" t="s">
        <v>514</v>
      </c>
      <c r="N1389" t="s">
        <v>1945</v>
      </c>
      <c r="O1389" t="s">
        <v>88</v>
      </c>
      <c r="P1389" t="s">
        <v>39</v>
      </c>
      <c r="Q1389" t="s">
        <v>13854</v>
      </c>
      <c r="R1389" t="s">
        <v>87</v>
      </c>
      <c r="S1389" t="s">
        <v>88</v>
      </c>
      <c r="U1389" t="s">
        <v>13855</v>
      </c>
      <c r="V1389" t="s">
        <v>46</v>
      </c>
      <c r="W1389" t="s">
        <v>13856</v>
      </c>
      <c r="Y1389" t="s">
        <v>13857</v>
      </c>
      <c r="Z1389" t="s">
        <v>44</v>
      </c>
      <c r="AA1389" t="s">
        <v>156</v>
      </c>
    </row>
    <row r="1390" spans="1:27">
      <c r="A1390" t="s">
        <v>13858</v>
      </c>
      <c r="B1390" t="s">
        <v>13859</v>
      </c>
      <c r="C1390" t="s">
        <v>13860</v>
      </c>
      <c r="D1390" t="s">
        <v>130</v>
      </c>
      <c r="E1390" t="s">
        <v>76</v>
      </c>
      <c r="F1390" t="s">
        <v>13861</v>
      </c>
      <c r="G1390" t="s">
        <v>13862</v>
      </c>
      <c r="H1390" t="s">
        <v>132</v>
      </c>
      <c r="I1390" t="s">
        <v>13863</v>
      </c>
      <c r="J1390" t="s">
        <v>134</v>
      </c>
      <c r="K1390" t="s">
        <v>135</v>
      </c>
      <c r="L1390" t="s">
        <v>660</v>
      </c>
      <c r="M1390" t="s">
        <v>1461</v>
      </c>
      <c r="N1390" t="s">
        <v>84</v>
      </c>
      <c r="O1390" t="s">
        <v>88</v>
      </c>
      <c r="P1390" t="s">
        <v>39</v>
      </c>
      <c r="Q1390" t="s">
        <v>13864</v>
      </c>
      <c r="V1390" t="s">
        <v>46</v>
      </c>
      <c r="W1390" t="s">
        <v>13865</v>
      </c>
      <c r="X1390" t="s">
        <v>13866</v>
      </c>
      <c r="Y1390" t="s">
        <v>13867</v>
      </c>
      <c r="Z1390" t="s">
        <v>44</v>
      </c>
      <c r="AA1390" t="s">
        <v>349</v>
      </c>
    </row>
    <row r="1391" spans="1:27">
      <c r="A1391" t="s">
        <v>13868</v>
      </c>
      <c r="B1391" t="s">
        <v>13869</v>
      </c>
      <c r="C1391" t="s">
        <v>13870</v>
      </c>
      <c r="D1391" t="s">
        <v>130</v>
      </c>
      <c r="E1391" t="s">
        <v>76</v>
      </c>
      <c r="F1391" t="s">
        <v>13871</v>
      </c>
      <c r="G1391" t="s">
        <v>6607</v>
      </c>
      <c r="H1391" t="s">
        <v>132</v>
      </c>
      <c r="I1391" t="s">
        <v>6555</v>
      </c>
      <c r="J1391" t="s">
        <v>134</v>
      </c>
      <c r="K1391" t="s">
        <v>135</v>
      </c>
      <c r="L1391" t="s">
        <v>459</v>
      </c>
      <c r="M1391" t="s">
        <v>247</v>
      </c>
      <c r="N1391" t="s">
        <v>84</v>
      </c>
      <c r="O1391" t="s">
        <v>88</v>
      </c>
      <c r="V1391" t="s">
        <v>46</v>
      </c>
      <c r="W1391" t="s">
        <v>13872</v>
      </c>
      <c r="Y1391" t="s">
        <v>13873</v>
      </c>
      <c r="Z1391" t="s">
        <v>44</v>
      </c>
      <c r="AA1391" t="s">
        <v>196</v>
      </c>
    </row>
    <row r="1392" spans="1:27">
      <c r="A1392" t="s">
        <v>13874</v>
      </c>
      <c r="B1392" t="s">
        <v>13875</v>
      </c>
      <c r="C1392" t="s">
        <v>13876</v>
      </c>
      <c r="D1392" t="s">
        <v>130</v>
      </c>
      <c r="E1392" t="s">
        <v>76</v>
      </c>
      <c r="F1392" t="s">
        <v>13877</v>
      </c>
      <c r="G1392" t="s">
        <v>13878</v>
      </c>
      <c r="H1392" t="s">
        <v>132</v>
      </c>
      <c r="I1392" t="s">
        <v>2356</v>
      </c>
      <c r="J1392" t="s">
        <v>134</v>
      </c>
      <c r="K1392" t="s">
        <v>135</v>
      </c>
      <c r="L1392" t="s">
        <v>489</v>
      </c>
      <c r="M1392" t="s">
        <v>13879</v>
      </c>
      <c r="N1392" t="s">
        <v>11801</v>
      </c>
      <c r="O1392" t="s">
        <v>13880</v>
      </c>
      <c r="P1392" t="s">
        <v>39</v>
      </c>
      <c r="V1392" t="s">
        <v>46</v>
      </c>
      <c r="W1392" t="s">
        <v>13881</v>
      </c>
      <c r="Y1392" t="s">
        <v>13882</v>
      </c>
      <c r="Z1392" t="s">
        <v>44</v>
      </c>
      <c r="AA1392" t="s">
        <v>349</v>
      </c>
    </row>
    <row r="1393" spans="1:27">
      <c r="A1393" t="s">
        <v>13883</v>
      </c>
      <c r="B1393" t="s">
        <v>13884</v>
      </c>
      <c r="C1393" t="s">
        <v>13885</v>
      </c>
      <c r="D1393" t="s">
        <v>130</v>
      </c>
      <c r="E1393" t="s">
        <v>76</v>
      </c>
      <c r="F1393" t="s">
        <v>13886</v>
      </c>
      <c r="G1393" t="s">
        <v>13887</v>
      </c>
      <c r="H1393" t="s">
        <v>78</v>
      </c>
      <c r="I1393" t="s">
        <v>418</v>
      </c>
      <c r="J1393" t="s">
        <v>134</v>
      </c>
      <c r="K1393" t="s">
        <v>135</v>
      </c>
      <c r="L1393" t="s">
        <v>474</v>
      </c>
      <c r="M1393" t="s">
        <v>3734</v>
      </c>
      <c r="N1393" t="s">
        <v>429</v>
      </c>
      <c r="O1393" t="s">
        <v>88</v>
      </c>
      <c r="P1393" t="s">
        <v>49</v>
      </c>
      <c r="Q1393" t="s">
        <v>13888</v>
      </c>
      <c r="R1393" t="s">
        <v>87</v>
      </c>
      <c r="V1393" t="s">
        <v>46</v>
      </c>
      <c r="W1393" t="s">
        <v>13889</v>
      </c>
      <c r="Y1393" t="s">
        <v>13890</v>
      </c>
      <c r="Z1393" t="s">
        <v>44</v>
      </c>
      <c r="AA1393" t="s">
        <v>349</v>
      </c>
    </row>
    <row r="1394" spans="1:27">
      <c r="A1394" t="s">
        <v>13891</v>
      </c>
      <c r="B1394" t="s">
        <v>13892</v>
      </c>
      <c r="C1394" t="s">
        <v>13893</v>
      </c>
      <c r="D1394" t="s">
        <v>75</v>
      </c>
      <c r="E1394" t="s">
        <v>76</v>
      </c>
      <c r="F1394" t="s">
        <v>13894</v>
      </c>
      <c r="G1394" t="s">
        <v>2049</v>
      </c>
      <c r="H1394" t="s">
        <v>78</v>
      </c>
      <c r="I1394" t="s">
        <v>11333</v>
      </c>
      <c r="J1394" t="s">
        <v>134</v>
      </c>
      <c r="K1394" t="s">
        <v>135</v>
      </c>
      <c r="L1394" t="s">
        <v>660</v>
      </c>
      <c r="M1394" t="s">
        <v>2600</v>
      </c>
      <c r="N1394" t="s">
        <v>13895</v>
      </c>
      <c r="O1394" t="s">
        <v>88</v>
      </c>
      <c r="P1394" t="s">
        <v>61</v>
      </c>
      <c r="Q1394" t="s">
        <v>13896</v>
      </c>
      <c r="R1394" t="s">
        <v>87</v>
      </c>
      <c r="S1394" t="s">
        <v>88</v>
      </c>
      <c r="T1394" t="s">
        <v>88</v>
      </c>
      <c r="U1394" t="s">
        <v>13897</v>
      </c>
      <c r="V1394" t="s">
        <v>46</v>
      </c>
      <c r="W1394" t="s">
        <v>13898</v>
      </c>
      <c r="X1394" t="s">
        <v>13899</v>
      </c>
      <c r="Y1394" t="s">
        <v>13900</v>
      </c>
      <c r="Z1394" t="s">
        <v>44</v>
      </c>
      <c r="AA1394" t="s">
        <v>349</v>
      </c>
    </row>
    <row r="1395" spans="1:27">
      <c r="A1395" t="s">
        <v>13901</v>
      </c>
      <c r="B1395" t="s">
        <v>13902</v>
      </c>
      <c r="C1395" t="s">
        <v>13903</v>
      </c>
      <c r="D1395" t="s">
        <v>75</v>
      </c>
      <c r="E1395" t="s">
        <v>76</v>
      </c>
      <c r="F1395" t="s">
        <v>13904</v>
      </c>
      <c r="G1395" t="s">
        <v>13905</v>
      </c>
      <c r="H1395" t="s">
        <v>132</v>
      </c>
      <c r="I1395" t="s">
        <v>13906</v>
      </c>
      <c r="J1395" t="s">
        <v>134</v>
      </c>
      <c r="K1395" t="s">
        <v>135</v>
      </c>
      <c r="L1395" t="s">
        <v>459</v>
      </c>
      <c r="M1395" t="s">
        <v>547</v>
      </c>
      <c r="N1395" t="s">
        <v>3189</v>
      </c>
      <c r="O1395" t="s">
        <v>88</v>
      </c>
      <c r="U1395" t="s">
        <v>13907</v>
      </c>
      <c r="V1395" t="s">
        <v>46</v>
      </c>
      <c r="W1395" t="s">
        <v>13908</v>
      </c>
      <c r="Y1395" t="s">
        <v>13909</v>
      </c>
      <c r="Z1395" t="s">
        <v>44</v>
      </c>
      <c r="AA1395" t="s">
        <v>176</v>
      </c>
    </row>
    <row r="1396" spans="1:27">
      <c r="A1396" t="s">
        <v>13910</v>
      </c>
      <c r="B1396" t="s">
        <v>13911</v>
      </c>
      <c r="C1396" t="s">
        <v>13912</v>
      </c>
      <c r="D1396" t="s">
        <v>75</v>
      </c>
      <c r="E1396" t="s">
        <v>76</v>
      </c>
      <c r="F1396" t="s">
        <v>13913</v>
      </c>
      <c r="G1396" t="s">
        <v>2629</v>
      </c>
      <c r="H1396" t="s">
        <v>98</v>
      </c>
      <c r="I1396" t="s">
        <v>13772</v>
      </c>
      <c r="J1396" t="s">
        <v>134</v>
      </c>
      <c r="K1396" t="s">
        <v>135</v>
      </c>
      <c r="L1396" t="s">
        <v>459</v>
      </c>
      <c r="M1396" t="s">
        <v>13914</v>
      </c>
      <c r="N1396" t="s">
        <v>13915</v>
      </c>
      <c r="O1396" t="s">
        <v>88</v>
      </c>
      <c r="P1396" t="s">
        <v>39</v>
      </c>
      <c r="Q1396" t="s">
        <v>8603</v>
      </c>
      <c r="R1396" t="s">
        <v>87</v>
      </c>
      <c r="T1396" t="s">
        <v>4399</v>
      </c>
      <c r="U1396" t="s">
        <v>13916</v>
      </c>
      <c r="V1396" t="s">
        <v>46</v>
      </c>
      <c r="W1396" t="s">
        <v>13917</v>
      </c>
      <c r="X1396" t="s">
        <v>88</v>
      </c>
      <c r="Y1396" t="s">
        <v>13918</v>
      </c>
      <c r="Z1396" t="s">
        <v>44</v>
      </c>
      <c r="AA1396" t="s">
        <v>156</v>
      </c>
    </row>
    <row r="1397" spans="1:27">
      <c r="A1397" t="s">
        <v>13919</v>
      </c>
      <c r="B1397" t="s">
        <v>13920</v>
      </c>
      <c r="C1397" t="s">
        <v>13921</v>
      </c>
      <c r="D1397" t="s">
        <v>75</v>
      </c>
      <c r="E1397" t="s">
        <v>258</v>
      </c>
      <c r="F1397" t="s">
        <v>13922</v>
      </c>
      <c r="G1397" t="s">
        <v>13923</v>
      </c>
      <c r="H1397" t="s">
        <v>132</v>
      </c>
      <c r="I1397" t="s">
        <v>4397</v>
      </c>
      <c r="J1397" t="s">
        <v>134</v>
      </c>
      <c r="K1397" t="s">
        <v>135</v>
      </c>
      <c r="L1397" t="s">
        <v>261</v>
      </c>
      <c r="M1397" t="s">
        <v>8493</v>
      </c>
      <c r="N1397" t="s">
        <v>84</v>
      </c>
      <c r="O1397" t="s">
        <v>13924</v>
      </c>
      <c r="P1397" t="s">
        <v>56</v>
      </c>
      <c r="Q1397" t="s">
        <v>1807</v>
      </c>
      <c r="V1397" t="s">
        <v>46</v>
      </c>
      <c r="W1397" t="s">
        <v>13925</v>
      </c>
      <c r="Y1397" t="s">
        <v>13926</v>
      </c>
      <c r="Z1397" t="s">
        <v>44</v>
      </c>
      <c r="AA1397" t="s">
        <v>349</v>
      </c>
    </row>
    <row r="1398" spans="1:27">
      <c r="A1398" t="s">
        <v>13927</v>
      </c>
      <c r="B1398" t="s">
        <v>13928</v>
      </c>
      <c r="C1398" t="s">
        <v>13929</v>
      </c>
      <c r="D1398" t="s">
        <v>130</v>
      </c>
      <c r="E1398" t="s">
        <v>76</v>
      </c>
      <c r="F1398" t="s">
        <v>13930</v>
      </c>
      <c r="G1398" t="s">
        <v>13931</v>
      </c>
      <c r="H1398" t="s">
        <v>98</v>
      </c>
      <c r="I1398" t="s">
        <v>13932</v>
      </c>
      <c r="J1398" t="s">
        <v>134</v>
      </c>
      <c r="K1398" t="s">
        <v>135</v>
      </c>
      <c r="L1398" t="s">
        <v>13933</v>
      </c>
      <c r="M1398" t="s">
        <v>2378</v>
      </c>
      <c r="N1398" t="s">
        <v>705</v>
      </c>
      <c r="O1398" t="s">
        <v>13934</v>
      </c>
      <c r="P1398" t="s">
        <v>177</v>
      </c>
      <c r="Q1398" t="s">
        <v>13935</v>
      </c>
      <c r="V1398" t="s">
        <v>46</v>
      </c>
      <c r="W1398" t="s">
        <v>13936</v>
      </c>
      <c r="X1398" t="s">
        <v>13937</v>
      </c>
      <c r="Y1398" t="s">
        <v>13938</v>
      </c>
      <c r="Z1398" t="s">
        <v>44</v>
      </c>
      <c r="AA1398" t="s">
        <v>349</v>
      </c>
    </row>
    <row r="1399" spans="1:27">
      <c r="A1399" t="s">
        <v>13939</v>
      </c>
      <c r="B1399" t="s">
        <v>13940</v>
      </c>
      <c r="C1399" t="s">
        <v>13941</v>
      </c>
      <c r="D1399" t="s">
        <v>75</v>
      </c>
      <c r="E1399" t="s">
        <v>76</v>
      </c>
      <c r="F1399" t="s">
        <v>13942</v>
      </c>
      <c r="G1399" t="s">
        <v>13943</v>
      </c>
      <c r="H1399" t="s">
        <v>98</v>
      </c>
      <c r="I1399" t="s">
        <v>13944</v>
      </c>
      <c r="J1399" t="s">
        <v>134</v>
      </c>
      <c r="K1399" t="s">
        <v>135</v>
      </c>
      <c r="L1399" t="s">
        <v>584</v>
      </c>
      <c r="M1399" t="s">
        <v>2871</v>
      </c>
      <c r="N1399" t="s">
        <v>2006</v>
      </c>
      <c r="O1399" t="s">
        <v>13945</v>
      </c>
      <c r="P1399" t="s">
        <v>39</v>
      </c>
      <c r="Q1399" t="s">
        <v>461</v>
      </c>
      <c r="V1399" t="s">
        <v>46</v>
      </c>
      <c r="W1399" t="s">
        <v>13946</v>
      </c>
      <c r="Y1399" t="s">
        <v>13947</v>
      </c>
      <c r="Z1399" t="s">
        <v>44</v>
      </c>
      <c r="AA1399" t="s">
        <v>349</v>
      </c>
    </row>
    <row r="1400" spans="1:27">
      <c r="A1400" t="s">
        <v>13948</v>
      </c>
      <c r="B1400" t="s">
        <v>13949</v>
      </c>
      <c r="C1400" t="s">
        <v>13950</v>
      </c>
      <c r="D1400" t="s">
        <v>130</v>
      </c>
      <c r="E1400" t="s">
        <v>76</v>
      </c>
      <c r="F1400" t="s">
        <v>13951</v>
      </c>
      <c r="G1400" t="s">
        <v>13952</v>
      </c>
      <c r="H1400" t="s">
        <v>132</v>
      </c>
      <c r="I1400" t="s">
        <v>13953</v>
      </c>
      <c r="J1400" t="s">
        <v>134</v>
      </c>
      <c r="K1400" t="s">
        <v>135</v>
      </c>
      <c r="L1400" t="s">
        <v>261</v>
      </c>
      <c r="M1400" t="s">
        <v>1611</v>
      </c>
      <c r="N1400" t="s">
        <v>1502</v>
      </c>
      <c r="O1400" t="s">
        <v>88</v>
      </c>
      <c r="P1400" t="s">
        <v>49</v>
      </c>
      <c r="Q1400" t="s">
        <v>1525</v>
      </c>
      <c r="R1400" t="s">
        <v>87</v>
      </c>
      <c r="S1400" t="s">
        <v>88</v>
      </c>
      <c r="T1400" t="s">
        <v>88</v>
      </c>
      <c r="U1400" t="s">
        <v>13954</v>
      </c>
      <c r="V1400" t="s">
        <v>46</v>
      </c>
      <c r="W1400" t="s">
        <v>13955</v>
      </c>
      <c r="X1400" t="s">
        <v>13956</v>
      </c>
      <c r="Y1400" t="s">
        <v>13957</v>
      </c>
      <c r="Z1400" t="s">
        <v>44</v>
      </c>
      <c r="AA1400" t="s">
        <v>349</v>
      </c>
    </row>
    <row r="1401" spans="1:27">
      <c r="A1401" t="s">
        <v>13958</v>
      </c>
      <c r="B1401" t="s">
        <v>13959</v>
      </c>
      <c r="C1401" t="s">
        <v>13960</v>
      </c>
      <c r="D1401" t="s">
        <v>130</v>
      </c>
      <c r="E1401" t="s">
        <v>76</v>
      </c>
      <c r="F1401" t="s">
        <v>13961</v>
      </c>
      <c r="G1401" t="s">
        <v>13962</v>
      </c>
      <c r="H1401" t="s">
        <v>78</v>
      </c>
      <c r="I1401" t="s">
        <v>13963</v>
      </c>
      <c r="J1401" t="s">
        <v>134</v>
      </c>
      <c r="K1401" t="s">
        <v>135</v>
      </c>
      <c r="L1401" t="s">
        <v>412</v>
      </c>
      <c r="M1401" t="s">
        <v>247</v>
      </c>
      <c r="N1401" t="s">
        <v>557</v>
      </c>
      <c r="O1401" t="s">
        <v>88</v>
      </c>
      <c r="V1401" t="s">
        <v>46</v>
      </c>
      <c r="W1401" t="s">
        <v>13964</v>
      </c>
      <c r="Y1401" t="s">
        <v>13965</v>
      </c>
      <c r="Z1401" t="s">
        <v>44</v>
      </c>
      <c r="AA1401" t="s">
        <v>196</v>
      </c>
    </row>
    <row r="1402" spans="1:27">
      <c r="A1402" t="s">
        <v>13966</v>
      </c>
      <c r="B1402" t="s">
        <v>13967</v>
      </c>
      <c r="C1402" t="s">
        <v>13968</v>
      </c>
      <c r="D1402" t="s">
        <v>130</v>
      </c>
      <c r="E1402" t="s">
        <v>471</v>
      </c>
      <c r="F1402" t="s">
        <v>13969</v>
      </c>
      <c r="G1402" t="s">
        <v>4268</v>
      </c>
      <c r="H1402" t="s">
        <v>98</v>
      </c>
      <c r="I1402" t="s">
        <v>1944</v>
      </c>
      <c r="J1402" t="s">
        <v>134</v>
      </c>
      <c r="K1402" t="s">
        <v>135</v>
      </c>
      <c r="L1402" t="s">
        <v>319</v>
      </c>
      <c r="M1402" t="s">
        <v>2816</v>
      </c>
      <c r="N1402" t="s">
        <v>13970</v>
      </c>
      <c r="O1402" t="s">
        <v>13971</v>
      </c>
      <c r="P1402" t="s">
        <v>49</v>
      </c>
      <c r="Q1402" t="s">
        <v>13972</v>
      </c>
      <c r="R1402" t="s">
        <v>87</v>
      </c>
      <c r="S1402" t="s">
        <v>88</v>
      </c>
      <c r="T1402" t="s">
        <v>88</v>
      </c>
      <c r="U1402" t="s">
        <v>13973</v>
      </c>
      <c r="V1402" t="s">
        <v>46</v>
      </c>
      <c r="W1402" t="s">
        <v>13974</v>
      </c>
      <c r="Y1402" t="s">
        <v>13975</v>
      </c>
      <c r="Z1402" t="s">
        <v>44</v>
      </c>
      <c r="AA1402" t="s">
        <v>349</v>
      </c>
    </row>
    <row r="1403" spans="1:27">
      <c r="A1403" t="s">
        <v>13976</v>
      </c>
      <c r="B1403" t="s">
        <v>13977</v>
      </c>
      <c r="C1403" t="s">
        <v>3910</v>
      </c>
      <c r="D1403" t="s">
        <v>75</v>
      </c>
      <c r="E1403" t="s">
        <v>554</v>
      </c>
      <c r="F1403" t="s">
        <v>13978</v>
      </c>
      <c r="G1403" t="s">
        <v>10543</v>
      </c>
      <c r="H1403" t="s">
        <v>132</v>
      </c>
      <c r="I1403" t="s">
        <v>245</v>
      </c>
      <c r="J1403" t="s">
        <v>134</v>
      </c>
      <c r="K1403" t="s">
        <v>135</v>
      </c>
      <c r="L1403" t="s">
        <v>2721</v>
      </c>
      <c r="M1403" t="s">
        <v>514</v>
      </c>
      <c r="N1403" t="s">
        <v>13979</v>
      </c>
      <c r="O1403" t="s">
        <v>13980</v>
      </c>
      <c r="P1403" t="s">
        <v>119</v>
      </c>
      <c r="Q1403" t="s">
        <v>3817</v>
      </c>
      <c r="R1403" t="s">
        <v>87</v>
      </c>
      <c r="V1403" t="s">
        <v>46</v>
      </c>
      <c r="W1403" t="s">
        <v>13981</v>
      </c>
      <c r="Y1403" t="s">
        <v>13982</v>
      </c>
      <c r="Z1403" t="s">
        <v>44</v>
      </c>
      <c r="AA1403" t="s">
        <v>156</v>
      </c>
    </row>
    <row r="1404" spans="1:27">
      <c r="A1404" t="s">
        <v>13983</v>
      </c>
      <c r="B1404" t="s">
        <v>13984</v>
      </c>
      <c r="C1404" t="s">
        <v>13985</v>
      </c>
      <c r="D1404" t="s">
        <v>130</v>
      </c>
      <c r="E1404" t="s">
        <v>76</v>
      </c>
      <c r="F1404" t="s">
        <v>13986</v>
      </c>
      <c r="G1404" t="s">
        <v>13987</v>
      </c>
      <c r="H1404" t="s">
        <v>132</v>
      </c>
      <c r="I1404" t="s">
        <v>867</v>
      </c>
      <c r="J1404" t="s">
        <v>134</v>
      </c>
      <c r="K1404" t="s">
        <v>135</v>
      </c>
      <c r="L1404" t="s">
        <v>319</v>
      </c>
      <c r="M1404" t="s">
        <v>576</v>
      </c>
      <c r="N1404" t="s">
        <v>577</v>
      </c>
      <c r="O1404" t="s">
        <v>88</v>
      </c>
      <c r="P1404" t="s">
        <v>419</v>
      </c>
      <c r="Q1404" t="s">
        <v>419</v>
      </c>
      <c r="R1404" t="s">
        <v>87</v>
      </c>
      <c r="S1404" t="s">
        <v>88</v>
      </c>
      <c r="T1404" t="s">
        <v>88</v>
      </c>
      <c r="U1404" t="s">
        <v>13988</v>
      </c>
      <c r="V1404" t="s">
        <v>46</v>
      </c>
      <c r="W1404" t="s">
        <v>13989</v>
      </c>
      <c r="Y1404" t="s">
        <v>13990</v>
      </c>
      <c r="Z1404" t="s">
        <v>44</v>
      </c>
      <c r="AA1404" t="s">
        <v>196</v>
      </c>
    </row>
    <row r="1405" spans="1:27">
      <c r="A1405" t="s">
        <v>13991</v>
      </c>
      <c r="B1405" t="s">
        <v>13992</v>
      </c>
      <c r="C1405" t="s">
        <v>13993</v>
      </c>
      <c r="D1405" t="s">
        <v>75</v>
      </c>
      <c r="E1405" t="s">
        <v>76</v>
      </c>
      <c r="F1405" t="s">
        <v>13994</v>
      </c>
      <c r="G1405" t="s">
        <v>8302</v>
      </c>
      <c r="H1405" t="s">
        <v>98</v>
      </c>
      <c r="I1405" t="s">
        <v>13995</v>
      </c>
      <c r="J1405" t="s">
        <v>80</v>
      </c>
      <c r="K1405" t="s">
        <v>81</v>
      </c>
      <c r="L1405" t="s">
        <v>319</v>
      </c>
      <c r="M1405" t="s">
        <v>10524</v>
      </c>
      <c r="N1405" t="s">
        <v>84</v>
      </c>
      <c r="O1405" t="s">
        <v>13996</v>
      </c>
      <c r="P1405" t="s">
        <v>61</v>
      </c>
      <c r="Q1405" t="s">
        <v>584</v>
      </c>
      <c r="R1405" t="s">
        <v>87</v>
      </c>
      <c r="T1405" t="s">
        <v>307</v>
      </c>
      <c r="U1405" t="s">
        <v>13997</v>
      </c>
      <c r="V1405" t="s">
        <v>46</v>
      </c>
      <c r="W1405" t="s">
        <v>13998</v>
      </c>
      <c r="Y1405" t="s">
        <v>13999</v>
      </c>
      <c r="Z1405" t="s">
        <v>44</v>
      </c>
      <c r="AA1405" t="s">
        <v>349</v>
      </c>
    </row>
    <row r="1406" spans="1:27">
      <c r="A1406" t="s">
        <v>14000</v>
      </c>
      <c r="B1406" t="s">
        <v>14001</v>
      </c>
      <c r="C1406" t="s">
        <v>14002</v>
      </c>
      <c r="D1406" t="s">
        <v>130</v>
      </c>
      <c r="E1406" t="s">
        <v>76</v>
      </c>
      <c r="F1406" t="s">
        <v>14003</v>
      </c>
      <c r="G1406" t="s">
        <v>14004</v>
      </c>
      <c r="H1406" t="s">
        <v>681</v>
      </c>
      <c r="I1406" t="s">
        <v>4542</v>
      </c>
      <c r="J1406" t="s">
        <v>134</v>
      </c>
      <c r="K1406" t="s">
        <v>88</v>
      </c>
      <c r="L1406" t="s">
        <v>302</v>
      </c>
      <c r="M1406" t="s">
        <v>1705</v>
      </c>
      <c r="N1406" t="s">
        <v>1706</v>
      </c>
      <c r="O1406" t="s">
        <v>14005</v>
      </c>
      <c r="P1406" t="s">
        <v>61</v>
      </c>
      <c r="Q1406" t="s">
        <v>14006</v>
      </c>
      <c r="V1406" t="s">
        <v>46</v>
      </c>
      <c r="W1406" t="s">
        <v>14007</v>
      </c>
      <c r="X1406" t="s">
        <v>5700</v>
      </c>
      <c r="Y1406" t="s">
        <v>14008</v>
      </c>
      <c r="Z1406" t="s">
        <v>44</v>
      </c>
      <c r="AA1406" t="s">
        <v>349</v>
      </c>
    </row>
    <row r="1407" spans="1:27">
      <c r="A1407" t="s">
        <v>14009</v>
      </c>
      <c r="B1407" t="s">
        <v>14010</v>
      </c>
      <c r="C1407" t="s">
        <v>14011</v>
      </c>
      <c r="D1407" t="s">
        <v>130</v>
      </c>
      <c r="E1407" t="s">
        <v>76</v>
      </c>
      <c r="F1407" t="s">
        <v>14012</v>
      </c>
      <c r="G1407" t="s">
        <v>5686</v>
      </c>
      <c r="H1407" t="s">
        <v>132</v>
      </c>
      <c r="I1407" t="s">
        <v>99</v>
      </c>
      <c r="J1407" t="s">
        <v>134</v>
      </c>
      <c r="K1407" t="s">
        <v>135</v>
      </c>
      <c r="L1407" t="s">
        <v>319</v>
      </c>
      <c r="M1407" t="s">
        <v>101</v>
      </c>
      <c r="N1407" t="s">
        <v>3435</v>
      </c>
      <c r="O1407" t="s">
        <v>14013</v>
      </c>
      <c r="P1407" t="s">
        <v>49</v>
      </c>
      <c r="Q1407" t="s">
        <v>14014</v>
      </c>
      <c r="R1407" t="s">
        <v>87</v>
      </c>
      <c r="S1407" t="s">
        <v>88</v>
      </c>
      <c r="T1407" t="s">
        <v>8886</v>
      </c>
      <c r="U1407" t="s">
        <v>14015</v>
      </c>
      <c r="V1407" t="s">
        <v>46</v>
      </c>
      <c r="W1407" t="s">
        <v>14016</v>
      </c>
      <c r="Y1407" t="s">
        <v>14017</v>
      </c>
      <c r="Z1407" t="s">
        <v>44</v>
      </c>
      <c r="AA1407" t="s">
        <v>349</v>
      </c>
    </row>
    <row r="1408" spans="1:27">
      <c r="A1408" t="s">
        <v>14018</v>
      </c>
      <c r="B1408" t="s">
        <v>14019</v>
      </c>
      <c r="C1408" t="s">
        <v>14020</v>
      </c>
      <c r="D1408" t="s">
        <v>130</v>
      </c>
      <c r="E1408" t="s">
        <v>76</v>
      </c>
      <c r="F1408" t="s">
        <v>14021</v>
      </c>
      <c r="G1408" t="s">
        <v>10683</v>
      </c>
      <c r="H1408" t="s">
        <v>98</v>
      </c>
      <c r="I1408" t="s">
        <v>867</v>
      </c>
      <c r="J1408" t="s">
        <v>134</v>
      </c>
      <c r="K1408" t="s">
        <v>135</v>
      </c>
      <c r="L1408" t="s">
        <v>319</v>
      </c>
      <c r="M1408" t="s">
        <v>303</v>
      </c>
      <c r="N1408" t="s">
        <v>14022</v>
      </c>
      <c r="O1408" t="s">
        <v>14023</v>
      </c>
      <c r="P1408" t="s">
        <v>39</v>
      </c>
      <c r="Q1408" t="s">
        <v>14024</v>
      </c>
      <c r="R1408" t="s">
        <v>87</v>
      </c>
      <c r="S1408" t="s">
        <v>88</v>
      </c>
      <c r="T1408" t="s">
        <v>3211</v>
      </c>
      <c r="U1408" t="s">
        <v>14025</v>
      </c>
      <c r="V1408" t="s">
        <v>46</v>
      </c>
      <c r="W1408" t="s">
        <v>14026</v>
      </c>
      <c r="X1408" t="s">
        <v>88</v>
      </c>
      <c r="Y1408" t="s">
        <v>14027</v>
      </c>
      <c r="Z1408" t="s">
        <v>44</v>
      </c>
      <c r="AA1408" t="s">
        <v>274</v>
      </c>
    </row>
    <row r="1409" spans="1:27">
      <c r="A1409" t="s">
        <v>14028</v>
      </c>
      <c r="B1409" t="s">
        <v>14029</v>
      </c>
      <c r="C1409" t="s">
        <v>14030</v>
      </c>
      <c r="D1409" t="s">
        <v>130</v>
      </c>
      <c r="E1409" t="s">
        <v>1713</v>
      </c>
      <c r="F1409" t="s">
        <v>14031</v>
      </c>
      <c r="G1409" t="s">
        <v>12933</v>
      </c>
      <c r="H1409" t="s">
        <v>132</v>
      </c>
      <c r="I1409" t="s">
        <v>14032</v>
      </c>
      <c r="J1409" t="s">
        <v>134</v>
      </c>
      <c r="K1409" t="s">
        <v>135</v>
      </c>
      <c r="L1409" t="s">
        <v>261</v>
      </c>
      <c r="M1409" t="s">
        <v>514</v>
      </c>
      <c r="N1409" t="s">
        <v>14033</v>
      </c>
      <c r="O1409" t="s">
        <v>14034</v>
      </c>
      <c r="P1409" t="s">
        <v>39</v>
      </c>
      <c r="Q1409" t="s">
        <v>474</v>
      </c>
      <c r="R1409" t="s">
        <v>87</v>
      </c>
      <c r="S1409" t="s">
        <v>88</v>
      </c>
      <c r="T1409" t="s">
        <v>88</v>
      </c>
      <c r="U1409" t="s">
        <v>14035</v>
      </c>
      <c r="V1409" t="s">
        <v>46</v>
      </c>
      <c r="W1409" t="s">
        <v>14036</v>
      </c>
      <c r="Y1409" t="s">
        <v>14037</v>
      </c>
      <c r="Z1409" t="s">
        <v>44</v>
      </c>
      <c r="AA1409" t="s">
        <v>156</v>
      </c>
    </row>
    <row r="1410" spans="1:27">
      <c r="A1410" t="s">
        <v>14038</v>
      </c>
      <c r="B1410" t="s">
        <v>14039</v>
      </c>
      <c r="C1410" t="s">
        <v>14040</v>
      </c>
      <c r="D1410" t="s">
        <v>75</v>
      </c>
      <c r="E1410" t="s">
        <v>258</v>
      </c>
      <c r="F1410" t="s">
        <v>14041</v>
      </c>
      <c r="G1410" t="s">
        <v>14042</v>
      </c>
      <c r="H1410" t="s">
        <v>98</v>
      </c>
      <c r="I1410" t="s">
        <v>8474</v>
      </c>
      <c r="J1410" t="s">
        <v>80</v>
      </c>
      <c r="K1410" t="s">
        <v>81</v>
      </c>
      <c r="L1410" t="s">
        <v>412</v>
      </c>
      <c r="M1410" t="s">
        <v>101</v>
      </c>
      <c r="N1410" t="s">
        <v>2711</v>
      </c>
      <c r="O1410" t="s">
        <v>88</v>
      </c>
      <c r="V1410" t="s">
        <v>46</v>
      </c>
      <c r="W1410" t="s">
        <v>14043</v>
      </c>
      <c r="Y1410" t="s">
        <v>14044</v>
      </c>
      <c r="Z1410" t="s">
        <v>44</v>
      </c>
      <c r="AA1410" t="s">
        <v>45</v>
      </c>
    </row>
    <row r="1411" spans="1:27">
      <c r="A1411" t="s">
        <v>14045</v>
      </c>
      <c r="B1411" t="s">
        <v>14046</v>
      </c>
      <c r="C1411" t="s">
        <v>14047</v>
      </c>
      <c r="D1411" t="s">
        <v>130</v>
      </c>
      <c r="E1411" t="s">
        <v>554</v>
      </c>
      <c r="F1411" t="s">
        <v>14048</v>
      </c>
      <c r="G1411" t="s">
        <v>14049</v>
      </c>
      <c r="H1411" t="s">
        <v>132</v>
      </c>
      <c r="I1411" t="s">
        <v>1735</v>
      </c>
      <c r="J1411" t="s">
        <v>134</v>
      </c>
      <c r="K1411" t="s">
        <v>135</v>
      </c>
      <c r="L1411" t="s">
        <v>82</v>
      </c>
      <c r="M1411" t="s">
        <v>247</v>
      </c>
      <c r="N1411" t="s">
        <v>481</v>
      </c>
      <c r="O1411" t="s">
        <v>14050</v>
      </c>
      <c r="P1411" t="s">
        <v>36</v>
      </c>
      <c r="Q1411" t="s">
        <v>14051</v>
      </c>
      <c r="R1411" t="s">
        <v>87</v>
      </c>
      <c r="U1411" t="s">
        <v>14052</v>
      </c>
      <c r="V1411" t="s">
        <v>46</v>
      </c>
      <c r="W1411" t="s">
        <v>14053</v>
      </c>
      <c r="Y1411" t="s">
        <v>14054</v>
      </c>
      <c r="Z1411" t="s">
        <v>44</v>
      </c>
      <c r="AA1411" t="s">
        <v>196</v>
      </c>
    </row>
    <row r="1412" spans="1:27">
      <c r="A1412" t="s">
        <v>14055</v>
      </c>
      <c r="B1412" t="s">
        <v>14056</v>
      </c>
      <c r="C1412" t="s">
        <v>14057</v>
      </c>
      <c r="D1412" t="s">
        <v>75</v>
      </c>
      <c r="E1412" t="s">
        <v>76</v>
      </c>
      <c r="F1412" t="s">
        <v>14058</v>
      </c>
      <c r="G1412" t="s">
        <v>14059</v>
      </c>
      <c r="H1412" t="s">
        <v>132</v>
      </c>
      <c r="I1412" t="s">
        <v>14060</v>
      </c>
      <c r="J1412" t="s">
        <v>134</v>
      </c>
      <c r="K1412" t="s">
        <v>135</v>
      </c>
      <c r="L1412" t="s">
        <v>412</v>
      </c>
      <c r="M1412" t="s">
        <v>3425</v>
      </c>
      <c r="N1412" t="s">
        <v>14061</v>
      </c>
      <c r="O1412" t="s">
        <v>88</v>
      </c>
      <c r="V1412" t="s">
        <v>46</v>
      </c>
      <c r="W1412" t="s">
        <v>14062</v>
      </c>
      <c r="X1412" t="s">
        <v>14063</v>
      </c>
      <c r="Y1412" t="s">
        <v>14064</v>
      </c>
      <c r="Z1412" t="s">
        <v>44</v>
      </c>
      <c r="AA1412" t="s">
        <v>196</v>
      </c>
    </row>
    <row r="1413" spans="1:27">
      <c r="A1413" t="s">
        <v>14065</v>
      </c>
      <c r="B1413" t="s">
        <v>14066</v>
      </c>
      <c r="C1413" t="s">
        <v>14067</v>
      </c>
      <c r="D1413" t="s">
        <v>75</v>
      </c>
      <c r="E1413" t="s">
        <v>258</v>
      </c>
      <c r="F1413" t="s">
        <v>14068</v>
      </c>
      <c r="G1413" t="s">
        <v>11084</v>
      </c>
      <c r="H1413" t="s">
        <v>132</v>
      </c>
      <c r="I1413" t="s">
        <v>10997</v>
      </c>
      <c r="J1413" t="s">
        <v>134</v>
      </c>
      <c r="K1413" t="s">
        <v>135</v>
      </c>
      <c r="L1413" t="s">
        <v>761</v>
      </c>
      <c r="M1413" t="s">
        <v>303</v>
      </c>
      <c r="N1413" t="s">
        <v>1559</v>
      </c>
      <c r="O1413" t="s">
        <v>88</v>
      </c>
      <c r="P1413" t="s">
        <v>111</v>
      </c>
      <c r="Q1413" t="s">
        <v>1021</v>
      </c>
      <c r="R1413" t="s">
        <v>105</v>
      </c>
      <c r="S1413" t="s">
        <v>2381</v>
      </c>
      <c r="T1413" t="s">
        <v>307</v>
      </c>
      <c r="U1413" t="s">
        <v>14069</v>
      </c>
      <c r="V1413" t="s">
        <v>46</v>
      </c>
      <c r="W1413" t="s">
        <v>14070</v>
      </c>
      <c r="Y1413" t="s">
        <v>14071</v>
      </c>
      <c r="Z1413" t="s">
        <v>44</v>
      </c>
      <c r="AA1413" t="s">
        <v>274</v>
      </c>
    </row>
    <row r="1414" spans="1:27">
      <c r="A1414" t="s">
        <v>14072</v>
      </c>
      <c r="B1414" t="s">
        <v>14073</v>
      </c>
      <c r="C1414" t="s">
        <v>14074</v>
      </c>
      <c r="D1414" t="s">
        <v>75</v>
      </c>
      <c r="E1414" t="s">
        <v>791</v>
      </c>
      <c r="F1414" t="s">
        <v>14075</v>
      </c>
      <c r="G1414" t="s">
        <v>259</v>
      </c>
      <c r="H1414" t="s">
        <v>78</v>
      </c>
      <c r="I1414" t="s">
        <v>14076</v>
      </c>
      <c r="J1414" t="s">
        <v>134</v>
      </c>
      <c r="K1414" t="s">
        <v>135</v>
      </c>
      <c r="L1414" t="s">
        <v>513</v>
      </c>
      <c r="M1414" t="s">
        <v>3060</v>
      </c>
      <c r="N1414" t="s">
        <v>783</v>
      </c>
      <c r="O1414" t="s">
        <v>14077</v>
      </c>
      <c r="P1414" t="s">
        <v>39</v>
      </c>
      <c r="Q1414" t="s">
        <v>2029</v>
      </c>
      <c r="R1414" t="s">
        <v>105</v>
      </c>
      <c r="S1414" t="s">
        <v>264</v>
      </c>
      <c r="U1414" t="s">
        <v>14078</v>
      </c>
      <c r="V1414" t="s">
        <v>46</v>
      </c>
      <c r="W1414" t="s">
        <v>14079</v>
      </c>
      <c r="Y1414" t="s">
        <v>14080</v>
      </c>
      <c r="Z1414" t="s">
        <v>44</v>
      </c>
      <c r="AA1414" t="s">
        <v>349</v>
      </c>
    </row>
    <row r="1415" spans="1:27">
      <c r="A1415" t="s">
        <v>14081</v>
      </c>
      <c r="B1415" t="s">
        <v>14082</v>
      </c>
      <c r="C1415" t="s">
        <v>14083</v>
      </c>
      <c r="D1415" t="s">
        <v>75</v>
      </c>
      <c r="E1415" t="s">
        <v>76</v>
      </c>
      <c r="F1415" t="s">
        <v>14084</v>
      </c>
      <c r="G1415" t="s">
        <v>14085</v>
      </c>
      <c r="H1415" t="s">
        <v>132</v>
      </c>
      <c r="I1415" t="s">
        <v>1759</v>
      </c>
      <c r="J1415" t="s">
        <v>134</v>
      </c>
      <c r="K1415" t="s">
        <v>81</v>
      </c>
      <c r="L1415" t="s">
        <v>683</v>
      </c>
      <c r="M1415" t="s">
        <v>14086</v>
      </c>
      <c r="N1415" t="s">
        <v>8017</v>
      </c>
      <c r="O1415" t="s">
        <v>14087</v>
      </c>
      <c r="P1415" t="s">
        <v>119</v>
      </c>
      <c r="Q1415" t="s">
        <v>683</v>
      </c>
      <c r="S1415" t="s">
        <v>264</v>
      </c>
      <c r="V1415" t="s">
        <v>46</v>
      </c>
      <c r="W1415" t="s">
        <v>14088</v>
      </c>
      <c r="Y1415" t="s">
        <v>14089</v>
      </c>
      <c r="Z1415" t="s">
        <v>44</v>
      </c>
      <c r="AA1415" t="s">
        <v>349</v>
      </c>
    </row>
    <row r="1416" spans="1:27">
      <c r="A1416" t="s">
        <v>14090</v>
      </c>
      <c r="B1416" t="s">
        <v>14091</v>
      </c>
      <c r="C1416" t="s">
        <v>14092</v>
      </c>
      <c r="D1416" t="s">
        <v>75</v>
      </c>
      <c r="E1416" t="s">
        <v>76</v>
      </c>
      <c r="F1416" t="s">
        <v>14093</v>
      </c>
      <c r="G1416" t="s">
        <v>14094</v>
      </c>
      <c r="H1416" t="s">
        <v>98</v>
      </c>
      <c r="I1416" t="s">
        <v>14095</v>
      </c>
      <c r="J1416" t="s">
        <v>80</v>
      </c>
      <c r="K1416" t="s">
        <v>81</v>
      </c>
      <c r="L1416" t="s">
        <v>513</v>
      </c>
      <c r="M1416" t="s">
        <v>14096</v>
      </c>
      <c r="N1416" t="s">
        <v>3074</v>
      </c>
      <c r="O1416" t="s">
        <v>88</v>
      </c>
      <c r="P1416" t="s">
        <v>49</v>
      </c>
      <c r="Q1416" t="s">
        <v>322</v>
      </c>
      <c r="R1416" t="s">
        <v>105</v>
      </c>
      <c r="S1416" t="s">
        <v>2082</v>
      </c>
      <c r="U1416" t="s">
        <v>14097</v>
      </c>
      <c r="V1416" t="s">
        <v>46</v>
      </c>
      <c r="W1416" t="s">
        <v>14098</v>
      </c>
      <c r="X1416" t="s">
        <v>14099</v>
      </c>
      <c r="Y1416" t="s">
        <v>14100</v>
      </c>
      <c r="Z1416" t="s">
        <v>44</v>
      </c>
      <c r="AA1416" t="s">
        <v>349</v>
      </c>
    </row>
    <row r="1417" spans="1:27">
      <c r="A1417" t="s">
        <v>14101</v>
      </c>
      <c r="B1417" t="s">
        <v>14102</v>
      </c>
      <c r="C1417" t="s">
        <v>14103</v>
      </c>
      <c r="D1417" t="s">
        <v>130</v>
      </c>
      <c r="E1417" t="s">
        <v>814</v>
      </c>
      <c r="F1417" t="s">
        <v>14104</v>
      </c>
      <c r="G1417" t="s">
        <v>14105</v>
      </c>
      <c r="H1417" t="s">
        <v>98</v>
      </c>
      <c r="I1417" t="s">
        <v>14106</v>
      </c>
      <c r="J1417" t="s">
        <v>134</v>
      </c>
      <c r="K1417" t="s">
        <v>135</v>
      </c>
      <c r="L1417" t="s">
        <v>1021</v>
      </c>
      <c r="M1417" t="s">
        <v>773</v>
      </c>
      <c r="N1417" t="s">
        <v>14107</v>
      </c>
      <c r="O1417" t="s">
        <v>14108</v>
      </c>
      <c r="P1417" t="s">
        <v>64</v>
      </c>
      <c r="Q1417" t="s">
        <v>14109</v>
      </c>
      <c r="R1417" t="s">
        <v>87</v>
      </c>
      <c r="V1417" t="s">
        <v>46</v>
      </c>
      <c r="W1417" t="s">
        <v>14110</v>
      </c>
      <c r="X1417" t="s">
        <v>14111</v>
      </c>
      <c r="Y1417" t="s">
        <v>14112</v>
      </c>
      <c r="Z1417" t="s">
        <v>44</v>
      </c>
      <c r="AA1417" t="s">
        <v>349</v>
      </c>
    </row>
    <row r="1418" spans="1:27">
      <c r="A1418" t="s">
        <v>14113</v>
      </c>
      <c r="B1418" t="s">
        <v>14114</v>
      </c>
      <c r="C1418" t="s">
        <v>14115</v>
      </c>
      <c r="D1418" t="s">
        <v>75</v>
      </c>
      <c r="E1418" t="s">
        <v>854</v>
      </c>
      <c r="F1418" t="s">
        <v>14116</v>
      </c>
      <c r="G1418" t="s">
        <v>691</v>
      </c>
      <c r="H1418" t="s">
        <v>98</v>
      </c>
      <c r="I1418" t="s">
        <v>569</v>
      </c>
      <c r="J1418" t="s">
        <v>134</v>
      </c>
      <c r="K1418" t="s">
        <v>135</v>
      </c>
      <c r="L1418" t="s">
        <v>319</v>
      </c>
      <c r="M1418" t="s">
        <v>1217</v>
      </c>
      <c r="N1418" t="s">
        <v>5707</v>
      </c>
      <c r="P1418" t="s">
        <v>49</v>
      </c>
      <c r="V1418" t="s">
        <v>46</v>
      </c>
      <c r="W1418" t="s">
        <v>14117</v>
      </c>
      <c r="Y1418" t="s">
        <v>14118</v>
      </c>
      <c r="Z1418" t="s">
        <v>44</v>
      </c>
      <c r="AA1418" t="s">
        <v>349</v>
      </c>
    </row>
    <row r="1419" spans="1:27">
      <c r="A1419" t="s">
        <v>14119</v>
      </c>
      <c r="B1419" t="s">
        <v>14120</v>
      </c>
      <c r="C1419" t="s">
        <v>14121</v>
      </c>
      <c r="D1419" t="s">
        <v>75</v>
      </c>
      <c r="E1419" t="s">
        <v>76</v>
      </c>
      <c r="F1419" t="s">
        <v>14122</v>
      </c>
      <c r="G1419" t="s">
        <v>14123</v>
      </c>
      <c r="H1419" t="s">
        <v>98</v>
      </c>
      <c r="I1419" t="s">
        <v>13547</v>
      </c>
      <c r="J1419" t="s">
        <v>134</v>
      </c>
      <c r="K1419" t="s">
        <v>135</v>
      </c>
      <c r="L1419" t="s">
        <v>1021</v>
      </c>
      <c r="M1419" t="s">
        <v>2600</v>
      </c>
      <c r="N1419" t="s">
        <v>84</v>
      </c>
      <c r="O1419" t="s">
        <v>14124</v>
      </c>
      <c r="P1419" t="s">
        <v>111</v>
      </c>
      <c r="Q1419" t="s">
        <v>1021</v>
      </c>
      <c r="R1419" t="s">
        <v>87</v>
      </c>
      <c r="S1419" t="s">
        <v>88</v>
      </c>
      <c r="T1419" t="s">
        <v>14125</v>
      </c>
      <c r="U1419" t="s">
        <v>14126</v>
      </c>
      <c r="V1419" t="s">
        <v>46</v>
      </c>
      <c r="W1419" t="s">
        <v>14127</v>
      </c>
      <c r="Y1419" t="s">
        <v>14128</v>
      </c>
      <c r="Z1419" t="s">
        <v>44</v>
      </c>
      <c r="AA1419" t="s">
        <v>349</v>
      </c>
    </row>
    <row r="1420" spans="1:27">
      <c r="A1420" t="s">
        <v>14129</v>
      </c>
      <c r="B1420" t="s">
        <v>14130</v>
      </c>
      <c r="C1420" t="s">
        <v>14131</v>
      </c>
      <c r="D1420" t="s">
        <v>75</v>
      </c>
      <c r="E1420" t="s">
        <v>76</v>
      </c>
      <c r="F1420" t="s">
        <v>14132</v>
      </c>
      <c r="G1420" t="s">
        <v>927</v>
      </c>
      <c r="H1420" t="s">
        <v>78</v>
      </c>
      <c r="I1420" t="s">
        <v>1869</v>
      </c>
      <c r="J1420" t="s">
        <v>134</v>
      </c>
      <c r="K1420" t="s">
        <v>135</v>
      </c>
      <c r="L1420" t="s">
        <v>319</v>
      </c>
      <c r="M1420" t="s">
        <v>2600</v>
      </c>
      <c r="N1420" t="s">
        <v>14133</v>
      </c>
      <c r="O1420" t="s">
        <v>88</v>
      </c>
      <c r="P1420" t="s">
        <v>39</v>
      </c>
      <c r="Q1420" t="s">
        <v>14134</v>
      </c>
      <c r="R1420" t="s">
        <v>87</v>
      </c>
      <c r="V1420" t="s">
        <v>46</v>
      </c>
      <c r="W1420" t="s">
        <v>14135</v>
      </c>
      <c r="X1420" t="s">
        <v>14136</v>
      </c>
      <c r="Y1420" t="s">
        <v>14137</v>
      </c>
      <c r="Z1420" t="s">
        <v>44</v>
      </c>
      <c r="AA1420" t="s">
        <v>349</v>
      </c>
    </row>
    <row r="1421" spans="1:27">
      <c r="A1421" t="s">
        <v>14138</v>
      </c>
      <c r="B1421" t="s">
        <v>14139</v>
      </c>
      <c r="C1421" t="s">
        <v>14140</v>
      </c>
      <c r="D1421" t="s">
        <v>75</v>
      </c>
      <c r="E1421" t="s">
        <v>1713</v>
      </c>
      <c r="F1421" t="s">
        <v>14141</v>
      </c>
      <c r="G1421" t="s">
        <v>14142</v>
      </c>
      <c r="H1421" t="s">
        <v>78</v>
      </c>
      <c r="I1421" t="s">
        <v>14143</v>
      </c>
      <c r="J1421" t="s">
        <v>134</v>
      </c>
      <c r="K1421" t="s">
        <v>135</v>
      </c>
      <c r="L1421" t="s">
        <v>474</v>
      </c>
      <c r="M1421" t="s">
        <v>4811</v>
      </c>
      <c r="N1421" t="s">
        <v>14144</v>
      </c>
      <c r="O1421" t="s">
        <v>14145</v>
      </c>
      <c r="P1421" t="s">
        <v>49</v>
      </c>
      <c r="Q1421" t="s">
        <v>2164</v>
      </c>
      <c r="R1421" t="s">
        <v>87</v>
      </c>
      <c r="S1421" t="s">
        <v>88</v>
      </c>
      <c r="V1421" t="s">
        <v>46</v>
      </c>
      <c r="W1421" t="s">
        <v>14146</v>
      </c>
      <c r="Y1421" t="s">
        <v>14147</v>
      </c>
      <c r="Z1421" t="s">
        <v>44</v>
      </c>
      <c r="AA1421" t="s">
        <v>349</v>
      </c>
    </row>
    <row r="1422" spans="1:27">
      <c r="A1422" t="s">
        <v>14148</v>
      </c>
      <c r="B1422" t="s">
        <v>14149</v>
      </c>
      <c r="C1422" t="s">
        <v>7196</v>
      </c>
      <c r="D1422" t="s">
        <v>75</v>
      </c>
      <c r="E1422" t="s">
        <v>258</v>
      </c>
      <c r="F1422" t="s">
        <v>14150</v>
      </c>
      <c r="G1422" t="s">
        <v>2062</v>
      </c>
      <c r="H1422" t="s">
        <v>98</v>
      </c>
      <c r="I1422" t="s">
        <v>245</v>
      </c>
      <c r="J1422" t="s">
        <v>134</v>
      </c>
      <c r="K1422" t="s">
        <v>135</v>
      </c>
      <c r="L1422" t="s">
        <v>683</v>
      </c>
      <c r="M1422" t="s">
        <v>939</v>
      </c>
      <c r="N1422" t="s">
        <v>7995</v>
      </c>
      <c r="O1422" t="s">
        <v>88</v>
      </c>
      <c r="P1422" t="s">
        <v>111</v>
      </c>
      <c r="Q1422" t="s">
        <v>10647</v>
      </c>
      <c r="R1422" t="s">
        <v>87</v>
      </c>
      <c r="S1422" t="s">
        <v>2381</v>
      </c>
      <c r="T1422" t="s">
        <v>9839</v>
      </c>
      <c r="U1422" t="s">
        <v>14151</v>
      </c>
      <c r="V1422" t="s">
        <v>46</v>
      </c>
      <c r="W1422" t="s">
        <v>14152</v>
      </c>
      <c r="Y1422" t="s">
        <v>14153</v>
      </c>
      <c r="Z1422" t="s">
        <v>44</v>
      </c>
      <c r="AA1422" t="s">
        <v>349</v>
      </c>
    </row>
    <row r="1423" spans="1:27">
      <c r="A1423" t="s">
        <v>14154</v>
      </c>
      <c r="B1423" t="s">
        <v>14155</v>
      </c>
      <c r="C1423" t="s">
        <v>14156</v>
      </c>
      <c r="D1423" t="s">
        <v>130</v>
      </c>
      <c r="E1423" t="s">
        <v>76</v>
      </c>
      <c r="F1423" t="s">
        <v>14157</v>
      </c>
      <c r="G1423" t="s">
        <v>14158</v>
      </c>
      <c r="H1423" t="s">
        <v>132</v>
      </c>
      <c r="I1423" t="s">
        <v>1471</v>
      </c>
      <c r="J1423" t="s">
        <v>134</v>
      </c>
      <c r="K1423" t="s">
        <v>135</v>
      </c>
      <c r="L1423" t="s">
        <v>1021</v>
      </c>
      <c r="M1423" t="s">
        <v>5332</v>
      </c>
      <c r="N1423" t="s">
        <v>5209</v>
      </c>
      <c r="O1423" t="s">
        <v>14159</v>
      </c>
      <c r="P1423" t="s">
        <v>111</v>
      </c>
      <c r="Q1423" t="s">
        <v>14160</v>
      </c>
      <c r="V1423" t="s">
        <v>46</v>
      </c>
      <c r="W1423" t="s">
        <v>14161</v>
      </c>
      <c r="Y1423" t="s">
        <v>14162</v>
      </c>
      <c r="Z1423" t="s">
        <v>44</v>
      </c>
      <c r="AA1423" t="s">
        <v>349</v>
      </c>
    </row>
    <row r="1424" spans="1:27">
      <c r="A1424" t="s">
        <v>14163</v>
      </c>
      <c r="B1424" t="s">
        <v>14164</v>
      </c>
      <c r="C1424" t="s">
        <v>14165</v>
      </c>
      <c r="D1424" t="s">
        <v>130</v>
      </c>
      <c r="E1424" t="s">
        <v>258</v>
      </c>
      <c r="F1424" t="s">
        <v>14166</v>
      </c>
      <c r="G1424" t="s">
        <v>14167</v>
      </c>
      <c r="H1424" t="s">
        <v>78</v>
      </c>
      <c r="I1424" t="s">
        <v>4397</v>
      </c>
      <c r="J1424" t="s">
        <v>134</v>
      </c>
      <c r="K1424" t="s">
        <v>88</v>
      </c>
      <c r="L1424" t="s">
        <v>513</v>
      </c>
      <c r="M1424" t="s">
        <v>2303</v>
      </c>
      <c r="N1424" t="s">
        <v>14168</v>
      </c>
      <c r="O1424" t="s">
        <v>14169</v>
      </c>
      <c r="P1424" t="s">
        <v>39</v>
      </c>
      <c r="Q1424" t="s">
        <v>2996</v>
      </c>
      <c r="V1424" t="s">
        <v>46</v>
      </c>
      <c r="W1424" t="s">
        <v>14170</v>
      </c>
      <c r="Y1424" t="s">
        <v>14171</v>
      </c>
      <c r="Z1424" t="s">
        <v>44</v>
      </c>
      <c r="AA1424" t="s">
        <v>349</v>
      </c>
    </row>
    <row r="1425" spans="1:27">
      <c r="A1425" t="s">
        <v>14172</v>
      </c>
      <c r="B1425" t="s">
        <v>14173</v>
      </c>
      <c r="C1425" t="s">
        <v>14174</v>
      </c>
      <c r="D1425" t="s">
        <v>75</v>
      </c>
      <c r="E1425" t="s">
        <v>1713</v>
      </c>
      <c r="F1425" t="s">
        <v>14175</v>
      </c>
      <c r="G1425" t="s">
        <v>14176</v>
      </c>
      <c r="H1425" t="s">
        <v>98</v>
      </c>
      <c r="I1425" t="s">
        <v>794</v>
      </c>
      <c r="J1425" t="s">
        <v>134</v>
      </c>
      <c r="K1425" t="s">
        <v>135</v>
      </c>
      <c r="L1425" t="s">
        <v>261</v>
      </c>
      <c r="M1425" t="s">
        <v>2378</v>
      </c>
      <c r="N1425" t="s">
        <v>557</v>
      </c>
      <c r="O1425" t="s">
        <v>14177</v>
      </c>
      <c r="P1425" t="s">
        <v>49</v>
      </c>
      <c r="Q1425" t="s">
        <v>14178</v>
      </c>
      <c r="U1425" t="s">
        <v>14179</v>
      </c>
      <c r="V1425" t="s">
        <v>46</v>
      </c>
      <c r="W1425" t="s">
        <v>14180</v>
      </c>
      <c r="X1425" t="s">
        <v>14181</v>
      </c>
      <c r="Y1425" t="s">
        <v>14182</v>
      </c>
      <c r="Z1425" t="s">
        <v>44</v>
      </c>
      <c r="AA1425" t="s">
        <v>349</v>
      </c>
    </row>
    <row r="1426" spans="1:27">
      <c r="A1426" t="s">
        <v>14183</v>
      </c>
      <c r="B1426" t="s">
        <v>14184</v>
      </c>
      <c r="C1426" t="s">
        <v>14185</v>
      </c>
      <c r="D1426" t="s">
        <v>130</v>
      </c>
      <c r="E1426" t="s">
        <v>76</v>
      </c>
      <c r="F1426" t="s">
        <v>14186</v>
      </c>
      <c r="G1426" t="s">
        <v>14187</v>
      </c>
      <c r="H1426" t="s">
        <v>78</v>
      </c>
      <c r="I1426" t="s">
        <v>2525</v>
      </c>
      <c r="J1426" t="s">
        <v>134</v>
      </c>
      <c r="K1426" t="s">
        <v>135</v>
      </c>
      <c r="L1426" t="s">
        <v>82</v>
      </c>
      <c r="M1426" t="s">
        <v>247</v>
      </c>
      <c r="N1426" t="s">
        <v>3129</v>
      </c>
      <c r="O1426" t="s">
        <v>88</v>
      </c>
      <c r="R1426" t="s">
        <v>87</v>
      </c>
      <c r="S1426" t="s">
        <v>88</v>
      </c>
      <c r="U1426" t="s">
        <v>14188</v>
      </c>
      <c r="V1426" t="s">
        <v>46</v>
      </c>
      <c r="W1426" t="s">
        <v>14189</v>
      </c>
      <c r="Y1426" t="s">
        <v>14190</v>
      </c>
      <c r="Z1426" t="s">
        <v>44</v>
      </c>
      <c r="AA1426" t="s">
        <v>196</v>
      </c>
    </row>
    <row r="1427" spans="1:27">
      <c r="A1427" t="s">
        <v>14191</v>
      </c>
      <c r="B1427" t="s">
        <v>14192</v>
      </c>
      <c r="C1427" t="s">
        <v>14193</v>
      </c>
      <c r="D1427" t="s">
        <v>130</v>
      </c>
      <c r="E1427" t="s">
        <v>536</v>
      </c>
      <c r="F1427" t="s">
        <v>14194</v>
      </c>
      <c r="G1427" t="s">
        <v>12430</v>
      </c>
      <c r="H1427" t="s">
        <v>78</v>
      </c>
      <c r="I1427" t="s">
        <v>1434</v>
      </c>
      <c r="J1427" t="s">
        <v>134</v>
      </c>
      <c r="K1427" t="s">
        <v>135</v>
      </c>
      <c r="L1427" t="s">
        <v>302</v>
      </c>
      <c r="M1427" t="s">
        <v>247</v>
      </c>
      <c r="N1427" t="s">
        <v>5707</v>
      </c>
      <c r="O1427" t="s">
        <v>14195</v>
      </c>
      <c r="P1427" t="s">
        <v>56</v>
      </c>
      <c r="Q1427" t="s">
        <v>261</v>
      </c>
      <c r="R1427" t="s">
        <v>765</v>
      </c>
      <c r="S1427" t="s">
        <v>1424</v>
      </c>
      <c r="V1427" t="s">
        <v>46</v>
      </c>
      <c r="W1427" t="s">
        <v>14196</v>
      </c>
      <c r="Y1427" t="s">
        <v>14197</v>
      </c>
      <c r="Z1427" t="s">
        <v>44</v>
      </c>
      <c r="AA1427" t="s">
        <v>196</v>
      </c>
    </row>
    <row r="1428" spans="1:27">
      <c r="A1428" t="s">
        <v>14198</v>
      </c>
      <c r="B1428" t="s">
        <v>14199</v>
      </c>
      <c r="C1428" t="s">
        <v>14200</v>
      </c>
      <c r="D1428" t="s">
        <v>130</v>
      </c>
      <c r="E1428" t="s">
        <v>76</v>
      </c>
      <c r="F1428" t="s">
        <v>14201</v>
      </c>
      <c r="G1428" t="s">
        <v>14202</v>
      </c>
      <c r="H1428" t="s">
        <v>132</v>
      </c>
      <c r="I1428" t="s">
        <v>418</v>
      </c>
      <c r="J1428" t="s">
        <v>134</v>
      </c>
      <c r="K1428" t="s">
        <v>135</v>
      </c>
      <c r="L1428" t="s">
        <v>522</v>
      </c>
      <c r="M1428" t="s">
        <v>5332</v>
      </c>
      <c r="N1428" t="s">
        <v>14203</v>
      </c>
      <c r="O1428" t="s">
        <v>8929</v>
      </c>
      <c r="P1428" t="s">
        <v>141</v>
      </c>
      <c r="Q1428" t="s">
        <v>3532</v>
      </c>
      <c r="R1428" t="s">
        <v>105</v>
      </c>
      <c r="S1428" t="s">
        <v>264</v>
      </c>
      <c r="T1428" t="s">
        <v>14204</v>
      </c>
      <c r="U1428" t="s">
        <v>14205</v>
      </c>
      <c r="V1428" t="s">
        <v>46</v>
      </c>
      <c r="W1428" t="s">
        <v>14206</v>
      </c>
      <c r="X1428" t="s">
        <v>14207</v>
      </c>
      <c r="Y1428" t="s">
        <v>14208</v>
      </c>
      <c r="Z1428" t="s">
        <v>44</v>
      </c>
      <c r="AA1428" t="s">
        <v>349</v>
      </c>
    </row>
    <row r="1429" spans="1:27">
      <c r="A1429" t="s">
        <v>14209</v>
      </c>
      <c r="B1429" t="s">
        <v>14210</v>
      </c>
      <c r="C1429" t="s">
        <v>14211</v>
      </c>
      <c r="D1429" t="s">
        <v>130</v>
      </c>
      <c r="E1429" t="s">
        <v>258</v>
      </c>
      <c r="F1429" t="s">
        <v>14212</v>
      </c>
      <c r="G1429" t="s">
        <v>14213</v>
      </c>
      <c r="H1429" t="s">
        <v>132</v>
      </c>
      <c r="I1429" t="s">
        <v>3883</v>
      </c>
      <c r="J1429" t="s">
        <v>134</v>
      </c>
      <c r="K1429" t="s">
        <v>135</v>
      </c>
      <c r="L1429" t="s">
        <v>412</v>
      </c>
      <c r="M1429" t="s">
        <v>247</v>
      </c>
      <c r="N1429" t="s">
        <v>3330</v>
      </c>
      <c r="O1429" t="s">
        <v>88</v>
      </c>
      <c r="U1429" t="s">
        <v>14214</v>
      </c>
      <c r="V1429" t="s">
        <v>46</v>
      </c>
      <c r="W1429" t="s">
        <v>14215</v>
      </c>
      <c r="Y1429" t="s">
        <v>14216</v>
      </c>
      <c r="Z1429" t="s">
        <v>44</v>
      </c>
      <c r="AA1429" t="s">
        <v>196</v>
      </c>
    </row>
    <row r="1430" spans="1:27">
      <c r="A1430" t="s">
        <v>14217</v>
      </c>
      <c r="B1430" t="s">
        <v>14218</v>
      </c>
      <c r="C1430" t="s">
        <v>14219</v>
      </c>
      <c r="D1430" t="s">
        <v>130</v>
      </c>
      <c r="E1430" t="s">
        <v>791</v>
      </c>
      <c r="F1430" t="s">
        <v>14220</v>
      </c>
      <c r="G1430" t="s">
        <v>14221</v>
      </c>
      <c r="H1430" t="s">
        <v>132</v>
      </c>
      <c r="I1430" t="s">
        <v>14222</v>
      </c>
      <c r="J1430" t="s">
        <v>134</v>
      </c>
      <c r="K1430" t="s">
        <v>88</v>
      </c>
      <c r="L1430" t="s">
        <v>1807</v>
      </c>
      <c r="M1430" t="s">
        <v>738</v>
      </c>
      <c r="N1430" t="s">
        <v>5707</v>
      </c>
      <c r="P1430" t="s">
        <v>56</v>
      </c>
      <c r="Q1430" t="s">
        <v>11626</v>
      </c>
      <c r="V1430" t="s">
        <v>46</v>
      </c>
      <c r="W1430" t="s">
        <v>14223</v>
      </c>
      <c r="Y1430" t="s">
        <v>14224</v>
      </c>
      <c r="Z1430" t="s">
        <v>44</v>
      </c>
      <c r="AA1430" t="s">
        <v>349</v>
      </c>
    </row>
    <row r="1431" spans="1:27">
      <c r="A1431" t="s">
        <v>14225</v>
      </c>
      <c r="B1431" t="s">
        <v>14226</v>
      </c>
      <c r="C1431" t="s">
        <v>14227</v>
      </c>
      <c r="D1431" t="s">
        <v>75</v>
      </c>
      <c r="E1431" t="s">
        <v>76</v>
      </c>
      <c r="F1431" t="s">
        <v>14228</v>
      </c>
      <c r="G1431" t="s">
        <v>13353</v>
      </c>
      <c r="H1431" t="s">
        <v>132</v>
      </c>
      <c r="I1431" t="s">
        <v>245</v>
      </c>
      <c r="J1431" t="s">
        <v>134</v>
      </c>
      <c r="K1431" t="s">
        <v>135</v>
      </c>
      <c r="L1431" t="s">
        <v>683</v>
      </c>
      <c r="M1431" t="s">
        <v>576</v>
      </c>
      <c r="N1431" t="s">
        <v>4764</v>
      </c>
      <c r="O1431" t="s">
        <v>14229</v>
      </c>
      <c r="P1431" t="s">
        <v>111</v>
      </c>
      <c r="Q1431" t="s">
        <v>14230</v>
      </c>
      <c r="R1431" t="s">
        <v>765</v>
      </c>
      <c r="S1431" t="s">
        <v>766</v>
      </c>
      <c r="T1431" t="s">
        <v>9215</v>
      </c>
      <c r="U1431" t="s">
        <v>14231</v>
      </c>
      <c r="V1431" t="s">
        <v>46</v>
      </c>
      <c r="W1431" t="s">
        <v>14232</v>
      </c>
      <c r="Y1431" t="s">
        <v>14233</v>
      </c>
      <c r="Z1431" t="s">
        <v>44</v>
      </c>
      <c r="AA1431" t="s">
        <v>196</v>
      </c>
    </row>
    <row r="1432" spans="1:27">
      <c r="A1432" t="s">
        <v>14234</v>
      </c>
      <c r="B1432" t="s">
        <v>14235</v>
      </c>
      <c r="C1432" t="s">
        <v>14236</v>
      </c>
      <c r="D1432" t="s">
        <v>130</v>
      </c>
      <c r="E1432" t="s">
        <v>854</v>
      </c>
      <c r="F1432" t="s">
        <v>14237</v>
      </c>
      <c r="G1432" t="s">
        <v>14238</v>
      </c>
      <c r="H1432" t="s">
        <v>98</v>
      </c>
      <c r="I1432" t="s">
        <v>5836</v>
      </c>
      <c r="J1432" t="s">
        <v>134</v>
      </c>
      <c r="K1432" t="s">
        <v>135</v>
      </c>
      <c r="L1432" t="s">
        <v>261</v>
      </c>
      <c r="M1432" t="s">
        <v>818</v>
      </c>
      <c r="N1432" t="s">
        <v>481</v>
      </c>
      <c r="O1432" t="s">
        <v>14239</v>
      </c>
      <c r="P1432" t="s">
        <v>56</v>
      </c>
      <c r="Q1432" t="s">
        <v>261</v>
      </c>
      <c r="R1432" t="s">
        <v>87</v>
      </c>
      <c r="S1432" t="s">
        <v>88</v>
      </c>
      <c r="T1432" t="s">
        <v>88</v>
      </c>
      <c r="V1432" t="s">
        <v>46</v>
      </c>
      <c r="W1432" t="s">
        <v>14240</v>
      </c>
      <c r="Y1432" t="s">
        <v>14241</v>
      </c>
      <c r="Z1432" t="s">
        <v>44</v>
      </c>
      <c r="AA1432" t="s">
        <v>349</v>
      </c>
    </row>
    <row r="1433" spans="1:27">
      <c r="A1433" t="s">
        <v>14242</v>
      </c>
      <c r="B1433" t="s">
        <v>14243</v>
      </c>
      <c r="C1433" t="s">
        <v>14244</v>
      </c>
      <c r="D1433" t="s">
        <v>130</v>
      </c>
      <c r="E1433" t="s">
        <v>258</v>
      </c>
      <c r="F1433" t="s">
        <v>14245</v>
      </c>
      <c r="G1433" t="s">
        <v>14246</v>
      </c>
      <c r="H1433" t="s">
        <v>132</v>
      </c>
      <c r="I1433" t="s">
        <v>14247</v>
      </c>
      <c r="J1433" t="s">
        <v>134</v>
      </c>
      <c r="K1433" t="s">
        <v>135</v>
      </c>
      <c r="L1433" t="s">
        <v>412</v>
      </c>
      <c r="M1433" t="s">
        <v>247</v>
      </c>
      <c r="N1433" t="s">
        <v>4421</v>
      </c>
      <c r="O1433" t="s">
        <v>88</v>
      </c>
      <c r="V1433" t="s">
        <v>46</v>
      </c>
      <c r="W1433" t="s">
        <v>14248</v>
      </c>
      <c r="Y1433" t="s">
        <v>14249</v>
      </c>
      <c r="Z1433" t="s">
        <v>44</v>
      </c>
      <c r="AA1433" t="s">
        <v>196</v>
      </c>
    </row>
    <row r="1434" spans="1:27">
      <c r="A1434" t="s">
        <v>14250</v>
      </c>
      <c r="B1434" t="s">
        <v>14251</v>
      </c>
      <c r="C1434" t="s">
        <v>14252</v>
      </c>
      <c r="D1434" t="s">
        <v>130</v>
      </c>
      <c r="E1434" t="s">
        <v>76</v>
      </c>
      <c r="F1434" t="s">
        <v>14253</v>
      </c>
      <c r="G1434" t="s">
        <v>14254</v>
      </c>
      <c r="H1434" t="s">
        <v>98</v>
      </c>
      <c r="I1434" t="s">
        <v>2421</v>
      </c>
      <c r="J1434" t="s">
        <v>134</v>
      </c>
      <c r="K1434" t="s">
        <v>88</v>
      </c>
      <c r="L1434" t="s">
        <v>1007</v>
      </c>
      <c r="M1434" t="s">
        <v>1148</v>
      </c>
      <c r="N1434" t="s">
        <v>577</v>
      </c>
      <c r="O1434" t="s">
        <v>14255</v>
      </c>
      <c r="P1434" t="s">
        <v>56</v>
      </c>
      <c r="Q1434" t="s">
        <v>14256</v>
      </c>
      <c r="R1434" t="s">
        <v>87</v>
      </c>
      <c r="S1434" t="s">
        <v>88</v>
      </c>
      <c r="T1434" t="s">
        <v>88</v>
      </c>
      <c r="V1434" t="s">
        <v>46</v>
      </c>
      <c r="W1434" t="s">
        <v>14257</v>
      </c>
      <c r="Y1434" t="s">
        <v>14258</v>
      </c>
      <c r="Z1434" t="s">
        <v>44</v>
      </c>
      <c r="AA1434" t="s">
        <v>349</v>
      </c>
    </row>
    <row r="1435" spans="1:27">
      <c r="A1435" t="s">
        <v>14259</v>
      </c>
      <c r="B1435" t="s">
        <v>14260</v>
      </c>
      <c r="C1435" t="s">
        <v>14261</v>
      </c>
      <c r="D1435" t="s">
        <v>75</v>
      </c>
      <c r="E1435" t="s">
        <v>76</v>
      </c>
      <c r="F1435" t="s">
        <v>14262</v>
      </c>
      <c r="G1435" t="s">
        <v>14263</v>
      </c>
      <c r="H1435" t="s">
        <v>98</v>
      </c>
      <c r="I1435" t="s">
        <v>133</v>
      </c>
      <c r="J1435" t="s">
        <v>134</v>
      </c>
      <c r="K1435" t="s">
        <v>135</v>
      </c>
      <c r="L1435" t="s">
        <v>82</v>
      </c>
      <c r="M1435" t="s">
        <v>3425</v>
      </c>
      <c r="N1435" t="s">
        <v>481</v>
      </c>
      <c r="O1435" t="s">
        <v>88</v>
      </c>
      <c r="P1435" t="s">
        <v>419</v>
      </c>
      <c r="Q1435" t="s">
        <v>419</v>
      </c>
      <c r="R1435" t="s">
        <v>87</v>
      </c>
      <c r="S1435" t="s">
        <v>88</v>
      </c>
      <c r="T1435" t="s">
        <v>88</v>
      </c>
      <c r="U1435" t="s">
        <v>14264</v>
      </c>
      <c r="V1435" t="s">
        <v>46</v>
      </c>
      <c r="W1435" t="s">
        <v>14265</v>
      </c>
      <c r="Y1435" t="s">
        <v>14266</v>
      </c>
      <c r="Z1435" t="s">
        <v>44</v>
      </c>
      <c r="AA1435" t="s">
        <v>196</v>
      </c>
    </row>
    <row r="1436" spans="1:27">
      <c r="A1436" t="s">
        <v>14267</v>
      </c>
      <c r="B1436" t="s">
        <v>14268</v>
      </c>
      <c r="C1436" t="s">
        <v>14269</v>
      </c>
      <c r="D1436" t="s">
        <v>75</v>
      </c>
      <c r="E1436" t="s">
        <v>554</v>
      </c>
      <c r="F1436" t="s">
        <v>14270</v>
      </c>
      <c r="G1436" t="s">
        <v>1734</v>
      </c>
      <c r="H1436" t="s">
        <v>132</v>
      </c>
      <c r="I1436" t="s">
        <v>904</v>
      </c>
      <c r="J1436" t="s">
        <v>134</v>
      </c>
      <c r="K1436" t="s">
        <v>135</v>
      </c>
      <c r="L1436" t="s">
        <v>319</v>
      </c>
      <c r="M1436" t="s">
        <v>514</v>
      </c>
      <c r="N1436" t="s">
        <v>14271</v>
      </c>
      <c r="O1436" t="s">
        <v>14272</v>
      </c>
      <c r="P1436" t="s">
        <v>39</v>
      </c>
      <c r="Q1436" t="s">
        <v>337</v>
      </c>
      <c r="R1436" t="s">
        <v>323</v>
      </c>
      <c r="S1436" t="s">
        <v>88</v>
      </c>
      <c r="U1436" t="s">
        <v>14273</v>
      </c>
      <c r="V1436" t="s">
        <v>46</v>
      </c>
      <c r="W1436" t="s">
        <v>14274</v>
      </c>
      <c r="Y1436" t="s">
        <v>14275</v>
      </c>
      <c r="Z1436" t="s">
        <v>44</v>
      </c>
      <c r="AA1436" t="s">
        <v>156</v>
      </c>
    </row>
    <row r="1437" spans="1:27">
      <c r="A1437" t="s">
        <v>14276</v>
      </c>
      <c r="B1437" t="s">
        <v>14277</v>
      </c>
      <c r="C1437" t="s">
        <v>14278</v>
      </c>
      <c r="D1437" t="s">
        <v>75</v>
      </c>
      <c r="E1437" t="s">
        <v>854</v>
      </c>
      <c r="F1437" t="s">
        <v>14279</v>
      </c>
      <c r="G1437" t="s">
        <v>14280</v>
      </c>
      <c r="H1437" t="s">
        <v>78</v>
      </c>
      <c r="I1437" t="s">
        <v>14281</v>
      </c>
      <c r="J1437" t="s">
        <v>134</v>
      </c>
      <c r="K1437" t="s">
        <v>135</v>
      </c>
      <c r="L1437" t="s">
        <v>412</v>
      </c>
      <c r="M1437" t="s">
        <v>247</v>
      </c>
      <c r="N1437" t="s">
        <v>84</v>
      </c>
      <c r="O1437" t="s">
        <v>88</v>
      </c>
      <c r="U1437" t="s">
        <v>14282</v>
      </c>
      <c r="V1437" t="s">
        <v>46</v>
      </c>
      <c r="W1437" t="s">
        <v>14283</v>
      </c>
      <c r="Y1437" t="s">
        <v>14284</v>
      </c>
      <c r="Z1437" t="s">
        <v>44</v>
      </c>
      <c r="AA1437" t="s">
        <v>196</v>
      </c>
    </row>
    <row r="1438" spans="1:27">
      <c r="A1438" t="s">
        <v>14285</v>
      </c>
      <c r="B1438" t="s">
        <v>14286</v>
      </c>
      <c r="C1438" t="s">
        <v>14287</v>
      </c>
      <c r="D1438" t="s">
        <v>130</v>
      </c>
      <c r="E1438" t="s">
        <v>554</v>
      </c>
      <c r="F1438" t="s">
        <v>14288</v>
      </c>
      <c r="G1438" t="s">
        <v>14289</v>
      </c>
      <c r="H1438" t="s">
        <v>681</v>
      </c>
      <c r="I1438" t="s">
        <v>8600</v>
      </c>
      <c r="J1438" t="s">
        <v>134</v>
      </c>
      <c r="K1438" t="s">
        <v>135</v>
      </c>
      <c r="L1438" t="s">
        <v>412</v>
      </c>
      <c r="M1438" t="s">
        <v>247</v>
      </c>
      <c r="N1438" t="s">
        <v>10438</v>
      </c>
      <c r="O1438" t="s">
        <v>88</v>
      </c>
      <c r="P1438" t="s">
        <v>419</v>
      </c>
      <c r="R1438" t="s">
        <v>87</v>
      </c>
      <c r="S1438" t="s">
        <v>88</v>
      </c>
      <c r="T1438" t="s">
        <v>88</v>
      </c>
      <c r="U1438" t="s">
        <v>14290</v>
      </c>
      <c r="V1438" t="s">
        <v>46</v>
      </c>
      <c r="W1438" t="s">
        <v>14291</v>
      </c>
      <c r="Y1438" t="s">
        <v>14292</v>
      </c>
      <c r="Z1438" t="s">
        <v>44</v>
      </c>
      <c r="AA1438" t="s">
        <v>196</v>
      </c>
    </row>
    <row r="1439" spans="1:27">
      <c r="A1439" t="s">
        <v>14293</v>
      </c>
      <c r="B1439" t="s">
        <v>14294</v>
      </c>
      <c r="C1439" t="s">
        <v>14295</v>
      </c>
      <c r="D1439" t="s">
        <v>75</v>
      </c>
      <c r="E1439" t="s">
        <v>814</v>
      </c>
      <c r="F1439" t="s">
        <v>14296</v>
      </c>
      <c r="G1439" t="s">
        <v>14297</v>
      </c>
      <c r="H1439" t="s">
        <v>78</v>
      </c>
      <c r="I1439" t="s">
        <v>14298</v>
      </c>
      <c r="J1439" t="s">
        <v>134</v>
      </c>
      <c r="K1439" t="s">
        <v>135</v>
      </c>
      <c r="L1439" t="s">
        <v>319</v>
      </c>
      <c r="M1439" t="s">
        <v>1112</v>
      </c>
      <c r="N1439" t="s">
        <v>14022</v>
      </c>
      <c r="O1439" t="s">
        <v>88</v>
      </c>
      <c r="P1439" t="s">
        <v>39</v>
      </c>
      <c r="Q1439" t="s">
        <v>319</v>
      </c>
      <c r="V1439" t="s">
        <v>46</v>
      </c>
      <c r="W1439" t="s">
        <v>14299</v>
      </c>
      <c r="Y1439" t="s">
        <v>14300</v>
      </c>
      <c r="Z1439" t="s">
        <v>44</v>
      </c>
      <c r="AA1439" t="s">
        <v>349</v>
      </c>
    </row>
    <row r="1440" spans="1:27">
      <c r="A1440" t="s">
        <v>14301</v>
      </c>
      <c r="B1440" t="s">
        <v>14302</v>
      </c>
      <c r="C1440" t="s">
        <v>14303</v>
      </c>
      <c r="D1440" t="s">
        <v>130</v>
      </c>
      <c r="E1440" t="s">
        <v>76</v>
      </c>
      <c r="F1440" t="s">
        <v>14304</v>
      </c>
      <c r="G1440" t="s">
        <v>3891</v>
      </c>
      <c r="H1440" t="s">
        <v>132</v>
      </c>
      <c r="I1440" t="s">
        <v>14305</v>
      </c>
      <c r="J1440" t="s">
        <v>134</v>
      </c>
      <c r="K1440" t="s">
        <v>135</v>
      </c>
      <c r="L1440" t="s">
        <v>459</v>
      </c>
      <c r="M1440" t="s">
        <v>2871</v>
      </c>
      <c r="N1440" t="s">
        <v>14306</v>
      </c>
      <c r="O1440" t="s">
        <v>14307</v>
      </c>
      <c r="P1440" t="s">
        <v>39</v>
      </c>
      <c r="Q1440" t="s">
        <v>9194</v>
      </c>
      <c r="R1440" t="s">
        <v>87</v>
      </c>
      <c r="S1440" t="s">
        <v>1082</v>
      </c>
      <c r="V1440" t="s">
        <v>46</v>
      </c>
      <c r="W1440" t="s">
        <v>14308</v>
      </c>
      <c r="Y1440" t="s">
        <v>14309</v>
      </c>
      <c r="Z1440" t="s">
        <v>44</v>
      </c>
      <c r="AA1440" t="s">
        <v>349</v>
      </c>
    </row>
    <row r="1441" spans="1:27">
      <c r="A1441" t="s">
        <v>14310</v>
      </c>
      <c r="B1441" t="s">
        <v>14311</v>
      </c>
      <c r="C1441" t="s">
        <v>14312</v>
      </c>
      <c r="D1441" t="s">
        <v>75</v>
      </c>
      <c r="E1441" t="s">
        <v>791</v>
      </c>
      <c r="F1441" t="s">
        <v>14313</v>
      </c>
      <c r="G1441" t="s">
        <v>5735</v>
      </c>
      <c r="H1441" t="s">
        <v>132</v>
      </c>
      <c r="I1441" t="s">
        <v>14314</v>
      </c>
      <c r="J1441" t="s">
        <v>134</v>
      </c>
      <c r="K1441" t="s">
        <v>88</v>
      </c>
      <c r="L1441" t="s">
        <v>261</v>
      </c>
      <c r="M1441" t="s">
        <v>14315</v>
      </c>
      <c r="N1441" t="s">
        <v>84</v>
      </c>
      <c r="O1441" t="s">
        <v>14316</v>
      </c>
      <c r="P1441" t="s">
        <v>56</v>
      </c>
      <c r="Q1441" t="s">
        <v>104</v>
      </c>
      <c r="R1441" t="s">
        <v>765</v>
      </c>
      <c r="S1441" t="s">
        <v>1048</v>
      </c>
      <c r="T1441" t="s">
        <v>9598</v>
      </c>
      <c r="V1441" t="s">
        <v>46</v>
      </c>
      <c r="W1441" t="s">
        <v>14317</v>
      </c>
      <c r="Y1441" t="s">
        <v>14318</v>
      </c>
      <c r="Z1441" t="s">
        <v>44</v>
      </c>
      <c r="AA1441" t="s">
        <v>349</v>
      </c>
    </row>
    <row r="1442" spans="1:27">
      <c r="A1442" t="s">
        <v>14319</v>
      </c>
      <c r="B1442" t="s">
        <v>14320</v>
      </c>
      <c r="C1442" t="s">
        <v>14321</v>
      </c>
      <c r="D1442" t="s">
        <v>130</v>
      </c>
      <c r="E1442" t="s">
        <v>76</v>
      </c>
      <c r="F1442" t="s">
        <v>14322</v>
      </c>
      <c r="G1442" t="s">
        <v>14323</v>
      </c>
      <c r="H1442" t="s">
        <v>132</v>
      </c>
      <c r="I1442" t="s">
        <v>830</v>
      </c>
      <c r="J1442" t="s">
        <v>134</v>
      </c>
      <c r="K1442" t="s">
        <v>135</v>
      </c>
      <c r="L1442" t="s">
        <v>459</v>
      </c>
      <c r="M1442" t="s">
        <v>610</v>
      </c>
      <c r="N1442" t="s">
        <v>1195</v>
      </c>
      <c r="R1442" t="s">
        <v>87</v>
      </c>
      <c r="S1442" t="s">
        <v>88</v>
      </c>
      <c r="V1442" t="s">
        <v>46</v>
      </c>
      <c r="W1442" t="s">
        <v>14324</v>
      </c>
      <c r="Y1442" t="s">
        <v>14325</v>
      </c>
      <c r="Z1442" t="s">
        <v>44</v>
      </c>
      <c r="AA1442" t="s">
        <v>196</v>
      </c>
    </row>
    <row r="1443" spans="1:27">
      <c r="A1443" t="s">
        <v>14326</v>
      </c>
      <c r="B1443" t="s">
        <v>14327</v>
      </c>
      <c r="C1443" t="s">
        <v>14328</v>
      </c>
      <c r="D1443" t="s">
        <v>75</v>
      </c>
      <c r="E1443" t="s">
        <v>854</v>
      </c>
      <c r="F1443" t="s">
        <v>14329</v>
      </c>
      <c r="G1443" t="s">
        <v>2870</v>
      </c>
      <c r="H1443" t="s">
        <v>132</v>
      </c>
      <c r="I1443" t="s">
        <v>3700</v>
      </c>
      <c r="J1443" t="s">
        <v>134</v>
      </c>
      <c r="K1443" t="s">
        <v>135</v>
      </c>
      <c r="L1443" t="s">
        <v>459</v>
      </c>
      <c r="M1443" t="s">
        <v>576</v>
      </c>
      <c r="N1443" t="s">
        <v>9540</v>
      </c>
      <c r="V1443" t="s">
        <v>46</v>
      </c>
      <c r="W1443" t="s">
        <v>14330</v>
      </c>
      <c r="Y1443" t="s">
        <v>14331</v>
      </c>
      <c r="Z1443" t="s">
        <v>44</v>
      </c>
      <c r="AA1443" t="s">
        <v>196</v>
      </c>
    </row>
    <row r="1444" spans="1:27">
      <c r="A1444" t="s">
        <v>14332</v>
      </c>
      <c r="B1444" t="s">
        <v>14333</v>
      </c>
      <c r="C1444" t="s">
        <v>4681</v>
      </c>
      <c r="D1444" t="s">
        <v>75</v>
      </c>
      <c r="E1444" t="s">
        <v>76</v>
      </c>
      <c r="F1444" t="s">
        <v>14334</v>
      </c>
      <c r="G1444" t="s">
        <v>14335</v>
      </c>
      <c r="H1444" t="s">
        <v>78</v>
      </c>
      <c r="I1444" t="s">
        <v>2356</v>
      </c>
      <c r="J1444" t="s">
        <v>134</v>
      </c>
      <c r="K1444" t="s">
        <v>135</v>
      </c>
      <c r="L1444" t="s">
        <v>513</v>
      </c>
      <c r="M1444" t="s">
        <v>2664</v>
      </c>
      <c r="N1444" t="s">
        <v>14336</v>
      </c>
      <c r="O1444" t="s">
        <v>14337</v>
      </c>
      <c r="P1444" t="s">
        <v>39</v>
      </c>
      <c r="Q1444" t="s">
        <v>1011</v>
      </c>
      <c r="T1444" t="s">
        <v>14338</v>
      </c>
      <c r="U1444" t="s">
        <v>14339</v>
      </c>
      <c r="V1444" t="s">
        <v>46</v>
      </c>
      <c r="W1444" t="s">
        <v>14340</v>
      </c>
      <c r="Y1444" t="s">
        <v>14341</v>
      </c>
      <c r="Z1444" t="s">
        <v>44</v>
      </c>
      <c r="AA1444" t="s">
        <v>349</v>
      </c>
    </row>
    <row r="1445" spans="1:27">
      <c r="A1445" t="s">
        <v>14342</v>
      </c>
      <c r="B1445" t="s">
        <v>14343</v>
      </c>
      <c r="C1445" t="s">
        <v>14344</v>
      </c>
      <c r="D1445" t="s">
        <v>75</v>
      </c>
      <c r="E1445" t="s">
        <v>854</v>
      </c>
      <c r="F1445" t="s">
        <v>14345</v>
      </c>
      <c r="G1445" t="s">
        <v>14346</v>
      </c>
      <c r="H1445" t="s">
        <v>98</v>
      </c>
      <c r="I1445" t="s">
        <v>418</v>
      </c>
      <c r="J1445" t="s">
        <v>134</v>
      </c>
      <c r="K1445" t="s">
        <v>135</v>
      </c>
      <c r="L1445" t="s">
        <v>302</v>
      </c>
      <c r="M1445" t="s">
        <v>1339</v>
      </c>
      <c r="N1445" t="s">
        <v>3074</v>
      </c>
      <c r="O1445" t="s">
        <v>88</v>
      </c>
      <c r="P1445" t="s">
        <v>49</v>
      </c>
      <c r="Q1445" t="s">
        <v>12618</v>
      </c>
      <c r="R1445" t="s">
        <v>105</v>
      </c>
      <c r="V1445" t="s">
        <v>46</v>
      </c>
      <c r="W1445" t="s">
        <v>14347</v>
      </c>
      <c r="Y1445" t="s">
        <v>14348</v>
      </c>
      <c r="Z1445" t="s">
        <v>44</v>
      </c>
      <c r="AA1445" t="s">
        <v>349</v>
      </c>
    </row>
    <row r="1446" spans="1:27">
      <c r="A1446" t="s">
        <v>14349</v>
      </c>
      <c r="B1446" t="s">
        <v>14350</v>
      </c>
      <c r="C1446" t="s">
        <v>14351</v>
      </c>
      <c r="D1446" t="s">
        <v>130</v>
      </c>
      <c r="E1446" t="s">
        <v>258</v>
      </c>
      <c r="F1446" t="s">
        <v>14352</v>
      </c>
      <c r="G1446" t="s">
        <v>14353</v>
      </c>
      <c r="H1446" t="s">
        <v>78</v>
      </c>
      <c r="I1446" t="s">
        <v>14354</v>
      </c>
      <c r="J1446" t="s">
        <v>134</v>
      </c>
      <c r="K1446" t="s">
        <v>135</v>
      </c>
      <c r="L1446" t="s">
        <v>82</v>
      </c>
      <c r="M1446" t="s">
        <v>14355</v>
      </c>
      <c r="N1446" t="s">
        <v>3330</v>
      </c>
      <c r="O1446" t="s">
        <v>88</v>
      </c>
      <c r="R1446" t="s">
        <v>87</v>
      </c>
      <c r="T1446" t="s">
        <v>14356</v>
      </c>
      <c r="U1446" t="s">
        <v>14357</v>
      </c>
      <c r="V1446" t="s">
        <v>46</v>
      </c>
      <c r="W1446" t="s">
        <v>14358</v>
      </c>
      <c r="Y1446" t="s">
        <v>14359</v>
      </c>
      <c r="Z1446" t="s">
        <v>44</v>
      </c>
      <c r="AA1446" t="s">
        <v>196</v>
      </c>
    </row>
    <row r="1447" spans="1:27">
      <c r="A1447" t="s">
        <v>14360</v>
      </c>
      <c r="B1447" t="s">
        <v>14361</v>
      </c>
      <c r="C1447" t="s">
        <v>14362</v>
      </c>
      <c r="D1447" t="s">
        <v>130</v>
      </c>
      <c r="E1447" t="s">
        <v>76</v>
      </c>
      <c r="F1447" t="s">
        <v>14363</v>
      </c>
      <c r="G1447" t="s">
        <v>14364</v>
      </c>
      <c r="H1447" t="s">
        <v>132</v>
      </c>
      <c r="I1447" t="s">
        <v>301</v>
      </c>
      <c r="J1447" t="s">
        <v>134</v>
      </c>
      <c r="K1447" t="s">
        <v>88</v>
      </c>
      <c r="L1447" t="s">
        <v>261</v>
      </c>
      <c r="M1447" t="s">
        <v>303</v>
      </c>
      <c r="N1447" t="s">
        <v>4543</v>
      </c>
      <c r="O1447" t="s">
        <v>14365</v>
      </c>
      <c r="P1447" t="s">
        <v>61</v>
      </c>
      <c r="Q1447" t="s">
        <v>6565</v>
      </c>
      <c r="R1447" t="s">
        <v>87</v>
      </c>
      <c r="V1447" t="s">
        <v>46</v>
      </c>
      <c r="W1447" t="s">
        <v>14366</v>
      </c>
      <c r="Y1447" t="s">
        <v>14367</v>
      </c>
      <c r="Z1447" t="s">
        <v>44</v>
      </c>
      <c r="AA1447" t="s">
        <v>349</v>
      </c>
    </row>
    <row r="1448" spans="1:27">
      <c r="A1448" t="s">
        <v>14368</v>
      </c>
      <c r="B1448" t="s">
        <v>14369</v>
      </c>
      <c r="C1448" t="s">
        <v>14370</v>
      </c>
      <c r="D1448" t="s">
        <v>75</v>
      </c>
      <c r="E1448" t="s">
        <v>554</v>
      </c>
      <c r="F1448" t="s">
        <v>14371</v>
      </c>
      <c r="G1448" t="s">
        <v>14372</v>
      </c>
      <c r="H1448" t="s">
        <v>78</v>
      </c>
      <c r="I1448" t="s">
        <v>1759</v>
      </c>
      <c r="J1448" t="s">
        <v>134</v>
      </c>
      <c r="K1448" t="s">
        <v>135</v>
      </c>
      <c r="L1448" t="s">
        <v>319</v>
      </c>
      <c r="M1448" t="s">
        <v>1148</v>
      </c>
      <c r="N1448" t="s">
        <v>11879</v>
      </c>
      <c r="O1448" t="s">
        <v>14373</v>
      </c>
      <c r="P1448" t="s">
        <v>39</v>
      </c>
      <c r="Q1448" t="s">
        <v>319</v>
      </c>
      <c r="R1448" t="s">
        <v>87</v>
      </c>
      <c r="S1448" t="s">
        <v>88</v>
      </c>
      <c r="T1448" t="s">
        <v>4638</v>
      </c>
      <c r="V1448" t="s">
        <v>46</v>
      </c>
      <c r="W1448" t="s">
        <v>14374</v>
      </c>
      <c r="X1448" t="s">
        <v>14375</v>
      </c>
      <c r="Y1448" t="s">
        <v>14376</v>
      </c>
      <c r="Z1448" t="s">
        <v>44</v>
      </c>
      <c r="AA1448" t="s">
        <v>349</v>
      </c>
    </row>
    <row r="1449" spans="1:27">
      <c r="A1449" t="s">
        <v>14377</v>
      </c>
      <c r="B1449" t="s">
        <v>14378</v>
      </c>
      <c r="C1449" t="s">
        <v>14379</v>
      </c>
      <c r="D1449" t="s">
        <v>75</v>
      </c>
      <c r="E1449" t="s">
        <v>76</v>
      </c>
      <c r="F1449" t="s">
        <v>14380</v>
      </c>
      <c r="G1449" t="s">
        <v>4305</v>
      </c>
      <c r="H1449" t="s">
        <v>98</v>
      </c>
      <c r="I1449" t="s">
        <v>14381</v>
      </c>
      <c r="J1449" t="s">
        <v>134</v>
      </c>
      <c r="K1449" t="s">
        <v>135</v>
      </c>
      <c r="L1449" t="s">
        <v>683</v>
      </c>
      <c r="M1449" t="s">
        <v>1181</v>
      </c>
      <c r="N1449" t="s">
        <v>429</v>
      </c>
      <c r="P1449" t="s">
        <v>56</v>
      </c>
      <c r="Q1449" t="s">
        <v>4375</v>
      </c>
      <c r="U1449" t="s">
        <v>14382</v>
      </c>
      <c r="V1449" t="s">
        <v>46</v>
      </c>
      <c r="W1449" t="s">
        <v>14383</v>
      </c>
      <c r="X1449" t="s">
        <v>14384</v>
      </c>
      <c r="Y1449" t="s">
        <v>14385</v>
      </c>
      <c r="Z1449" t="s">
        <v>44</v>
      </c>
      <c r="AA1449" t="s">
        <v>349</v>
      </c>
    </row>
    <row r="1450" spans="1:27">
      <c r="A1450" t="s">
        <v>213</v>
      </c>
      <c r="B1450" t="s">
        <v>596</v>
      </c>
      <c r="C1450" t="s">
        <v>216</v>
      </c>
      <c r="D1450" t="s">
        <v>130</v>
      </c>
      <c r="E1450" t="s">
        <v>76</v>
      </c>
      <c r="F1450" t="s">
        <v>217</v>
      </c>
      <c r="G1450" t="s">
        <v>597</v>
      </c>
      <c r="H1450" t="s">
        <v>78</v>
      </c>
      <c r="I1450" t="s">
        <v>569</v>
      </c>
      <c r="J1450" t="s">
        <v>134</v>
      </c>
      <c r="K1450" t="s">
        <v>135</v>
      </c>
      <c r="L1450" t="s">
        <v>82</v>
      </c>
      <c r="M1450" t="s">
        <v>247</v>
      </c>
      <c r="N1450" t="s">
        <v>598</v>
      </c>
      <c r="V1450" t="s">
        <v>46</v>
      </c>
      <c r="W1450" t="s">
        <v>599</v>
      </c>
      <c r="Y1450" t="s">
        <v>600</v>
      </c>
      <c r="Z1450" t="s">
        <v>44</v>
      </c>
      <c r="AA1450" t="s">
        <v>196</v>
      </c>
    </row>
    <row r="1451" spans="1:27">
      <c r="A1451" t="s">
        <v>14386</v>
      </c>
      <c r="B1451" t="s">
        <v>14387</v>
      </c>
      <c r="C1451" t="s">
        <v>14388</v>
      </c>
      <c r="D1451" t="s">
        <v>75</v>
      </c>
      <c r="E1451" t="s">
        <v>854</v>
      </c>
      <c r="F1451" t="s">
        <v>14389</v>
      </c>
      <c r="G1451" t="s">
        <v>14390</v>
      </c>
      <c r="H1451" t="s">
        <v>132</v>
      </c>
      <c r="I1451" t="s">
        <v>682</v>
      </c>
      <c r="J1451" t="s">
        <v>134</v>
      </c>
      <c r="K1451" t="s">
        <v>135</v>
      </c>
      <c r="L1451" t="s">
        <v>319</v>
      </c>
      <c r="M1451" t="s">
        <v>12863</v>
      </c>
      <c r="N1451" t="s">
        <v>14391</v>
      </c>
      <c r="P1451" t="s">
        <v>39</v>
      </c>
      <c r="V1451" t="s">
        <v>46</v>
      </c>
      <c r="W1451" t="s">
        <v>14392</v>
      </c>
      <c r="Y1451" t="s">
        <v>14393</v>
      </c>
      <c r="Z1451" t="s">
        <v>44</v>
      </c>
      <c r="AA1451" t="s">
        <v>349</v>
      </c>
    </row>
    <row r="1452" spans="1:27">
      <c r="A1452" t="s">
        <v>14394</v>
      </c>
      <c r="B1452" t="s">
        <v>14395</v>
      </c>
      <c r="C1452" t="s">
        <v>14396</v>
      </c>
      <c r="D1452" t="s">
        <v>130</v>
      </c>
      <c r="E1452" t="s">
        <v>258</v>
      </c>
      <c r="F1452" t="s">
        <v>14397</v>
      </c>
      <c r="G1452" t="s">
        <v>14398</v>
      </c>
      <c r="H1452" t="s">
        <v>132</v>
      </c>
      <c r="I1452" t="s">
        <v>14399</v>
      </c>
      <c r="J1452" t="s">
        <v>134</v>
      </c>
      <c r="K1452" t="s">
        <v>135</v>
      </c>
      <c r="L1452" t="s">
        <v>337</v>
      </c>
      <c r="M1452" t="s">
        <v>576</v>
      </c>
      <c r="N1452" t="s">
        <v>577</v>
      </c>
      <c r="O1452" t="s">
        <v>88</v>
      </c>
      <c r="P1452" t="s">
        <v>39</v>
      </c>
      <c r="Q1452" t="s">
        <v>7784</v>
      </c>
      <c r="V1452" t="s">
        <v>46</v>
      </c>
      <c r="W1452" t="s">
        <v>14400</v>
      </c>
      <c r="Y1452" t="s">
        <v>14401</v>
      </c>
      <c r="Z1452" t="s">
        <v>44</v>
      </c>
      <c r="AA1452" t="s">
        <v>196</v>
      </c>
    </row>
    <row r="1453" spans="1:27">
      <c r="A1453" t="s">
        <v>14402</v>
      </c>
      <c r="B1453" t="s">
        <v>14403</v>
      </c>
      <c r="C1453" t="s">
        <v>14404</v>
      </c>
      <c r="D1453" t="s">
        <v>75</v>
      </c>
      <c r="E1453" t="s">
        <v>76</v>
      </c>
      <c r="F1453" t="s">
        <v>14405</v>
      </c>
      <c r="G1453" t="s">
        <v>14406</v>
      </c>
      <c r="H1453" t="s">
        <v>132</v>
      </c>
      <c r="I1453" t="s">
        <v>1434</v>
      </c>
      <c r="J1453" t="s">
        <v>134</v>
      </c>
      <c r="K1453" t="s">
        <v>135</v>
      </c>
      <c r="L1453" t="s">
        <v>319</v>
      </c>
      <c r="M1453" t="s">
        <v>247</v>
      </c>
      <c r="N1453" t="s">
        <v>84</v>
      </c>
      <c r="O1453" t="s">
        <v>14407</v>
      </c>
      <c r="P1453" t="s">
        <v>36</v>
      </c>
      <c r="Q1453" t="s">
        <v>14408</v>
      </c>
      <c r="R1453" t="s">
        <v>87</v>
      </c>
      <c r="S1453" t="s">
        <v>88</v>
      </c>
      <c r="T1453" t="s">
        <v>88</v>
      </c>
      <c r="U1453" t="s">
        <v>14409</v>
      </c>
      <c r="V1453" t="s">
        <v>46</v>
      </c>
      <c r="W1453" t="s">
        <v>14410</v>
      </c>
      <c r="X1453" t="s">
        <v>88</v>
      </c>
      <c r="Y1453" t="s">
        <v>14411</v>
      </c>
      <c r="Z1453" t="s">
        <v>44</v>
      </c>
      <c r="AA1453" t="s">
        <v>196</v>
      </c>
    </row>
    <row r="1454" spans="1:27">
      <c r="A1454" t="s">
        <v>269</v>
      </c>
      <c r="B1454" t="s">
        <v>651</v>
      </c>
      <c r="C1454" t="s">
        <v>272</v>
      </c>
      <c r="D1454" t="s">
        <v>75</v>
      </c>
      <c r="E1454" t="s">
        <v>76</v>
      </c>
      <c r="F1454" t="s">
        <v>273</v>
      </c>
      <c r="G1454" t="s">
        <v>652</v>
      </c>
      <c r="H1454" t="s">
        <v>78</v>
      </c>
      <c r="I1454" t="s">
        <v>653</v>
      </c>
      <c r="J1454" t="s">
        <v>134</v>
      </c>
      <c r="K1454" t="s">
        <v>135</v>
      </c>
      <c r="L1454" t="s">
        <v>513</v>
      </c>
      <c r="M1454" t="s">
        <v>303</v>
      </c>
      <c r="N1454" t="s">
        <v>654</v>
      </c>
      <c r="O1454" t="s">
        <v>88</v>
      </c>
      <c r="P1454" t="s">
        <v>39</v>
      </c>
      <c r="T1454" t="s">
        <v>307</v>
      </c>
      <c r="V1454" t="s">
        <v>46</v>
      </c>
      <c r="W1454" t="s">
        <v>655</v>
      </c>
      <c r="Y1454" t="s">
        <v>656</v>
      </c>
      <c r="Z1454" t="s">
        <v>44</v>
      </c>
      <c r="AA1454" t="s">
        <v>274</v>
      </c>
    </row>
    <row r="1455" spans="1:27">
      <c r="A1455" t="s">
        <v>171</v>
      </c>
      <c r="B1455" t="s">
        <v>535</v>
      </c>
      <c r="C1455" t="s">
        <v>174</v>
      </c>
      <c r="D1455" t="s">
        <v>75</v>
      </c>
      <c r="E1455" t="s">
        <v>536</v>
      </c>
      <c r="F1455" t="s">
        <v>175</v>
      </c>
      <c r="G1455" t="s">
        <v>537</v>
      </c>
      <c r="H1455" t="s">
        <v>78</v>
      </c>
      <c r="I1455" t="s">
        <v>538</v>
      </c>
      <c r="J1455" t="s">
        <v>134</v>
      </c>
      <c r="K1455" t="s">
        <v>135</v>
      </c>
      <c r="L1455" t="s">
        <v>412</v>
      </c>
      <c r="M1455" t="s">
        <v>539</v>
      </c>
      <c r="N1455" t="s">
        <v>540</v>
      </c>
      <c r="O1455" t="s">
        <v>88</v>
      </c>
      <c r="P1455" t="s">
        <v>419</v>
      </c>
      <c r="Q1455" t="s">
        <v>88</v>
      </c>
      <c r="R1455" t="s">
        <v>87</v>
      </c>
      <c r="S1455" t="s">
        <v>88</v>
      </c>
      <c r="T1455" t="s">
        <v>541</v>
      </c>
      <c r="U1455" t="s">
        <v>542</v>
      </c>
      <c r="V1455" t="s">
        <v>46</v>
      </c>
      <c r="W1455" t="s">
        <v>543</v>
      </c>
      <c r="Y1455" t="s">
        <v>544</v>
      </c>
      <c r="Z1455" t="s">
        <v>44</v>
      </c>
      <c r="AA1455" t="s">
        <v>176</v>
      </c>
    </row>
    <row r="1456" spans="1:27">
      <c r="A1456" t="s">
        <v>14412</v>
      </c>
      <c r="B1456" t="s">
        <v>14413</v>
      </c>
      <c r="C1456" t="s">
        <v>14414</v>
      </c>
      <c r="D1456" t="s">
        <v>75</v>
      </c>
      <c r="E1456" t="s">
        <v>76</v>
      </c>
      <c r="F1456" t="s">
        <v>14415</v>
      </c>
      <c r="G1456" t="s">
        <v>14416</v>
      </c>
      <c r="H1456" t="s">
        <v>78</v>
      </c>
      <c r="I1456" t="s">
        <v>14417</v>
      </c>
      <c r="J1456" t="s">
        <v>134</v>
      </c>
      <c r="K1456" t="s">
        <v>135</v>
      </c>
      <c r="L1456" t="s">
        <v>319</v>
      </c>
      <c r="M1456" t="s">
        <v>2850</v>
      </c>
      <c r="N1456" t="s">
        <v>84</v>
      </c>
      <c r="O1456" t="s">
        <v>14418</v>
      </c>
      <c r="P1456" t="s">
        <v>39</v>
      </c>
      <c r="Q1456" t="s">
        <v>14419</v>
      </c>
      <c r="R1456" t="s">
        <v>87</v>
      </c>
      <c r="V1456" t="s">
        <v>46</v>
      </c>
      <c r="W1456" t="s">
        <v>14420</v>
      </c>
      <c r="X1456" t="s">
        <v>14421</v>
      </c>
      <c r="Y1456" t="s">
        <v>14422</v>
      </c>
      <c r="Z1456" t="s">
        <v>44</v>
      </c>
      <c r="AA1456" t="s">
        <v>349</v>
      </c>
    </row>
    <row r="1457" spans="1:27">
      <c r="A1457" t="s">
        <v>14423</v>
      </c>
      <c r="B1457" t="s">
        <v>14424</v>
      </c>
      <c r="C1457" t="s">
        <v>14425</v>
      </c>
      <c r="D1457" t="s">
        <v>130</v>
      </c>
      <c r="E1457" t="s">
        <v>76</v>
      </c>
      <c r="F1457" t="s">
        <v>14426</v>
      </c>
      <c r="G1457" t="s">
        <v>14427</v>
      </c>
      <c r="H1457" t="s">
        <v>78</v>
      </c>
      <c r="I1457" t="s">
        <v>4200</v>
      </c>
      <c r="J1457" t="s">
        <v>134</v>
      </c>
      <c r="K1457" t="s">
        <v>135</v>
      </c>
      <c r="L1457" t="s">
        <v>474</v>
      </c>
      <c r="M1457" t="s">
        <v>5208</v>
      </c>
      <c r="N1457" t="s">
        <v>14428</v>
      </c>
      <c r="O1457" t="s">
        <v>14429</v>
      </c>
      <c r="P1457" t="s">
        <v>49</v>
      </c>
      <c r="Q1457" t="s">
        <v>2095</v>
      </c>
      <c r="U1457" t="s">
        <v>14430</v>
      </c>
      <c r="V1457" t="s">
        <v>46</v>
      </c>
      <c r="W1457" t="s">
        <v>14431</v>
      </c>
      <c r="Y1457" t="s">
        <v>14432</v>
      </c>
      <c r="Z1457" t="s">
        <v>44</v>
      </c>
      <c r="AA1457" t="s">
        <v>349</v>
      </c>
    </row>
    <row r="1458" spans="1:27">
      <c r="A1458" t="s">
        <v>14433</v>
      </c>
      <c r="B1458" t="s">
        <v>14434</v>
      </c>
      <c r="C1458" t="s">
        <v>14435</v>
      </c>
      <c r="D1458" t="s">
        <v>75</v>
      </c>
      <c r="E1458" t="s">
        <v>76</v>
      </c>
      <c r="F1458" t="s">
        <v>14436</v>
      </c>
      <c r="G1458" t="s">
        <v>14437</v>
      </c>
      <c r="H1458" t="s">
        <v>98</v>
      </c>
      <c r="I1458" t="s">
        <v>14438</v>
      </c>
      <c r="J1458" t="s">
        <v>80</v>
      </c>
      <c r="K1458" t="s">
        <v>81</v>
      </c>
      <c r="L1458" t="s">
        <v>660</v>
      </c>
      <c r="M1458" t="s">
        <v>14439</v>
      </c>
      <c r="N1458" t="s">
        <v>84</v>
      </c>
      <c r="O1458" t="s">
        <v>14440</v>
      </c>
      <c r="P1458" t="s">
        <v>64</v>
      </c>
      <c r="Q1458" t="s">
        <v>1437</v>
      </c>
      <c r="R1458" t="s">
        <v>87</v>
      </c>
      <c r="S1458" t="s">
        <v>88</v>
      </c>
      <c r="T1458" t="s">
        <v>612</v>
      </c>
      <c r="U1458" t="s">
        <v>14441</v>
      </c>
      <c r="V1458" t="s">
        <v>46</v>
      </c>
      <c r="W1458" t="s">
        <v>14442</v>
      </c>
      <c r="X1458" t="s">
        <v>14443</v>
      </c>
      <c r="Y1458" t="s">
        <v>14444</v>
      </c>
      <c r="Z1458" t="s">
        <v>44</v>
      </c>
      <c r="AA1458" t="s">
        <v>349</v>
      </c>
    </row>
    <row r="1459" spans="1:27">
      <c r="A1459" t="s">
        <v>14445</v>
      </c>
      <c r="B1459" t="s">
        <v>14446</v>
      </c>
      <c r="C1459" t="s">
        <v>14447</v>
      </c>
      <c r="D1459" t="s">
        <v>75</v>
      </c>
      <c r="E1459" t="s">
        <v>1700</v>
      </c>
      <c r="F1459" t="s">
        <v>14448</v>
      </c>
      <c r="G1459" t="s">
        <v>14449</v>
      </c>
      <c r="H1459" t="s">
        <v>78</v>
      </c>
      <c r="I1459" t="s">
        <v>3972</v>
      </c>
      <c r="J1459" t="s">
        <v>134</v>
      </c>
      <c r="K1459" t="s">
        <v>135</v>
      </c>
      <c r="L1459" t="s">
        <v>319</v>
      </c>
      <c r="M1459" t="s">
        <v>101</v>
      </c>
      <c r="N1459" t="s">
        <v>429</v>
      </c>
      <c r="O1459" t="s">
        <v>14450</v>
      </c>
      <c r="P1459" t="s">
        <v>49</v>
      </c>
      <c r="Q1459" t="s">
        <v>2243</v>
      </c>
      <c r="U1459" t="s">
        <v>14451</v>
      </c>
      <c r="V1459" t="s">
        <v>46</v>
      </c>
      <c r="W1459" t="s">
        <v>14452</v>
      </c>
      <c r="X1459" t="s">
        <v>14453</v>
      </c>
      <c r="Y1459" t="s">
        <v>14454</v>
      </c>
      <c r="Z1459" t="s">
        <v>44</v>
      </c>
      <c r="AA1459" t="s">
        <v>349</v>
      </c>
    </row>
    <row r="1460" spans="1:27">
      <c r="A1460" t="s">
        <v>14455</v>
      </c>
      <c r="B1460" t="s">
        <v>14456</v>
      </c>
      <c r="C1460" t="s">
        <v>14457</v>
      </c>
      <c r="D1460" t="s">
        <v>75</v>
      </c>
      <c r="E1460" t="s">
        <v>554</v>
      </c>
      <c r="F1460" t="s">
        <v>14458</v>
      </c>
      <c r="G1460" t="s">
        <v>14459</v>
      </c>
      <c r="H1460" t="s">
        <v>98</v>
      </c>
      <c r="I1460" t="s">
        <v>2356</v>
      </c>
      <c r="J1460" t="s">
        <v>134</v>
      </c>
      <c r="K1460" t="s">
        <v>135</v>
      </c>
      <c r="L1460" t="s">
        <v>522</v>
      </c>
      <c r="M1460" t="s">
        <v>1816</v>
      </c>
      <c r="N1460" t="s">
        <v>2693</v>
      </c>
      <c r="O1460" t="s">
        <v>88</v>
      </c>
      <c r="P1460" t="s">
        <v>56</v>
      </c>
      <c r="Q1460" t="s">
        <v>64</v>
      </c>
      <c r="R1460" t="s">
        <v>87</v>
      </c>
      <c r="S1460" t="s">
        <v>88</v>
      </c>
      <c r="V1460" t="s">
        <v>549</v>
      </c>
      <c r="W1460" t="s">
        <v>14460</v>
      </c>
      <c r="Y1460" t="s">
        <v>14461</v>
      </c>
      <c r="Z1460" t="s">
        <v>44</v>
      </c>
      <c r="AA1460" t="s">
        <v>349</v>
      </c>
    </row>
    <row r="1461" spans="1:27">
      <c r="A1461" t="s">
        <v>159</v>
      </c>
      <c r="B1461" t="s">
        <v>519</v>
      </c>
      <c r="C1461" t="s">
        <v>162</v>
      </c>
      <c r="D1461" t="s">
        <v>75</v>
      </c>
      <c r="E1461" t="s">
        <v>76</v>
      </c>
      <c r="F1461" t="s">
        <v>163</v>
      </c>
      <c r="G1461" t="s">
        <v>520</v>
      </c>
      <c r="H1461" t="s">
        <v>132</v>
      </c>
      <c r="I1461" t="s">
        <v>521</v>
      </c>
      <c r="J1461" t="s">
        <v>134</v>
      </c>
      <c r="K1461" t="s">
        <v>135</v>
      </c>
      <c r="L1461" t="s">
        <v>522</v>
      </c>
      <c r="M1461" t="s">
        <v>514</v>
      </c>
      <c r="N1461" t="s">
        <v>523</v>
      </c>
      <c r="O1461" t="s">
        <v>524</v>
      </c>
      <c r="P1461" t="s">
        <v>64</v>
      </c>
      <c r="Q1461" t="s">
        <v>522</v>
      </c>
      <c r="T1461" t="s">
        <v>525</v>
      </c>
      <c r="V1461" t="s">
        <v>46</v>
      </c>
      <c r="W1461" t="s">
        <v>526</v>
      </c>
      <c r="Y1461" t="s">
        <v>527</v>
      </c>
      <c r="Z1461" t="s">
        <v>44</v>
      </c>
      <c r="AA1461" t="s">
        <v>156</v>
      </c>
    </row>
    <row r="1462" spans="1:27">
      <c r="A1462" t="s">
        <v>14462</v>
      </c>
      <c r="B1462" t="s">
        <v>14463</v>
      </c>
      <c r="C1462" t="s">
        <v>14464</v>
      </c>
      <c r="D1462" t="s">
        <v>75</v>
      </c>
      <c r="E1462" t="s">
        <v>791</v>
      </c>
      <c r="F1462" t="s">
        <v>14465</v>
      </c>
      <c r="G1462" t="s">
        <v>9260</v>
      </c>
      <c r="H1462" t="s">
        <v>132</v>
      </c>
      <c r="I1462" t="s">
        <v>14466</v>
      </c>
      <c r="J1462" t="s">
        <v>134</v>
      </c>
      <c r="K1462" t="s">
        <v>135</v>
      </c>
      <c r="L1462" t="s">
        <v>489</v>
      </c>
      <c r="M1462" t="s">
        <v>303</v>
      </c>
      <c r="N1462" t="s">
        <v>5459</v>
      </c>
      <c r="O1462" t="s">
        <v>14467</v>
      </c>
      <c r="P1462" t="s">
        <v>39</v>
      </c>
      <c r="Q1462" t="s">
        <v>461</v>
      </c>
      <c r="R1462" t="s">
        <v>323</v>
      </c>
      <c r="S1462" t="s">
        <v>306</v>
      </c>
      <c r="T1462" t="s">
        <v>307</v>
      </c>
      <c r="U1462" t="s">
        <v>14468</v>
      </c>
      <c r="V1462" t="s">
        <v>46</v>
      </c>
      <c r="W1462" t="s">
        <v>14469</v>
      </c>
      <c r="X1462" t="s">
        <v>14470</v>
      </c>
      <c r="Y1462" t="s">
        <v>14471</v>
      </c>
      <c r="Z1462" t="s">
        <v>44</v>
      </c>
      <c r="AA1462" t="s">
        <v>274</v>
      </c>
    </row>
    <row r="1463" spans="1:27">
      <c r="A1463" t="s">
        <v>14472</v>
      </c>
      <c r="B1463" t="s">
        <v>14473</v>
      </c>
      <c r="C1463" t="s">
        <v>14474</v>
      </c>
      <c r="D1463" t="s">
        <v>130</v>
      </c>
      <c r="E1463" t="s">
        <v>76</v>
      </c>
      <c r="F1463" t="s">
        <v>14475</v>
      </c>
      <c r="G1463" t="s">
        <v>14476</v>
      </c>
      <c r="H1463" t="s">
        <v>78</v>
      </c>
      <c r="I1463" t="s">
        <v>569</v>
      </c>
      <c r="J1463" t="s">
        <v>134</v>
      </c>
      <c r="K1463" t="s">
        <v>135</v>
      </c>
      <c r="L1463" t="s">
        <v>82</v>
      </c>
      <c r="M1463" t="s">
        <v>610</v>
      </c>
      <c r="N1463" t="s">
        <v>1195</v>
      </c>
      <c r="O1463" t="s">
        <v>88</v>
      </c>
      <c r="R1463" t="s">
        <v>87</v>
      </c>
      <c r="S1463" t="s">
        <v>88</v>
      </c>
      <c r="T1463" t="s">
        <v>88</v>
      </c>
      <c r="U1463" t="s">
        <v>14477</v>
      </c>
      <c r="V1463" t="s">
        <v>46</v>
      </c>
      <c r="W1463" t="s">
        <v>14478</v>
      </c>
      <c r="X1463" t="s">
        <v>88</v>
      </c>
      <c r="Y1463" t="s">
        <v>14479</v>
      </c>
      <c r="Z1463" t="s">
        <v>44</v>
      </c>
      <c r="AA1463" t="s">
        <v>196</v>
      </c>
    </row>
    <row r="1464" spans="1:27">
      <c r="A1464" t="s">
        <v>14480</v>
      </c>
      <c r="B1464" t="s">
        <v>14481</v>
      </c>
      <c r="C1464" t="s">
        <v>14482</v>
      </c>
      <c r="D1464" t="s">
        <v>130</v>
      </c>
      <c r="E1464" t="s">
        <v>76</v>
      </c>
      <c r="F1464" t="s">
        <v>14483</v>
      </c>
      <c r="G1464" t="s">
        <v>14484</v>
      </c>
      <c r="H1464" t="s">
        <v>132</v>
      </c>
      <c r="I1464" t="s">
        <v>14485</v>
      </c>
      <c r="J1464" t="s">
        <v>134</v>
      </c>
      <c r="K1464" t="s">
        <v>135</v>
      </c>
      <c r="L1464" t="s">
        <v>660</v>
      </c>
      <c r="M1464" t="s">
        <v>14486</v>
      </c>
      <c r="N1464" t="s">
        <v>13591</v>
      </c>
      <c r="O1464" t="s">
        <v>88</v>
      </c>
      <c r="P1464" t="s">
        <v>56</v>
      </c>
      <c r="Q1464" t="s">
        <v>4861</v>
      </c>
      <c r="R1464" t="s">
        <v>87</v>
      </c>
      <c r="S1464" t="s">
        <v>88</v>
      </c>
      <c r="T1464" t="s">
        <v>88</v>
      </c>
      <c r="U1464" t="s">
        <v>14487</v>
      </c>
      <c r="V1464" t="s">
        <v>46</v>
      </c>
      <c r="W1464" t="s">
        <v>14488</v>
      </c>
      <c r="Y1464" t="s">
        <v>14489</v>
      </c>
      <c r="Z1464" t="s">
        <v>44</v>
      </c>
      <c r="AA1464" t="s">
        <v>349</v>
      </c>
    </row>
    <row r="1465" spans="1:27">
      <c r="A1465" t="s">
        <v>14490</v>
      </c>
      <c r="B1465" t="s">
        <v>14491</v>
      </c>
      <c r="C1465" t="s">
        <v>14492</v>
      </c>
      <c r="D1465" t="s">
        <v>75</v>
      </c>
      <c r="E1465" t="s">
        <v>554</v>
      </c>
      <c r="F1465" t="s">
        <v>14493</v>
      </c>
      <c r="G1465" t="s">
        <v>8302</v>
      </c>
      <c r="H1465" t="s">
        <v>78</v>
      </c>
      <c r="I1465" t="s">
        <v>3127</v>
      </c>
      <c r="J1465" t="s">
        <v>134</v>
      </c>
      <c r="K1465" t="s">
        <v>135</v>
      </c>
      <c r="L1465" t="s">
        <v>1021</v>
      </c>
      <c r="M1465" t="s">
        <v>795</v>
      </c>
      <c r="N1465" t="s">
        <v>429</v>
      </c>
      <c r="O1465" t="s">
        <v>14494</v>
      </c>
      <c r="P1465" t="s">
        <v>111</v>
      </c>
      <c r="Q1465" t="s">
        <v>3259</v>
      </c>
      <c r="R1465" t="s">
        <v>105</v>
      </c>
      <c r="S1465" t="s">
        <v>264</v>
      </c>
      <c r="V1465" t="s">
        <v>46</v>
      </c>
      <c r="W1465" t="s">
        <v>14495</v>
      </c>
      <c r="Y1465" t="s">
        <v>14496</v>
      </c>
      <c r="Z1465" t="s">
        <v>44</v>
      </c>
      <c r="AA1465" t="s">
        <v>349</v>
      </c>
    </row>
    <row r="1466" spans="1:27">
      <c r="A1466" t="s">
        <v>14497</v>
      </c>
      <c r="B1466" t="s">
        <v>14498</v>
      </c>
      <c r="C1466" t="s">
        <v>14499</v>
      </c>
      <c r="D1466" t="s">
        <v>130</v>
      </c>
      <c r="E1466" t="s">
        <v>554</v>
      </c>
      <c r="F1466" t="s">
        <v>14500</v>
      </c>
      <c r="G1466" t="s">
        <v>14501</v>
      </c>
      <c r="H1466" t="s">
        <v>98</v>
      </c>
      <c r="I1466" t="s">
        <v>2356</v>
      </c>
      <c r="J1466" t="s">
        <v>134</v>
      </c>
      <c r="K1466" t="s">
        <v>135</v>
      </c>
      <c r="L1466" t="s">
        <v>459</v>
      </c>
      <c r="M1466" t="s">
        <v>6492</v>
      </c>
      <c r="N1466" t="s">
        <v>429</v>
      </c>
      <c r="O1466" t="s">
        <v>3874</v>
      </c>
      <c r="P1466" t="s">
        <v>39</v>
      </c>
      <c r="Q1466" t="s">
        <v>3682</v>
      </c>
      <c r="R1466" t="s">
        <v>87</v>
      </c>
      <c r="S1466" t="s">
        <v>88</v>
      </c>
      <c r="V1466" t="s">
        <v>46</v>
      </c>
      <c r="W1466" t="s">
        <v>14502</v>
      </c>
      <c r="Y1466" t="s">
        <v>14503</v>
      </c>
      <c r="Z1466" t="s">
        <v>44</v>
      </c>
      <c r="AA1466" t="s">
        <v>349</v>
      </c>
    </row>
    <row r="1467" spans="1:27">
      <c r="A1467" t="s">
        <v>14504</v>
      </c>
      <c r="B1467" t="s">
        <v>14505</v>
      </c>
      <c r="C1467" t="s">
        <v>14506</v>
      </c>
      <c r="D1467" t="s">
        <v>75</v>
      </c>
      <c r="E1467" t="s">
        <v>554</v>
      </c>
      <c r="F1467" t="s">
        <v>14507</v>
      </c>
      <c r="G1467" t="s">
        <v>14508</v>
      </c>
      <c r="H1467" t="s">
        <v>98</v>
      </c>
      <c r="I1467" t="s">
        <v>10711</v>
      </c>
      <c r="J1467" t="s">
        <v>134</v>
      </c>
      <c r="K1467" t="s">
        <v>135</v>
      </c>
      <c r="L1467" t="s">
        <v>319</v>
      </c>
      <c r="M1467" t="s">
        <v>5208</v>
      </c>
      <c r="N1467" t="s">
        <v>5707</v>
      </c>
      <c r="O1467" t="s">
        <v>88</v>
      </c>
      <c r="P1467" t="s">
        <v>39</v>
      </c>
      <c r="Q1467" t="s">
        <v>2052</v>
      </c>
      <c r="R1467" t="s">
        <v>87</v>
      </c>
      <c r="U1467" t="s">
        <v>14509</v>
      </c>
      <c r="V1467" t="s">
        <v>46</v>
      </c>
      <c r="W1467" t="s">
        <v>14510</v>
      </c>
      <c r="X1467" t="s">
        <v>14511</v>
      </c>
      <c r="Y1467" t="s">
        <v>14512</v>
      </c>
      <c r="Z1467" t="s">
        <v>44</v>
      </c>
      <c r="AA1467" t="s">
        <v>349</v>
      </c>
    </row>
    <row r="1468" spans="1:27">
      <c r="A1468" t="s">
        <v>14513</v>
      </c>
      <c r="B1468" t="s">
        <v>14514</v>
      </c>
      <c r="C1468" t="s">
        <v>14515</v>
      </c>
      <c r="D1468" t="s">
        <v>130</v>
      </c>
      <c r="E1468" t="s">
        <v>536</v>
      </c>
      <c r="F1468" t="s">
        <v>14516</v>
      </c>
      <c r="G1468" t="s">
        <v>14517</v>
      </c>
      <c r="H1468" t="s">
        <v>78</v>
      </c>
      <c r="I1468" t="s">
        <v>13020</v>
      </c>
      <c r="J1468" t="s">
        <v>134</v>
      </c>
      <c r="K1468" t="s">
        <v>135</v>
      </c>
      <c r="L1468" t="s">
        <v>459</v>
      </c>
      <c r="M1468" t="s">
        <v>14518</v>
      </c>
      <c r="N1468" t="s">
        <v>5209</v>
      </c>
      <c r="O1468" t="s">
        <v>88</v>
      </c>
      <c r="P1468" t="s">
        <v>39</v>
      </c>
      <c r="V1468" t="s">
        <v>46</v>
      </c>
      <c r="W1468" t="s">
        <v>14519</v>
      </c>
      <c r="X1468" t="s">
        <v>14520</v>
      </c>
      <c r="Y1468" t="s">
        <v>14521</v>
      </c>
      <c r="Z1468" t="s">
        <v>44</v>
      </c>
      <c r="AA1468" t="s">
        <v>349</v>
      </c>
    </row>
    <row r="1469" spans="1:27">
      <c r="A1469" t="s">
        <v>14522</v>
      </c>
      <c r="B1469" t="s">
        <v>14523</v>
      </c>
      <c r="C1469" t="s">
        <v>14524</v>
      </c>
      <c r="D1469" t="s">
        <v>130</v>
      </c>
      <c r="E1469" t="s">
        <v>554</v>
      </c>
      <c r="F1469" t="s">
        <v>14525</v>
      </c>
      <c r="G1469" t="s">
        <v>13987</v>
      </c>
      <c r="H1469" t="s">
        <v>132</v>
      </c>
      <c r="I1469" t="s">
        <v>1147</v>
      </c>
      <c r="J1469" t="s">
        <v>134</v>
      </c>
      <c r="K1469" t="s">
        <v>135</v>
      </c>
      <c r="L1469" t="s">
        <v>459</v>
      </c>
      <c r="M1469" t="s">
        <v>247</v>
      </c>
      <c r="N1469" t="s">
        <v>1195</v>
      </c>
      <c r="O1469" t="s">
        <v>88</v>
      </c>
      <c r="R1469" t="s">
        <v>87</v>
      </c>
      <c r="S1469" t="s">
        <v>88</v>
      </c>
      <c r="T1469" t="s">
        <v>88</v>
      </c>
      <c r="U1469" t="s">
        <v>14526</v>
      </c>
      <c r="V1469" t="s">
        <v>46</v>
      </c>
      <c r="W1469" t="s">
        <v>14527</v>
      </c>
      <c r="Y1469" t="s">
        <v>14528</v>
      </c>
      <c r="Z1469" t="s">
        <v>44</v>
      </c>
      <c r="AA1469" t="s">
        <v>196</v>
      </c>
    </row>
    <row r="1470" spans="1:27">
      <c r="A1470" t="s">
        <v>14529</v>
      </c>
      <c r="B1470" t="s">
        <v>14530</v>
      </c>
      <c r="C1470" t="s">
        <v>14531</v>
      </c>
      <c r="D1470" t="s">
        <v>130</v>
      </c>
      <c r="E1470" t="s">
        <v>471</v>
      </c>
      <c r="F1470" t="s">
        <v>14532</v>
      </c>
      <c r="G1470" t="s">
        <v>1660</v>
      </c>
      <c r="H1470" t="s">
        <v>681</v>
      </c>
      <c r="I1470" t="s">
        <v>14533</v>
      </c>
      <c r="J1470" t="s">
        <v>134</v>
      </c>
      <c r="K1470" t="s">
        <v>88</v>
      </c>
      <c r="L1470" t="s">
        <v>1069</v>
      </c>
      <c r="M1470" t="s">
        <v>576</v>
      </c>
      <c r="N1470" t="s">
        <v>705</v>
      </c>
      <c r="O1470" t="s">
        <v>14534</v>
      </c>
      <c r="P1470" t="s">
        <v>61</v>
      </c>
      <c r="Q1470" t="s">
        <v>3840</v>
      </c>
      <c r="R1470" t="s">
        <v>105</v>
      </c>
      <c r="S1470" t="s">
        <v>264</v>
      </c>
      <c r="T1470" t="s">
        <v>14535</v>
      </c>
      <c r="U1470" t="s">
        <v>14536</v>
      </c>
      <c r="V1470" t="s">
        <v>46</v>
      </c>
      <c r="W1470" t="s">
        <v>14537</v>
      </c>
      <c r="Y1470" t="s">
        <v>14538</v>
      </c>
      <c r="Z1470" t="s">
        <v>44</v>
      </c>
      <c r="AA1470" t="s">
        <v>196</v>
      </c>
    </row>
    <row r="1471" spans="1:27">
      <c r="A1471" t="s">
        <v>14539</v>
      </c>
      <c r="B1471" t="s">
        <v>14540</v>
      </c>
      <c r="C1471" t="s">
        <v>14541</v>
      </c>
      <c r="D1471" t="s">
        <v>75</v>
      </c>
      <c r="E1471" t="s">
        <v>76</v>
      </c>
      <c r="F1471" t="s">
        <v>14542</v>
      </c>
      <c r="G1471" t="s">
        <v>2836</v>
      </c>
      <c r="H1471" t="s">
        <v>98</v>
      </c>
      <c r="I1471" t="s">
        <v>473</v>
      </c>
      <c r="J1471" t="s">
        <v>134</v>
      </c>
      <c r="K1471" t="s">
        <v>135</v>
      </c>
      <c r="L1471" t="s">
        <v>660</v>
      </c>
      <c r="M1471" t="s">
        <v>1690</v>
      </c>
      <c r="N1471" t="s">
        <v>481</v>
      </c>
      <c r="O1471" t="s">
        <v>14543</v>
      </c>
      <c r="P1471" t="s">
        <v>64</v>
      </c>
      <c r="Q1471" t="s">
        <v>4494</v>
      </c>
      <c r="R1471" t="s">
        <v>105</v>
      </c>
      <c r="S1471" t="s">
        <v>264</v>
      </c>
      <c r="V1471" t="s">
        <v>46</v>
      </c>
      <c r="W1471" t="s">
        <v>14544</v>
      </c>
      <c r="Y1471" t="s">
        <v>14545</v>
      </c>
      <c r="Z1471" t="s">
        <v>44</v>
      </c>
      <c r="AA1471" t="s">
        <v>349</v>
      </c>
    </row>
    <row r="1472" spans="1:27">
      <c r="A1472" t="s">
        <v>14546</v>
      </c>
      <c r="B1472" t="s">
        <v>14547</v>
      </c>
      <c r="C1472" t="s">
        <v>14548</v>
      </c>
      <c r="D1472" t="s">
        <v>130</v>
      </c>
      <c r="E1472" t="s">
        <v>554</v>
      </c>
      <c r="F1472" t="s">
        <v>14549</v>
      </c>
      <c r="G1472" t="s">
        <v>14550</v>
      </c>
      <c r="H1472" t="s">
        <v>132</v>
      </c>
      <c r="I1472" t="s">
        <v>9539</v>
      </c>
      <c r="J1472" t="s">
        <v>134</v>
      </c>
      <c r="K1472" t="s">
        <v>135</v>
      </c>
      <c r="L1472" t="s">
        <v>660</v>
      </c>
      <c r="M1472" t="s">
        <v>14551</v>
      </c>
      <c r="N1472" t="s">
        <v>248</v>
      </c>
      <c r="O1472" t="s">
        <v>14552</v>
      </c>
      <c r="P1472" t="s">
        <v>49</v>
      </c>
      <c r="Q1472" t="s">
        <v>4553</v>
      </c>
      <c r="R1472" t="s">
        <v>105</v>
      </c>
      <c r="S1472" t="s">
        <v>264</v>
      </c>
      <c r="T1472" t="s">
        <v>264</v>
      </c>
      <c r="U1472" t="s">
        <v>14553</v>
      </c>
      <c r="V1472" t="s">
        <v>46</v>
      </c>
      <c r="W1472" t="s">
        <v>14554</v>
      </c>
      <c r="X1472" t="s">
        <v>14555</v>
      </c>
      <c r="Y1472" t="s">
        <v>14556</v>
      </c>
      <c r="Z1472" t="s">
        <v>44</v>
      </c>
      <c r="AA1472" t="s">
        <v>196</v>
      </c>
    </row>
    <row r="1473" spans="1:27">
      <c r="A1473" t="s">
        <v>14557</v>
      </c>
      <c r="B1473" t="s">
        <v>14558</v>
      </c>
      <c r="C1473" t="s">
        <v>14559</v>
      </c>
      <c r="D1473" t="s">
        <v>75</v>
      </c>
      <c r="E1473" t="s">
        <v>76</v>
      </c>
      <c r="F1473" t="s">
        <v>14560</v>
      </c>
      <c r="G1473" t="s">
        <v>14561</v>
      </c>
      <c r="H1473" t="s">
        <v>132</v>
      </c>
      <c r="I1473" t="s">
        <v>1373</v>
      </c>
      <c r="J1473" t="s">
        <v>134</v>
      </c>
      <c r="K1473" t="s">
        <v>135</v>
      </c>
      <c r="L1473" t="s">
        <v>489</v>
      </c>
      <c r="M1473" t="s">
        <v>4345</v>
      </c>
      <c r="N1473" t="s">
        <v>577</v>
      </c>
      <c r="T1473" t="s">
        <v>3211</v>
      </c>
      <c r="U1473" t="s">
        <v>14562</v>
      </c>
      <c r="V1473" t="s">
        <v>46</v>
      </c>
      <c r="W1473" t="s">
        <v>14563</v>
      </c>
      <c r="Y1473" t="s">
        <v>14564</v>
      </c>
      <c r="Z1473" t="s">
        <v>44</v>
      </c>
      <c r="AA1473" t="s">
        <v>349</v>
      </c>
    </row>
    <row r="1474" spans="1:27">
      <c r="A1474" t="s">
        <v>14565</v>
      </c>
      <c r="B1474" t="s">
        <v>14566</v>
      </c>
      <c r="C1474" t="s">
        <v>14567</v>
      </c>
      <c r="D1474" t="s">
        <v>75</v>
      </c>
      <c r="E1474" t="s">
        <v>471</v>
      </c>
      <c r="F1474" t="s">
        <v>14568</v>
      </c>
      <c r="G1474" t="s">
        <v>14569</v>
      </c>
      <c r="H1474" t="s">
        <v>681</v>
      </c>
      <c r="I1474" t="s">
        <v>14570</v>
      </c>
      <c r="J1474" t="s">
        <v>134</v>
      </c>
      <c r="K1474" t="s">
        <v>135</v>
      </c>
      <c r="L1474" t="s">
        <v>319</v>
      </c>
      <c r="M1474" t="s">
        <v>6865</v>
      </c>
      <c r="N1474" t="s">
        <v>3465</v>
      </c>
      <c r="O1474" t="s">
        <v>14571</v>
      </c>
      <c r="P1474" t="s">
        <v>49</v>
      </c>
      <c r="Q1474" t="s">
        <v>808</v>
      </c>
      <c r="V1474" t="s">
        <v>46</v>
      </c>
      <c r="W1474" t="s">
        <v>14572</v>
      </c>
      <c r="Y1474" t="s">
        <v>14573</v>
      </c>
      <c r="Z1474" t="s">
        <v>44</v>
      </c>
      <c r="AA1474" t="s">
        <v>349</v>
      </c>
    </row>
    <row r="1475" spans="1:27">
      <c r="A1475" t="s">
        <v>14574</v>
      </c>
      <c r="B1475" t="s">
        <v>14575</v>
      </c>
      <c r="C1475" t="s">
        <v>14576</v>
      </c>
      <c r="D1475" t="s">
        <v>130</v>
      </c>
      <c r="E1475" t="s">
        <v>76</v>
      </c>
      <c r="F1475" t="s">
        <v>14577</v>
      </c>
      <c r="G1475" t="s">
        <v>8361</v>
      </c>
      <c r="H1475" t="s">
        <v>98</v>
      </c>
      <c r="I1475" t="s">
        <v>14578</v>
      </c>
      <c r="J1475" t="s">
        <v>134</v>
      </c>
      <c r="K1475" t="s">
        <v>88</v>
      </c>
      <c r="L1475" t="s">
        <v>474</v>
      </c>
      <c r="M1475" t="s">
        <v>2974</v>
      </c>
      <c r="N1475" t="s">
        <v>481</v>
      </c>
      <c r="O1475" t="s">
        <v>14579</v>
      </c>
      <c r="P1475" t="s">
        <v>39</v>
      </c>
      <c r="Q1475" t="s">
        <v>3008</v>
      </c>
      <c r="V1475" t="s">
        <v>46</v>
      </c>
      <c r="W1475" t="s">
        <v>14580</v>
      </c>
      <c r="X1475" t="s">
        <v>14581</v>
      </c>
      <c r="Y1475" t="s">
        <v>14582</v>
      </c>
      <c r="Z1475" t="s">
        <v>44</v>
      </c>
      <c r="AA1475" t="s">
        <v>349</v>
      </c>
    </row>
    <row r="1476" spans="1:27">
      <c r="A1476" t="s">
        <v>14583</v>
      </c>
      <c r="B1476" t="s">
        <v>14584</v>
      </c>
      <c r="C1476" t="s">
        <v>14585</v>
      </c>
      <c r="D1476" t="s">
        <v>130</v>
      </c>
      <c r="E1476" t="s">
        <v>791</v>
      </c>
      <c r="F1476" t="s">
        <v>14586</v>
      </c>
      <c r="G1476" t="s">
        <v>14587</v>
      </c>
      <c r="H1476" t="s">
        <v>132</v>
      </c>
      <c r="I1476" t="s">
        <v>743</v>
      </c>
      <c r="J1476" t="s">
        <v>134</v>
      </c>
      <c r="K1476" t="s">
        <v>135</v>
      </c>
      <c r="L1476" t="s">
        <v>459</v>
      </c>
      <c r="M1476" t="s">
        <v>1123</v>
      </c>
      <c r="N1476" t="s">
        <v>429</v>
      </c>
      <c r="O1476" t="s">
        <v>14588</v>
      </c>
      <c r="P1476" t="s">
        <v>39</v>
      </c>
      <c r="Q1476" t="s">
        <v>461</v>
      </c>
      <c r="R1476" t="s">
        <v>87</v>
      </c>
      <c r="U1476" t="s">
        <v>14589</v>
      </c>
      <c r="V1476" t="s">
        <v>46</v>
      </c>
      <c r="W1476" t="s">
        <v>14590</v>
      </c>
      <c r="X1476" t="s">
        <v>14591</v>
      </c>
      <c r="Y1476" t="s">
        <v>14592</v>
      </c>
      <c r="Z1476" t="s">
        <v>44</v>
      </c>
      <c r="AA1476" t="s">
        <v>349</v>
      </c>
    </row>
    <row r="1477" spans="1:27">
      <c r="A1477" t="s">
        <v>14593</v>
      </c>
      <c r="B1477" t="s">
        <v>14594</v>
      </c>
      <c r="C1477" t="s">
        <v>14595</v>
      </c>
      <c r="D1477" t="s">
        <v>75</v>
      </c>
      <c r="E1477" t="s">
        <v>554</v>
      </c>
      <c r="F1477" t="s">
        <v>14596</v>
      </c>
      <c r="G1477" t="s">
        <v>3388</v>
      </c>
      <c r="H1477" t="s">
        <v>78</v>
      </c>
      <c r="I1477" t="s">
        <v>418</v>
      </c>
      <c r="J1477" t="s">
        <v>134</v>
      </c>
      <c r="K1477" t="s">
        <v>135</v>
      </c>
      <c r="L1477" t="s">
        <v>660</v>
      </c>
      <c r="M1477" t="s">
        <v>5332</v>
      </c>
      <c r="N1477" t="s">
        <v>14597</v>
      </c>
      <c r="O1477" t="s">
        <v>88</v>
      </c>
      <c r="P1477" t="s">
        <v>49</v>
      </c>
      <c r="Q1477" t="s">
        <v>12758</v>
      </c>
      <c r="R1477" t="s">
        <v>87</v>
      </c>
      <c r="S1477" t="s">
        <v>88</v>
      </c>
      <c r="V1477" t="s">
        <v>46</v>
      </c>
      <c r="W1477" t="s">
        <v>14598</v>
      </c>
      <c r="Y1477" t="s">
        <v>14599</v>
      </c>
      <c r="Z1477" t="s">
        <v>44</v>
      </c>
      <c r="AA1477" t="s">
        <v>349</v>
      </c>
    </row>
    <row r="1478" spans="1:27">
      <c r="A1478" t="s">
        <v>14600</v>
      </c>
      <c r="B1478" t="s">
        <v>14601</v>
      </c>
      <c r="C1478" t="s">
        <v>8181</v>
      </c>
      <c r="D1478" t="s">
        <v>75</v>
      </c>
      <c r="E1478" t="s">
        <v>258</v>
      </c>
      <c r="F1478" t="s">
        <v>14602</v>
      </c>
      <c r="G1478" t="s">
        <v>7729</v>
      </c>
      <c r="H1478" t="s">
        <v>132</v>
      </c>
      <c r="I1478" t="s">
        <v>14603</v>
      </c>
      <c r="J1478" t="s">
        <v>134</v>
      </c>
      <c r="K1478" t="s">
        <v>135</v>
      </c>
      <c r="L1478" t="s">
        <v>319</v>
      </c>
      <c r="M1478" t="s">
        <v>137</v>
      </c>
      <c r="N1478" t="s">
        <v>7934</v>
      </c>
      <c r="P1478" t="s">
        <v>39</v>
      </c>
      <c r="V1478" t="s">
        <v>46</v>
      </c>
      <c r="W1478" t="s">
        <v>14604</v>
      </c>
      <c r="X1478" t="s">
        <v>14605</v>
      </c>
      <c r="Y1478" t="s">
        <v>14606</v>
      </c>
      <c r="Z1478" t="s">
        <v>44</v>
      </c>
      <c r="AA1478" t="s">
        <v>118</v>
      </c>
    </row>
    <row r="1479" spans="1:27">
      <c r="A1479" t="s">
        <v>14607</v>
      </c>
      <c r="B1479" t="s">
        <v>14608</v>
      </c>
      <c r="C1479" t="s">
        <v>14609</v>
      </c>
      <c r="D1479" t="s">
        <v>75</v>
      </c>
      <c r="E1479" t="s">
        <v>1713</v>
      </c>
      <c r="F1479" t="s">
        <v>14610</v>
      </c>
      <c r="G1479" t="s">
        <v>3924</v>
      </c>
      <c r="H1479" t="s">
        <v>98</v>
      </c>
      <c r="I1479" t="s">
        <v>2525</v>
      </c>
      <c r="J1479" t="s">
        <v>134</v>
      </c>
      <c r="K1479" t="s">
        <v>135</v>
      </c>
      <c r="L1479" t="s">
        <v>660</v>
      </c>
      <c r="M1479" t="s">
        <v>2378</v>
      </c>
      <c r="N1479" t="s">
        <v>557</v>
      </c>
      <c r="O1479" t="s">
        <v>14611</v>
      </c>
      <c r="P1479" t="s">
        <v>64</v>
      </c>
      <c r="Q1479" t="s">
        <v>1896</v>
      </c>
      <c r="R1479" t="s">
        <v>765</v>
      </c>
      <c r="S1479" t="s">
        <v>1048</v>
      </c>
      <c r="T1479" t="s">
        <v>446</v>
      </c>
      <c r="U1479" t="s">
        <v>14612</v>
      </c>
      <c r="V1479" t="s">
        <v>46</v>
      </c>
      <c r="W1479" t="s">
        <v>14613</v>
      </c>
      <c r="X1479" t="s">
        <v>14614</v>
      </c>
      <c r="Y1479" t="s">
        <v>14615</v>
      </c>
      <c r="Z1479" t="s">
        <v>44</v>
      </c>
      <c r="AA1479" t="s">
        <v>349</v>
      </c>
    </row>
    <row r="1480" spans="1:27">
      <c r="A1480" t="s">
        <v>14616</v>
      </c>
      <c r="B1480" t="s">
        <v>14617</v>
      </c>
      <c r="C1480" t="s">
        <v>14618</v>
      </c>
      <c r="D1480" t="s">
        <v>130</v>
      </c>
      <c r="E1480" t="s">
        <v>791</v>
      </c>
      <c r="F1480" t="s">
        <v>14619</v>
      </c>
      <c r="G1480" t="s">
        <v>13905</v>
      </c>
      <c r="H1480" t="s">
        <v>78</v>
      </c>
      <c r="I1480" t="s">
        <v>245</v>
      </c>
      <c r="J1480" t="s">
        <v>134</v>
      </c>
      <c r="K1480" t="s">
        <v>135</v>
      </c>
      <c r="L1480" t="s">
        <v>412</v>
      </c>
      <c r="M1480" t="s">
        <v>247</v>
      </c>
      <c r="N1480" t="s">
        <v>1195</v>
      </c>
      <c r="V1480" t="s">
        <v>46</v>
      </c>
      <c r="W1480" t="s">
        <v>14620</v>
      </c>
      <c r="Y1480" t="s">
        <v>14621</v>
      </c>
      <c r="Z1480" t="s">
        <v>44</v>
      </c>
      <c r="AA1480" t="s">
        <v>196</v>
      </c>
    </row>
    <row r="1481" spans="1:27">
      <c r="A1481" t="s">
        <v>14622</v>
      </c>
      <c r="B1481" t="s">
        <v>14623</v>
      </c>
      <c r="C1481" t="s">
        <v>14624</v>
      </c>
      <c r="D1481" t="s">
        <v>75</v>
      </c>
      <c r="E1481" t="s">
        <v>258</v>
      </c>
      <c r="F1481" t="s">
        <v>14625</v>
      </c>
      <c r="G1481" t="s">
        <v>14626</v>
      </c>
      <c r="H1481" t="s">
        <v>98</v>
      </c>
      <c r="I1481" t="s">
        <v>3781</v>
      </c>
      <c r="J1481" t="s">
        <v>134</v>
      </c>
      <c r="K1481" t="s">
        <v>135</v>
      </c>
      <c r="L1481" t="s">
        <v>1021</v>
      </c>
      <c r="M1481" t="s">
        <v>4950</v>
      </c>
      <c r="N1481" t="s">
        <v>14627</v>
      </c>
      <c r="O1481" t="s">
        <v>3417</v>
      </c>
      <c r="P1481" t="s">
        <v>111</v>
      </c>
      <c r="Q1481" t="s">
        <v>1021</v>
      </c>
      <c r="R1481" t="s">
        <v>87</v>
      </c>
      <c r="S1481" t="s">
        <v>88</v>
      </c>
      <c r="V1481" t="s">
        <v>46</v>
      </c>
      <c r="W1481" t="s">
        <v>14628</v>
      </c>
      <c r="Y1481" t="s">
        <v>14629</v>
      </c>
      <c r="Z1481" t="s">
        <v>44</v>
      </c>
      <c r="AA1481" t="s">
        <v>349</v>
      </c>
    </row>
    <row r="1482" spans="1:27">
      <c r="A1482" t="s">
        <v>14630</v>
      </c>
      <c r="B1482" t="s">
        <v>14631</v>
      </c>
      <c r="C1482" t="s">
        <v>14632</v>
      </c>
      <c r="D1482" t="s">
        <v>130</v>
      </c>
      <c r="E1482" t="s">
        <v>76</v>
      </c>
      <c r="F1482" t="s">
        <v>14633</v>
      </c>
      <c r="G1482" t="s">
        <v>1923</v>
      </c>
      <c r="H1482" t="s">
        <v>132</v>
      </c>
      <c r="I1482" t="s">
        <v>867</v>
      </c>
      <c r="J1482" t="s">
        <v>134</v>
      </c>
      <c r="K1482" t="s">
        <v>88</v>
      </c>
      <c r="L1482" t="s">
        <v>1021</v>
      </c>
      <c r="M1482" t="s">
        <v>857</v>
      </c>
      <c r="N1482" t="s">
        <v>1290</v>
      </c>
      <c r="O1482" t="s">
        <v>14634</v>
      </c>
      <c r="P1482" t="s">
        <v>56</v>
      </c>
      <c r="Q1482" t="s">
        <v>14635</v>
      </c>
      <c r="R1482" t="s">
        <v>105</v>
      </c>
      <c r="S1482" t="s">
        <v>264</v>
      </c>
      <c r="T1482" t="s">
        <v>88</v>
      </c>
      <c r="U1482" t="s">
        <v>14636</v>
      </c>
      <c r="V1482" t="s">
        <v>46</v>
      </c>
      <c r="W1482" t="s">
        <v>14637</v>
      </c>
      <c r="Y1482" t="s">
        <v>14638</v>
      </c>
      <c r="Z1482" t="s">
        <v>44</v>
      </c>
      <c r="AA1482" t="s">
        <v>349</v>
      </c>
    </row>
    <row r="1483" spans="1:27">
      <c r="A1483" t="s">
        <v>14639</v>
      </c>
      <c r="B1483" t="s">
        <v>14640</v>
      </c>
      <c r="C1483" t="s">
        <v>14641</v>
      </c>
      <c r="D1483" t="s">
        <v>75</v>
      </c>
      <c r="E1483" t="s">
        <v>992</v>
      </c>
      <c r="F1483" t="s">
        <v>14642</v>
      </c>
      <c r="G1483" t="s">
        <v>14643</v>
      </c>
      <c r="H1483" t="s">
        <v>78</v>
      </c>
      <c r="I1483" t="s">
        <v>2454</v>
      </c>
      <c r="J1483" t="s">
        <v>134</v>
      </c>
      <c r="K1483" t="s">
        <v>135</v>
      </c>
      <c r="L1483" t="s">
        <v>459</v>
      </c>
      <c r="M1483" t="s">
        <v>1112</v>
      </c>
      <c r="N1483" t="s">
        <v>577</v>
      </c>
      <c r="P1483" t="s">
        <v>39</v>
      </c>
      <c r="R1483" t="s">
        <v>87</v>
      </c>
      <c r="V1483" t="s">
        <v>46</v>
      </c>
      <c r="W1483" t="s">
        <v>14644</v>
      </c>
      <c r="Y1483" t="s">
        <v>14645</v>
      </c>
      <c r="Z1483" t="s">
        <v>44</v>
      </c>
      <c r="AA1483" t="s">
        <v>349</v>
      </c>
    </row>
    <row r="1484" spans="1:27">
      <c r="A1484" t="s">
        <v>14646</v>
      </c>
      <c r="B1484" t="s">
        <v>14647</v>
      </c>
      <c r="C1484" t="s">
        <v>14648</v>
      </c>
      <c r="D1484" t="s">
        <v>130</v>
      </c>
      <c r="E1484" t="s">
        <v>554</v>
      </c>
      <c r="F1484" t="s">
        <v>14649</v>
      </c>
      <c r="G1484" t="s">
        <v>14650</v>
      </c>
      <c r="H1484" t="s">
        <v>132</v>
      </c>
      <c r="I1484" t="s">
        <v>14651</v>
      </c>
      <c r="J1484" t="s">
        <v>134</v>
      </c>
      <c r="K1484" t="s">
        <v>135</v>
      </c>
      <c r="L1484" t="s">
        <v>474</v>
      </c>
      <c r="M1484" t="s">
        <v>744</v>
      </c>
      <c r="N1484" t="s">
        <v>9224</v>
      </c>
      <c r="P1484" t="s">
        <v>61</v>
      </c>
      <c r="Q1484" t="s">
        <v>7556</v>
      </c>
      <c r="V1484" t="s">
        <v>46</v>
      </c>
      <c r="W1484" t="s">
        <v>14652</v>
      </c>
      <c r="Y1484" t="s">
        <v>14653</v>
      </c>
      <c r="Z1484" t="s">
        <v>44</v>
      </c>
      <c r="AA1484" t="s">
        <v>349</v>
      </c>
    </row>
    <row r="1485" spans="1:27">
      <c r="A1485" t="s">
        <v>14654</v>
      </c>
      <c r="B1485" t="s">
        <v>14655</v>
      </c>
      <c r="C1485" t="s">
        <v>14656</v>
      </c>
      <c r="D1485" t="s">
        <v>130</v>
      </c>
      <c r="E1485" t="s">
        <v>76</v>
      </c>
      <c r="F1485" t="s">
        <v>14657</v>
      </c>
      <c r="G1485" t="s">
        <v>14658</v>
      </c>
      <c r="H1485" t="s">
        <v>78</v>
      </c>
      <c r="I1485" t="s">
        <v>245</v>
      </c>
      <c r="J1485" t="s">
        <v>134</v>
      </c>
      <c r="K1485" t="s">
        <v>135</v>
      </c>
      <c r="L1485" t="s">
        <v>319</v>
      </c>
      <c r="M1485" t="s">
        <v>5340</v>
      </c>
      <c r="N1485" t="s">
        <v>577</v>
      </c>
      <c r="O1485" t="s">
        <v>88</v>
      </c>
      <c r="P1485" t="s">
        <v>39</v>
      </c>
      <c r="Q1485" t="s">
        <v>14659</v>
      </c>
      <c r="R1485" t="s">
        <v>87</v>
      </c>
      <c r="V1485" t="s">
        <v>46</v>
      </c>
      <c r="W1485" t="s">
        <v>14660</v>
      </c>
      <c r="Y1485" t="s">
        <v>14661</v>
      </c>
      <c r="Z1485" t="s">
        <v>44</v>
      </c>
      <c r="AA1485" t="s">
        <v>349</v>
      </c>
    </row>
    <row r="1486" spans="1:27">
      <c r="A1486" t="s">
        <v>14662</v>
      </c>
      <c r="B1486" t="s">
        <v>14663</v>
      </c>
      <c r="C1486" t="s">
        <v>14664</v>
      </c>
      <c r="D1486" t="s">
        <v>75</v>
      </c>
      <c r="E1486" t="s">
        <v>471</v>
      </c>
      <c r="F1486" t="s">
        <v>14665</v>
      </c>
      <c r="G1486" t="s">
        <v>1408</v>
      </c>
      <c r="H1486" t="s">
        <v>132</v>
      </c>
      <c r="I1486" t="s">
        <v>418</v>
      </c>
      <c r="J1486" t="s">
        <v>134</v>
      </c>
      <c r="K1486" t="s">
        <v>135</v>
      </c>
      <c r="L1486" t="s">
        <v>683</v>
      </c>
      <c r="M1486" t="s">
        <v>939</v>
      </c>
      <c r="N1486" t="s">
        <v>940</v>
      </c>
      <c r="O1486" t="s">
        <v>14666</v>
      </c>
      <c r="P1486" t="s">
        <v>64</v>
      </c>
      <c r="Q1486" t="s">
        <v>4077</v>
      </c>
      <c r="R1486" t="s">
        <v>105</v>
      </c>
      <c r="S1486" t="s">
        <v>2292</v>
      </c>
      <c r="T1486" t="s">
        <v>1025</v>
      </c>
      <c r="U1486" t="s">
        <v>14667</v>
      </c>
      <c r="V1486" t="s">
        <v>46</v>
      </c>
      <c r="W1486" t="s">
        <v>14668</v>
      </c>
      <c r="Y1486" t="s">
        <v>14669</v>
      </c>
      <c r="Z1486" t="s">
        <v>44</v>
      </c>
      <c r="AA1486" t="s">
        <v>349</v>
      </c>
    </row>
    <row r="1487" spans="1:27">
      <c r="A1487" t="s">
        <v>14670</v>
      </c>
      <c r="B1487" t="s">
        <v>14671</v>
      </c>
      <c r="C1487" t="s">
        <v>14672</v>
      </c>
      <c r="D1487" t="s">
        <v>75</v>
      </c>
      <c r="E1487" t="s">
        <v>76</v>
      </c>
      <c r="F1487" t="s">
        <v>14673</v>
      </c>
      <c r="G1487" t="s">
        <v>14674</v>
      </c>
      <c r="H1487" t="s">
        <v>98</v>
      </c>
      <c r="I1487" t="s">
        <v>867</v>
      </c>
      <c r="J1487" t="s">
        <v>134</v>
      </c>
      <c r="K1487" t="s">
        <v>135</v>
      </c>
      <c r="L1487" t="s">
        <v>459</v>
      </c>
      <c r="M1487" t="s">
        <v>539</v>
      </c>
      <c r="N1487" t="s">
        <v>84</v>
      </c>
      <c r="O1487" t="s">
        <v>14675</v>
      </c>
      <c r="P1487" t="s">
        <v>39</v>
      </c>
      <c r="Q1487" t="s">
        <v>14676</v>
      </c>
      <c r="R1487" t="s">
        <v>87</v>
      </c>
      <c r="S1487" t="s">
        <v>88</v>
      </c>
      <c r="T1487" t="s">
        <v>14677</v>
      </c>
      <c r="U1487" t="s">
        <v>14678</v>
      </c>
      <c r="V1487" t="s">
        <v>46</v>
      </c>
      <c r="W1487" t="s">
        <v>14679</v>
      </c>
      <c r="Y1487" t="s">
        <v>14680</v>
      </c>
      <c r="Z1487" t="s">
        <v>44</v>
      </c>
      <c r="AA1487" t="s">
        <v>176</v>
      </c>
    </row>
    <row r="1488" spans="1:27">
      <c r="A1488" t="s">
        <v>14681</v>
      </c>
      <c r="B1488" t="s">
        <v>14682</v>
      </c>
      <c r="C1488" t="s">
        <v>14683</v>
      </c>
      <c r="D1488" t="s">
        <v>130</v>
      </c>
      <c r="E1488" t="s">
        <v>258</v>
      </c>
      <c r="F1488" t="s">
        <v>14684</v>
      </c>
      <c r="G1488" t="s">
        <v>6374</v>
      </c>
      <c r="H1488" t="s">
        <v>78</v>
      </c>
      <c r="I1488" t="s">
        <v>14685</v>
      </c>
      <c r="J1488" t="s">
        <v>134</v>
      </c>
      <c r="K1488" t="s">
        <v>88</v>
      </c>
      <c r="L1488" t="s">
        <v>1007</v>
      </c>
      <c r="M1488" t="s">
        <v>1181</v>
      </c>
      <c r="N1488" t="s">
        <v>14686</v>
      </c>
      <c r="O1488" t="s">
        <v>14687</v>
      </c>
      <c r="P1488" t="s">
        <v>56</v>
      </c>
      <c r="Q1488" t="s">
        <v>4192</v>
      </c>
      <c r="R1488" t="s">
        <v>87</v>
      </c>
      <c r="S1488" t="s">
        <v>88</v>
      </c>
      <c r="V1488" t="s">
        <v>46</v>
      </c>
      <c r="W1488" t="s">
        <v>14688</v>
      </c>
      <c r="X1488" t="s">
        <v>14689</v>
      </c>
      <c r="Y1488" t="s">
        <v>14690</v>
      </c>
      <c r="Z1488" t="s">
        <v>44</v>
      </c>
      <c r="AA1488" t="s">
        <v>349</v>
      </c>
    </row>
    <row r="1489" spans="1:27">
      <c r="A1489" t="s">
        <v>235</v>
      </c>
      <c r="B1489" t="s">
        <v>622</v>
      </c>
      <c r="C1489" t="s">
        <v>236</v>
      </c>
      <c r="D1489" t="s">
        <v>130</v>
      </c>
      <c r="E1489" t="s">
        <v>554</v>
      </c>
      <c r="F1489" t="s">
        <v>237</v>
      </c>
      <c r="G1489" t="s">
        <v>623</v>
      </c>
      <c r="H1489" t="s">
        <v>78</v>
      </c>
      <c r="I1489" t="s">
        <v>624</v>
      </c>
      <c r="J1489" t="s">
        <v>134</v>
      </c>
      <c r="K1489" t="s">
        <v>135</v>
      </c>
      <c r="L1489" t="s">
        <v>246</v>
      </c>
      <c r="M1489" t="s">
        <v>247</v>
      </c>
      <c r="N1489" t="s">
        <v>625</v>
      </c>
      <c r="V1489" t="s">
        <v>46</v>
      </c>
      <c r="W1489" t="s">
        <v>626</v>
      </c>
      <c r="Y1489" t="s">
        <v>627</v>
      </c>
      <c r="Z1489" t="s">
        <v>44</v>
      </c>
      <c r="AA1489" t="s">
        <v>196</v>
      </c>
    </row>
    <row r="1490" spans="1:27">
      <c r="A1490" t="s">
        <v>14691</v>
      </c>
      <c r="B1490" t="s">
        <v>14692</v>
      </c>
      <c r="C1490" t="s">
        <v>14693</v>
      </c>
      <c r="D1490" t="s">
        <v>75</v>
      </c>
      <c r="E1490" t="s">
        <v>76</v>
      </c>
      <c r="F1490" t="s">
        <v>14694</v>
      </c>
      <c r="G1490" t="s">
        <v>5217</v>
      </c>
      <c r="H1490" t="s">
        <v>132</v>
      </c>
      <c r="I1490" t="s">
        <v>1471</v>
      </c>
      <c r="J1490" t="s">
        <v>134</v>
      </c>
      <c r="K1490" t="s">
        <v>135</v>
      </c>
      <c r="L1490" t="s">
        <v>459</v>
      </c>
      <c r="M1490" t="s">
        <v>303</v>
      </c>
      <c r="N1490" t="s">
        <v>85</v>
      </c>
      <c r="O1490" t="s">
        <v>88</v>
      </c>
      <c r="P1490" t="s">
        <v>39</v>
      </c>
      <c r="Q1490" t="s">
        <v>9123</v>
      </c>
      <c r="R1490" t="s">
        <v>105</v>
      </c>
      <c r="S1490" t="s">
        <v>338</v>
      </c>
      <c r="T1490" t="s">
        <v>307</v>
      </c>
      <c r="U1490" t="s">
        <v>14695</v>
      </c>
      <c r="V1490" t="s">
        <v>46</v>
      </c>
      <c r="W1490" t="s">
        <v>14696</v>
      </c>
      <c r="X1490" t="s">
        <v>14697</v>
      </c>
      <c r="Y1490" t="s">
        <v>14698</v>
      </c>
      <c r="Z1490" t="s">
        <v>44</v>
      </c>
      <c r="AA1490" t="s">
        <v>274</v>
      </c>
    </row>
    <row r="1491" spans="1:27">
      <c r="A1491" t="s">
        <v>14699</v>
      </c>
      <c r="B1491" t="s">
        <v>14700</v>
      </c>
      <c r="C1491" t="s">
        <v>14701</v>
      </c>
      <c r="D1491" t="s">
        <v>130</v>
      </c>
      <c r="E1491" t="s">
        <v>76</v>
      </c>
      <c r="F1491" t="s">
        <v>14702</v>
      </c>
      <c r="G1491" t="s">
        <v>10132</v>
      </c>
      <c r="H1491" t="s">
        <v>78</v>
      </c>
      <c r="I1491" t="s">
        <v>794</v>
      </c>
      <c r="J1491" t="s">
        <v>134</v>
      </c>
      <c r="K1491" t="s">
        <v>135</v>
      </c>
      <c r="L1491" t="s">
        <v>459</v>
      </c>
      <c r="M1491" t="s">
        <v>5560</v>
      </c>
      <c r="N1491" t="s">
        <v>429</v>
      </c>
      <c r="O1491" t="s">
        <v>14703</v>
      </c>
      <c r="P1491" t="s">
        <v>39</v>
      </c>
      <c r="Q1491" t="s">
        <v>14704</v>
      </c>
      <c r="R1491" t="s">
        <v>87</v>
      </c>
      <c r="S1491" t="s">
        <v>1082</v>
      </c>
      <c r="T1491" t="s">
        <v>88</v>
      </c>
      <c r="U1491" t="s">
        <v>14705</v>
      </c>
      <c r="V1491" t="s">
        <v>46</v>
      </c>
      <c r="W1491" t="s">
        <v>14706</v>
      </c>
      <c r="Y1491" t="s">
        <v>14707</v>
      </c>
      <c r="Z1491" t="s">
        <v>44</v>
      </c>
      <c r="AA1491" t="s">
        <v>349</v>
      </c>
    </row>
    <row r="1492" spans="1:27">
      <c r="A1492" t="s">
        <v>14708</v>
      </c>
      <c r="B1492" t="s">
        <v>14709</v>
      </c>
      <c r="C1492" t="s">
        <v>14710</v>
      </c>
      <c r="D1492" t="s">
        <v>130</v>
      </c>
      <c r="E1492" t="s">
        <v>76</v>
      </c>
      <c r="F1492" t="s">
        <v>14711</v>
      </c>
      <c r="G1492" t="s">
        <v>14712</v>
      </c>
      <c r="H1492" t="s">
        <v>132</v>
      </c>
      <c r="I1492" t="s">
        <v>334</v>
      </c>
      <c r="J1492" t="s">
        <v>134</v>
      </c>
      <c r="K1492" t="s">
        <v>135</v>
      </c>
      <c r="L1492" t="s">
        <v>459</v>
      </c>
      <c r="M1492" t="s">
        <v>514</v>
      </c>
      <c r="N1492" t="s">
        <v>1489</v>
      </c>
      <c r="R1492" t="s">
        <v>87</v>
      </c>
      <c r="V1492" t="s">
        <v>46</v>
      </c>
      <c r="W1492" t="s">
        <v>14713</v>
      </c>
      <c r="Y1492" t="s">
        <v>14714</v>
      </c>
      <c r="Z1492" t="s">
        <v>44</v>
      </c>
      <c r="AA1492" t="s">
        <v>156</v>
      </c>
    </row>
    <row r="1493" spans="1:27">
      <c r="A1493" t="s">
        <v>14715</v>
      </c>
      <c r="B1493" t="s">
        <v>14716</v>
      </c>
      <c r="C1493" t="s">
        <v>14717</v>
      </c>
      <c r="D1493" t="s">
        <v>75</v>
      </c>
      <c r="E1493" t="s">
        <v>76</v>
      </c>
      <c r="F1493" t="s">
        <v>14718</v>
      </c>
      <c r="G1493" t="s">
        <v>14719</v>
      </c>
      <c r="H1493" t="s">
        <v>78</v>
      </c>
      <c r="I1493" t="s">
        <v>1362</v>
      </c>
      <c r="J1493" t="s">
        <v>134</v>
      </c>
      <c r="K1493" t="s">
        <v>135</v>
      </c>
      <c r="L1493" t="s">
        <v>459</v>
      </c>
      <c r="M1493" t="s">
        <v>303</v>
      </c>
      <c r="N1493" t="s">
        <v>3735</v>
      </c>
      <c r="O1493" t="s">
        <v>88</v>
      </c>
      <c r="P1493" t="s">
        <v>39</v>
      </c>
      <c r="Q1493" t="s">
        <v>1590</v>
      </c>
      <c r="R1493" t="s">
        <v>105</v>
      </c>
      <c r="S1493" t="s">
        <v>338</v>
      </c>
      <c r="T1493" t="s">
        <v>307</v>
      </c>
      <c r="U1493" t="s">
        <v>14720</v>
      </c>
      <c r="V1493" t="s">
        <v>46</v>
      </c>
      <c r="W1493" t="s">
        <v>14721</v>
      </c>
      <c r="Y1493" t="s">
        <v>14722</v>
      </c>
      <c r="Z1493" t="s">
        <v>44</v>
      </c>
      <c r="AA1493" t="s">
        <v>274</v>
      </c>
    </row>
    <row r="1494" spans="1:27">
      <c r="A1494" t="s">
        <v>14723</v>
      </c>
      <c r="B1494" t="s">
        <v>14724</v>
      </c>
      <c r="C1494" t="s">
        <v>14725</v>
      </c>
      <c r="D1494" t="s">
        <v>75</v>
      </c>
      <c r="E1494" t="s">
        <v>76</v>
      </c>
      <c r="F1494" t="s">
        <v>14726</v>
      </c>
      <c r="G1494" t="s">
        <v>14727</v>
      </c>
      <c r="H1494" t="s">
        <v>78</v>
      </c>
      <c r="I1494" t="s">
        <v>9972</v>
      </c>
      <c r="J1494" t="s">
        <v>134</v>
      </c>
      <c r="K1494" t="s">
        <v>135</v>
      </c>
      <c r="L1494" t="s">
        <v>319</v>
      </c>
      <c r="M1494" t="s">
        <v>960</v>
      </c>
      <c r="N1494" t="s">
        <v>14728</v>
      </c>
      <c r="O1494" t="s">
        <v>14729</v>
      </c>
      <c r="P1494" t="s">
        <v>39</v>
      </c>
      <c r="Q1494" t="s">
        <v>2996</v>
      </c>
      <c r="V1494" t="s">
        <v>46</v>
      </c>
      <c r="W1494" t="s">
        <v>14730</v>
      </c>
      <c r="Y1494" t="s">
        <v>14731</v>
      </c>
      <c r="Z1494" t="s">
        <v>44</v>
      </c>
      <c r="AA1494" t="s">
        <v>349</v>
      </c>
    </row>
    <row r="1495" spans="1:27">
      <c r="A1495" t="s">
        <v>14732</v>
      </c>
      <c r="B1495" t="s">
        <v>14733</v>
      </c>
      <c r="C1495" t="s">
        <v>14734</v>
      </c>
      <c r="D1495" t="s">
        <v>75</v>
      </c>
      <c r="E1495" t="s">
        <v>76</v>
      </c>
      <c r="F1495" t="s">
        <v>14735</v>
      </c>
      <c r="G1495" t="s">
        <v>14736</v>
      </c>
      <c r="H1495" t="s">
        <v>132</v>
      </c>
      <c r="I1495" t="s">
        <v>1759</v>
      </c>
      <c r="J1495" t="s">
        <v>134</v>
      </c>
      <c r="K1495" t="s">
        <v>135</v>
      </c>
      <c r="L1495" t="s">
        <v>683</v>
      </c>
      <c r="M1495" t="s">
        <v>14737</v>
      </c>
      <c r="N1495" t="s">
        <v>429</v>
      </c>
      <c r="O1495" t="s">
        <v>4308</v>
      </c>
      <c r="P1495" t="s">
        <v>119</v>
      </c>
      <c r="Q1495" t="s">
        <v>683</v>
      </c>
      <c r="R1495" t="s">
        <v>1763</v>
      </c>
      <c r="S1495" t="s">
        <v>1764</v>
      </c>
      <c r="V1495" t="s">
        <v>46</v>
      </c>
      <c r="W1495" t="s">
        <v>14738</v>
      </c>
      <c r="Y1495" t="s">
        <v>14739</v>
      </c>
      <c r="Z1495" t="s">
        <v>44</v>
      </c>
      <c r="AA1495" t="s">
        <v>196</v>
      </c>
    </row>
    <row r="1496" spans="1:27">
      <c r="A1496" t="s">
        <v>14740</v>
      </c>
      <c r="B1496" t="s">
        <v>14741</v>
      </c>
      <c r="C1496" t="s">
        <v>14742</v>
      </c>
      <c r="D1496" t="s">
        <v>75</v>
      </c>
      <c r="E1496" t="s">
        <v>76</v>
      </c>
      <c r="F1496" t="s">
        <v>14743</v>
      </c>
      <c r="G1496" t="s">
        <v>14744</v>
      </c>
      <c r="H1496" t="s">
        <v>78</v>
      </c>
      <c r="I1496" t="s">
        <v>14745</v>
      </c>
      <c r="J1496" t="s">
        <v>134</v>
      </c>
      <c r="K1496" t="s">
        <v>135</v>
      </c>
      <c r="L1496" t="s">
        <v>459</v>
      </c>
      <c r="M1496" t="s">
        <v>939</v>
      </c>
      <c r="N1496" t="s">
        <v>7721</v>
      </c>
      <c r="P1496" t="s">
        <v>39</v>
      </c>
      <c r="V1496" t="s">
        <v>46</v>
      </c>
      <c r="W1496" t="s">
        <v>14746</v>
      </c>
      <c r="Y1496" t="s">
        <v>14747</v>
      </c>
      <c r="Z1496" t="s">
        <v>44</v>
      </c>
      <c r="AA1496" t="s">
        <v>349</v>
      </c>
    </row>
    <row r="1497" spans="1:27">
      <c r="A1497" t="s">
        <v>14748</v>
      </c>
      <c r="B1497" t="s">
        <v>14749</v>
      </c>
      <c r="C1497" t="s">
        <v>14750</v>
      </c>
      <c r="D1497" t="s">
        <v>130</v>
      </c>
      <c r="E1497" t="s">
        <v>76</v>
      </c>
      <c r="F1497" t="s">
        <v>14751</v>
      </c>
      <c r="G1497" t="s">
        <v>14752</v>
      </c>
      <c r="H1497" t="s">
        <v>132</v>
      </c>
      <c r="I1497" t="s">
        <v>959</v>
      </c>
      <c r="J1497" t="s">
        <v>134</v>
      </c>
      <c r="K1497" t="s">
        <v>135</v>
      </c>
      <c r="L1497" t="s">
        <v>319</v>
      </c>
      <c r="M1497" t="s">
        <v>5619</v>
      </c>
      <c r="N1497" t="s">
        <v>8259</v>
      </c>
      <c r="O1497" t="s">
        <v>88</v>
      </c>
      <c r="P1497" t="s">
        <v>49</v>
      </c>
      <c r="Q1497" t="s">
        <v>3063</v>
      </c>
      <c r="R1497" t="s">
        <v>323</v>
      </c>
      <c r="S1497" t="s">
        <v>14753</v>
      </c>
      <c r="V1497" t="s">
        <v>46</v>
      </c>
      <c r="W1497" t="s">
        <v>14754</v>
      </c>
      <c r="Y1497" t="s">
        <v>14755</v>
      </c>
      <c r="Z1497" t="s">
        <v>44</v>
      </c>
      <c r="AA1497" t="s">
        <v>349</v>
      </c>
    </row>
    <row r="1498" spans="1:27">
      <c r="A1498" t="s">
        <v>14756</v>
      </c>
      <c r="B1498" t="s">
        <v>14757</v>
      </c>
      <c r="C1498" t="s">
        <v>14758</v>
      </c>
      <c r="D1498" t="s">
        <v>75</v>
      </c>
      <c r="E1498" t="s">
        <v>258</v>
      </c>
      <c r="F1498" t="s">
        <v>14759</v>
      </c>
      <c r="G1498" t="s">
        <v>14760</v>
      </c>
      <c r="H1498" t="s">
        <v>681</v>
      </c>
      <c r="I1498" t="s">
        <v>14685</v>
      </c>
      <c r="J1498" t="s">
        <v>134</v>
      </c>
      <c r="K1498" t="s">
        <v>88</v>
      </c>
      <c r="L1498" t="s">
        <v>1007</v>
      </c>
      <c r="M1498" t="s">
        <v>1181</v>
      </c>
      <c r="N1498" t="s">
        <v>14686</v>
      </c>
      <c r="O1498" t="s">
        <v>14761</v>
      </c>
      <c r="P1498" t="s">
        <v>39</v>
      </c>
      <c r="Q1498" t="s">
        <v>4192</v>
      </c>
      <c r="R1498" t="s">
        <v>87</v>
      </c>
      <c r="S1498" t="s">
        <v>88</v>
      </c>
      <c r="V1498" t="s">
        <v>46</v>
      </c>
      <c r="W1498" t="s">
        <v>14762</v>
      </c>
      <c r="X1498" t="s">
        <v>14763</v>
      </c>
      <c r="Y1498" t="s">
        <v>14764</v>
      </c>
      <c r="Z1498" t="s">
        <v>44</v>
      </c>
      <c r="AA1498" t="s">
        <v>349</v>
      </c>
    </row>
    <row r="1499" spans="1:27">
      <c r="A1499" t="s">
        <v>14765</v>
      </c>
      <c r="B1499" t="s">
        <v>14766</v>
      </c>
      <c r="C1499" t="s">
        <v>14767</v>
      </c>
      <c r="D1499" t="s">
        <v>130</v>
      </c>
      <c r="E1499" t="s">
        <v>76</v>
      </c>
      <c r="F1499" t="s">
        <v>14768</v>
      </c>
      <c r="G1499" t="s">
        <v>14769</v>
      </c>
      <c r="H1499" t="s">
        <v>78</v>
      </c>
      <c r="I1499" t="s">
        <v>14770</v>
      </c>
      <c r="J1499" t="s">
        <v>134</v>
      </c>
      <c r="K1499" t="s">
        <v>88</v>
      </c>
      <c r="L1499" t="s">
        <v>1007</v>
      </c>
      <c r="M1499" t="s">
        <v>795</v>
      </c>
      <c r="N1499" t="s">
        <v>2506</v>
      </c>
      <c r="O1499" t="s">
        <v>14771</v>
      </c>
      <c r="P1499" t="s">
        <v>56</v>
      </c>
      <c r="Q1499" t="s">
        <v>1184</v>
      </c>
      <c r="R1499" t="s">
        <v>105</v>
      </c>
      <c r="S1499" t="s">
        <v>264</v>
      </c>
      <c r="T1499" t="s">
        <v>14772</v>
      </c>
      <c r="U1499" t="s">
        <v>14773</v>
      </c>
      <c r="V1499" t="s">
        <v>46</v>
      </c>
      <c r="W1499" t="s">
        <v>14774</v>
      </c>
      <c r="X1499" t="s">
        <v>14775</v>
      </c>
      <c r="Y1499" t="s">
        <v>14776</v>
      </c>
      <c r="Z1499" t="s">
        <v>44</v>
      </c>
      <c r="AA1499" t="s">
        <v>349</v>
      </c>
    </row>
    <row r="1500" spans="1:27">
      <c r="A1500" t="s">
        <v>14777</v>
      </c>
      <c r="B1500" t="s">
        <v>14778</v>
      </c>
      <c r="C1500" t="s">
        <v>14779</v>
      </c>
      <c r="D1500" t="s">
        <v>75</v>
      </c>
      <c r="E1500" t="s">
        <v>536</v>
      </c>
      <c r="F1500" t="s">
        <v>14780</v>
      </c>
      <c r="G1500" t="s">
        <v>11625</v>
      </c>
      <c r="H1500" t="s">
        <v>98</v>
      </c>
      <c r="I1500" t="s">
        <v>245</v>
      </c>
      <c r="J1500" t="s">
        <v>134</v>
      </c>
      <c r="K1500" t="s">
        <v>135</v>
      </c>
      <c r="L1500" t="s">
        <v>660</v>
      </c>
      <c r="M1500" t="s">
        <v>3074</v>
      </c>
      <c r="N1500" t="s">
        <v>5208</v>
      </c>
      <c r="O1500" t="s">
        <v>14781</v>
      </c>
      <c r="P1500" t="s">
        <v>64</v>
      </c>
      <c r="Q1500" t="s">
        <v>5562</v>
      </c>
      <c r="R1500" t="s">
        <v>105</v>
      </c>
      <c r="U1500" t="s">
        <v>14782</v>
      </c>
      <c r="V1500" t="s">
        <v>46</v>
      </c>
      <c r="W1500" t="s">
        <v>14783</v>
      </c>
      <c r="X1500" t="s">
        <v>14784</v>
      </c>
      <c r="Y1500" t="s">
        <v>14785</v>
      </c>
      <c r="Z1500" t="s">
        <v>44</v>
      </c>
      <c r="AA1500" t="s">
        <v>349</v>
      </c>
    </row>
    <row r="1501" spans="1:27">
      <c r="A1501" t="s">
        <v>14786</v>
      </c>
      <c r="B1501" t="s">
        <v>14787</v>
      </c>
      <c r="C1501" t="s">
        <v>14788</v>
      </c>
      <c r="D1501" t="s">
        <v>130</v>
      </c>
      <c r="E1501" t="s">
        <v>76</v>
      </c>
      <c r="F1501" t="s">
        <v>14789</v>
      </c>
      <c r="G1501" t="s">
        <v>14790</v>
      </c>
      <c r="H1501" t="s">
        <v>132</v>
      </c>
      <c r="I1501" t="s">
        <v>318</v>
      </c>
      <c r="J1501" t="s">
        <v>134</v>
      </c>
      <c r="K1501" t="s">
        <v>135</v>
      </c>
      <c r="L1501" t="s">
        <v>474</v>
      </c>
      <c r="M1501" t="s">
        <v>731</v>
      </c>
      <c r="N1501" t="s">
        <v>429</v>
      </c>
      <c r="O1501" t="s">
        <v>88</v>
      </c>
      <c r="P1501" t="s">
        <v>39</v>
      </c>
      <c r="Q1501" t="s">
        <v>714</v>
      </c>
      <c r="R1501" t="s">
        <v>87</v>
      </c>
      <c r="U1501" t="s">
        <v>14791</v>
      </c>
      <c r="V1501" t="s">
        <v>46</v>
      </c>
      <c r="W1501" t="s">
        <v>14792</v>
      </c>
      <c r="X1501" t="s">
        <v>88</v>
      </c>
      <c r="Y1501" t="s">
        <v>14793</v>
      </c>
      <c r="Z1501" t="s">
        <v>44</v>
      </c>
      <c r="AA1501" t="s">
        <v>349</v>
      </c>
    </row>
    <row r="1502" spans="1:27">
      <c r="A1502" t="s">
        <v>14794</v>
      </c>
      <c r="B1502" t="s">
        <v>14795</v>
      </c>
      <c r="C1502" t="s">
        <v>14796</v>
      </c>
      <c r="D1502" t="s">
        <v>75</v>
      </c>
      <c r="E1502" t="s">
        <v>76</v>
      </c>
      <c r="F1502" t="s">
        <v>14797</v>
      </c>
      <c r="G1502" t="s">
        <v>259</v>
      </c>
      <c r="H1502" t="s">
        <v>132</v>
      </c>
      <c r="I1502" t="s">
        <v>245</v>
      </c>
      <c r="J1502" t="s">
        <v>134</v>
      </c>
      <c r="K1502" t="s">
        <v>135</v>
      </c>
      <c r="L1502" t="s">
        <v>660</v>
      </c>
      <c r="M1502" t="s">
        <v>738</v>
      </c>
      <c r="N1502" t="s">
        <v>4009</v>
      </c>
      <c r="O1502" t="s">
        <v>4137</v>
      </c>
      <c r="P1502" t="s">
        <v>56</v>
      </c>
      <c r="Q1502" t="s">
        <v>5727</v>
      </c>
      <c r="R1502" t="s">
        <v>87</v>
      </c>
      <c r="S1502" t="s">
        <v>88</v>
      </c>
      <c r="T1502" t="s">
        <v>14798</v>
      </c>
      <c r="U1502" t="s">
        <v>14799</v>
      </c>
      <c r="V1502" t="s">
        <v>46</v>
      </c>
      <c r="W1502" t="s">
        <v>14800</v>
      </c>
      <c r="Y1502" t="s">
        <v>14801</v>
      </c>
      <c r="Z1502" t="s">
        <v>44</v>
      </c>
      <c r="AA1502" t="s">
        <v>349</v>
      </c>
    </row>
    <row r="1503" spans="1:27">
      <c r="A1503" t="s">
        <v>14802</v>
      </c>
      <c r="B1503" t="s">
        <v>14803</v>
      </c>
      <c r="C1503" t="s">
        <v>14804</v>
      </c>
      <c r="D1503" t="s">
        <v>130</v>
      </c>
      <c r="E1503" t="s">
        <v>76</v>
      </c>
      <c r="F1503" t="s">
        <v>14805</v>
      </c>
      <c r="G1503" t="s">
        <v>14806</v>
      </c>
      <c r="H1503" t="s">
        <v>98</v>
      </c>
      <c r="I1503" t="s">
        <v>938</v>
      </c>
      <c r="J1503" t="s">
        <v>80</v>
      </c>
      <c r="K1503" t="s">
        <v>81</v>
      </c>
      <c r="L1503" t="s">
        <v>660</v>
      </c>
      <c r="M1503" t="s">
        <v>12127</v>
      </c>
      <c r="N1503" t="s">
        <v>14807</v>
      </c>
      <c r="O1503" t="s">
        <v>88</v>
      </c>
      <c r="P1503" t="s">
        <v>56</v>
      </c>
      <c r="Q1503" t="s">
        <v>660</v>
      </c>
      <c r="R1503" t="s">
        <v>87</v>
      </c>
      <c r="V1503" t="s">
        <v>46</v>
      </c>
      <c r="W1503" t="s">
        <v>14808</v>
      </c>
      <c r="Y1503" t="s">
        <v>14809</v>
      </c>
      <c r="Z1503" t="s">
        <v>44</v>
      </c>
      <c r="AA1503" t="s">
        <v>349</v>
      </c>
    </row>
    <row r="1504" spans="1:27">
      <c r="A1504" t="s">
        <v>14810</v>
      </c>
      <c r="B1504" t="s">
        <v>14811</v>
      </c>
      <c r="C1504" t="s">
        <v>14812</v>
      </c>
      <c r="D1504" t="s">
        <v>75</v>
      </c>
      <c r="E1504" t="s">
        <v>76</v>
      </c>
      <c r="F1504" t="s">
        <v>14813</v>
      </c>
      <c r="G1504" t="s">
        <v>4501</v>
      </c>
      <c r="H1504" t="s">
        <v>78</v>
      </c>
      <c r="I1504" t="s">
        <v>3276</v>
      </c>
      <c r="J1504" t="s">
        <v>134</v>
      </c>
      <c r="K1504" t="s">
        <v>135</v>
      </c>
      <c r="L1504" t="s">
        <v>459</v>
      </c>
      <c r="M1504" t="s">
        <v>1194</v>
      </c>
      <c r="N1504" t="s">
        <v>7597</v>
      </c>
      <c r="O1504" t="s">
        <v>88</v>
      </c>
      <c r="P1504" t="s">
        <v>39</v>
      </c>
      <c r="Q1504" t="s">
        <v>3131</v>
      </c>
      <c r="R1504" t="s">
        <v>105</v>
      </c>
      <c r="S1504" t="s">
        <v>338</v>
      </c>
      <c r="T1504" t="s">
        <v>307</v>
      </c>
      <c r="U1504" t="s">
        <v>14814</v>
      </c>
      <c r="V1504" t="s">
        <v>46</v>
      </c>
      <c r="W1504" t="s">
        <v>14815</v>
      </c>
      <c r="Y1504" t="s">
        <v>14816</v>
      </c>
      <c r="Z1504" t="s">
        <v>44</v>
      </c>
      <c r="AA1504" t="s">
        <v>349</v>
      </c>
    </row>
    <row r="1505" spans="1:27">
      <c r="A1505" t="s">
        <v>14817</v>
      </c>
      <c r="B1505" t="s">
        <v>14818</v>
      </c>
      <c r="C1505" t="s">
        <v>14819</v>
      </c>
      <c r="D1505" t="s">
        <v>75</v>
      </c>
      <c r="E1505" t="s">
        <v>76</v>
      </c>
      <c r="F1505" t="s">
        <v>14820</v>
      </c>
      <c r="G1505" t="s">
        <v>7061</v>
      </c>
      <c r="H1505" t="s">
        <v>132</v>
      </c>
      <c r="I1505" t="s">
        <v>3781</v>
      </c>
      <c r="J1505" t="s">
        <v>134</v>
      </c>
      <c r="K1505" t="s">
        <v>135</v>
      </c>
      <c r="L1505" t="s">
        <v>474</v>
      </c>
      <c r="M1505" t="s">
        <v>576</v>
      </c>
      <c r="N1505" t="s">
        <v>4504</v>
      </c>
      <c r="U1505" t="s">
        <v>14821</v>
      </c>
      <c r="V1505" t="s">
        <v>46</v>
      </c>
      <c r="W1505" t="s">
        <v>14822</v>
      </c>
      <c r="Y1505" t="s">
        <v>14823</v>
      </c>
      <c r="Z1505" t="s">
        <v>44</v>
      </c>
      <c r="AA1505" t="s">
        <v>196</v>
      </c>
    </row>
    <row r="1506" spans="1:27">
      <c r="A1506" t="s">
        <v>14824</v>
      </c>
      <c r="B1506" t="s">
        <v>14825</v>
      </c>
      <c r="C1506" t="s">
        <v>14826</v>
      </c>
      <c r="D1506" t="s">
        <v>75</v>
      </c>
      <c r="E1506" t="s">
        <v>1713</v>
      </c>
      <c r="F1506" t="s">
        <v>14827</v>
      </c>
      <c r="G1506" t="s">
        <v>14828</v>
      </c>
      <c r="H1506" t="s">
        <v>132</v>
      </c>
      <c r="I1506" t="s">
        <v>2525</v>
      </c>
      <c r="J1506" t="s">
        <v>134</v>
      </c>
      <c r="K1506" t="s">
        <v>135</v>
      </c>
      <c r="L1506" t="s">
        <v>474</v>
      </c>
      <c r="M1506" t="s">
        <v>1181</v>
      </c>
      <c r="N1506" t="s">
        <v>557</v>
      </c>
      <c r="O1506" t="s">
        <v>14829</v>
      </c>
      <c r="P1506" t="s">
        <v>49</v>
      </c>
      <c r="Q1506" t="s">
        <v>1092</v>
      </c>
      <c r="R1506" t="s">
        <v>87</v>
      </c>
      <c r="T1506" t="s">
        <v>3211</v>
      </c>
      <c r="U1506" t="s">
        <v>14830</v>
      </c>
      <c r="V1506" t="s">
        <v>46</v>
      </c>
      <c r="W1506" t="s">
        <v>14831</v>
      </c>
      <c r="Y1506" t="s">
        <v>14832</v>
      </c>
      <c r="Z1506" t="s">
        <v>44</v>
      </c>
      <c r="AA1506" t="s">
        <v>349</v>
      </c>
    </row>
    <row r="1507" spans="1:27">
      <c r="A1507" t="s">
        <v>14833</v>
      </c>
      <c r="B1507" t="s">
        <v>14834</v>
      </c>
      <c r="C1507" t="s">
        <v>14835</v>
      </c>
      <c r="D1507" t="s">
        <v>75</v>
      </c>
      <c r="E1507" t="s">
        <v>3304</v>
      </c>
      <c r="F1507" t="s">
        <v>14836</v>
      </c>
      <c r="G1507" t="s">
        <v>10398</v>
      </c>
      <c r="H1507" t="s">
        <v>132</v>
      </c>
      <c r="I1507" t="s">
        <v>1373</v>
      </c>
      <c r="J1507" t="s">
        <v>134</v>
      </c>
      <c r="K1507" t="s">
        <v>135</v>
      </c>
      <c r="L1507" t="s">
        <v>474</v>
      </c>
      <c r="M1507" t="s">
        <v>1194</v>
      </c>
      <c r="N1507" t="s">
        <v>1489</v>
      </c>
      <c r="O1507" t="s">
        <v>14837</v>
      </c>
      <c r="P1507" t="s">
        <v>39</v>
      </c>
      <c r="Q1507" t="s">
        <v>3131</v>
      </c>
      <c r="R1507" t="s">
        <v>87</v>
      </c>
      <c r="U1507" t="s">
        <v>14838</v>
      </c>
      <c r="V1507" t="s">
        <v>46</v>
      </c>
      <c r="W1507" t="s">
        <v>14839</v>
      </c>
      <c r="Y1507" t="s">
        <v>14840</v>
      </c>
      <c r="Z1507" t="s">
        <v>44</v>
      </c>
      <c r="AA1507" t="s">
        <v>349</v>
      </c>
    </row>
    <row r="1508" spans="1:27">
      <c r="A1508" t="s">
        <v>14841</v>
      </c>
      <c r="B1508" t="s">
        <v>14842</v>
      </c>
      <c r="C1508" t="s">
        <v>14843</v>
      </c>
      <c r="D1508" t="s">
        <v>130</v>
      </c>
      <c r="E1508" t="s">
        <v>258</v>
      </c>
      <c r="F1508" t="s">
        <v>14844</v>
      </c>
      <c r="G1508" t="s">
        <v>14845</v>
      </c>
      <c r="H1508" t="s">
        <v>132</v>
      </c>
      <c r="I1508" t="s">
        <v>14846</v>
      </c>
      <c r="J1508" t="s">
        <v>134</v>
      </c>
      <c r="K1508" t="s">
        <v>135</v>
      </c>
      <c r="L1508" t="s">
        <v>319</v>
      </c>
      <c r="M1508" t="s">
        <v>303</v>
      </c>
      <c r="N1508" t="s">
        <v>481</v>
      </c>
      <c r="O1508" t="s">
        <v>1124</v>
      </c>
      <c r="P1508" t="s">
        <v>39</v>
      </c>
      <c r="Q1508" t="s">
        <v>2243</v>
      </c>
      <c r="R1508" t="s">
        <v>87</v>
      </c>
      <c r="S1508" t="s">
        <v>88</v>
      </c>
      <c r="T1508" t="s">
        <v>307</v>
      </c>
      <c r="U1508" t="s">
        <v>14847</v>
      </c>
      <c r="V1508" t="s">
        <v>46</v>
      </c>
      <c r="W1508" t="s">
        <v>14848</v>
      </c>
      <c r="Y1508" t="s">
        <v>14849</v>
      </c>
      <c r="Z1508" t="s">
        <v>44</v>
      </c>
      <c r="AA1508" t="s">
        <v>274</v>
      </c>
    </row>
    <row r="1509" spans="1:27">
      <c r="A1509" t="s">
        <v>14850</v>
      </c>
      <c r="B1509" t="s">
        <v>14851</v>
      </c>
      <c r="C1509" t="s">
        <v>14852</v>
      </c>
      <c r="D1509" t="s">
        <v>130</v>
      </c>
      <c r="E1509" t="s">
        <v>76</v>
      </c>
      <c r="F1509" t="s">
        <v>14853</v>
      </c>
      <c r="G1509" t="s">
        <v>14854</v>
      </c>
      <c r="H1509" t="s">
        <v>78</v>
      </c>
      <c r="I1509" t="s">
        <v>1759</v>
      </c>
      <c r="J1509" t="s">
        <v>134</v>
      </c>
      <c r="K1509" t="s">
        <v>135</v>
      </c>
      <c r="L1509" t="s">
        <v>14855</v>
      </c>
      <c r="M1509" t="s">
        <v>576</v>
      </c>
      <c r="N1509" t="s">
        <v>14856</v>
      </c>
      <c r="V1509" t="s">
        <v>46</v>
      </c>
      <c r="W1509" t="s">
        <v>14857</v>
      </c>
      <c r="Y1509" t="s">
        <v>14858</v>
      </c>
      <c r="Z1509" t="s">
        <v>44</v>
      </c>
      <c r="AA1509" t="s">
        <v>196</v>
      </c>
    </row>
    <row r="1510" spans="1:27">
      <c r="A1510" t="s">
        <v>14859</v>
      </c>
      <c r="B1510" t="s">
        <v>14860</v>
      </c>
      <c r="C1510" t="s">
        <v>14861</v>
      </c>
      <c r="D1510" t="s">
        <v>130</v>
      </c>
      <c r="E1510" t="s">
        <v>471</v>
      </c>
      <c r="F1510" t="s">
        <v>14862</v>
      </c>
      <c r="G1510" t="s">
        <v>14643</v>
      </c>
      <c r="H1510" t="s">
        <v>132</v>
      </c>
      <c r="I1510" t="s">
        <v>14863</v>
      </c>
      <c r="J1510" t="s">
        <v>134</v>
      </c>
      <c r="K1510" t="s">
        <v>88</v>
      </c>
      <c r="L1510" t="s">
        <v>82</v>
      </c>
      <c r="M1510" t="s">
        <v>3151</v>
      </c>
      <c r="N1510" t="s">
        <v>14864</v>
      </c>
      <c r="O1510" t="s">
        <v>14865</v>
      </c>
      <c r="P1510" t="s">
        <v>39</v>
      </c>
      <c r="Q1510" t="s">
        <v>14866</v>
      </c>
      <c r="R1510" t="s">
        <v>87</v>
      </c>
      <c r="S1510" t="s">
        <v>88</v>
      </c>
      <c r="T1510" t="s">
        <v>88</v>
      </c>
      <c r="U1510" t="s">
        <v>14867</v>
      </c>
      <c r="V1510" t="s">
        <v>46</v>
      </c>
      <c r="W1510" t="s">
        <v>14868</v>
      </c>
      <c r="X1510" t="s">
        <v>14869</v>
      </c>
      <c r="Y1510" t="s">
        <v>14870</v>
      </c>
      <c r="Z1510" t="s">
        <v>44</v>
      </c>
      <c r="AA1510" t="s">
        <v>349</v>
      </c>
    </row>
    <row r="1511" spans="1:27">
      <c r="A1511" t="s">
        <v>14871</v>
      </c>
      <c r="B1511" t="s">
        <v>14872</v>
      </c>
      <c r="C1511" t="s">
        <v>14873</v>
      </c>
      <c r="D1511" t="s">
        <v>130</v>
      </c>
      <c r="E1511" t="s">
        <v>854</v>
      </c>
      <c r="F1511" t="s">
        <v>14874</v>
      </c>
      <c r="G1511" t="s">
        <v>14875</v>
      </c>
      <c r="H1511" t="s">
        <v>132</v>
      </c>
      <c r="I1511" t="s">
        <v>14876</v>
      </c>
      <c r="J1511" t="s">
        <v>134</v>
      </c>
      <c r="K1511" t="s">
        <v>135</v>
      </c>
      <c r="L1511" t="s">
        <v>302</v>
      </c>
      <c r="M1511" t="s">
        <v>247</v>
      </c>
      <c r="N1511" t="s">
        <v>14877</v>
      </c>
      <c r="O1511" t="s">
        <v>14878</v>
      </c>
      <c r="P1511" t="s">
        <v>49</v>
      </c>
      <c r="Q1511" t="s">
        <v>8344</v>
      </c>
      <c r="R1511" t="s">
        <v>105</v>
      </c>
      <c r="T1511" t="s">
        <v>612</v>
      </c>
      <c r="U1511" t="s">
        <v>14879</v>
      </c>
      <c r="V1511" t="s">
        <v>46</v>
      </c>
      <c r="W1511" t="s">
        <v>14880</v>
      </c>
      <c r="Y1511" t="s">
        <v>14881</v>
      </c>
      <c r="Z1511" t="s">
        <v>44</v>
      </c>
      <c r="AA1511" t="s">
        <v>196</v>
      </c>
    </row>
    <row r="1512" spans="1:27">
      <c r="A1512" t="s">
        <v>14882</v>
      </c>
      <c r="B1512" t="s">
        <v>14883</v>
      </c>
      <c r="C1512" t="s">
        <v>14884</v>
      </c>
      <c r="D1512" t="s">
        <v>130</v>
      </c>
      <c r="E1512" t="s">
        <v>814</v>
      </c>
      <c r="F1512" t="s">
        <v>14885</v>
      </c>
      <c r="G1512" t="s">
        <v>5383</v>
      </c>
      <c r="H1512" t="s">
        <v>78</v>
      </c>
      <c r="I1512" t="s">
        <v>5909</v>
      </c>
      <c r="J1512" t="s">
        <v>134</v>
      </c>
      <c r="K1512" t="s">
        <v>135</v>
      </c>
      <c r="L1512" t="s">
        <v>459</v>
      </c>
      <c r="M1512" t="s">
        <v>7887</v>
      </c>
      <c r="N1512" t="s">
        <v>2665</v>
      </c>
      <c r="O1512" t="s">
        <v>14886</v>
      </c>
      <c r="P1512" t="s">
        <v>39</v>
      </c>
      <c r="Q1512" t="s">
        <v>461</v>
      </c>
      <c r="R1512" t="s">
        <v>87</v>
      </c>
      <c r="S1512" t="s">
        <v>88</v>
      </c>
      <c r="T1512" t="s">
        <v>14887</v>
      </c>
      <c r="U1512" t="s">
        <v>14888</v>
      </c>
      <c r="V1512" t="s">
        <v>46</v>
      </c>
      <c r="W1512" t="s">
        <v>14889</v>
      </c>
      <c r="Y1512" t="s">
        <v>14890</v>
      </c>
      <c r="Z1512" t="s">
        <v>44</v>
      </c>
      <c r="AA1512" t="s">
        <v>349</v>
      </c>
    </row>
    <row r="1513" spans="1:27">
      <c r="A1513" t="s">
        <v>14891</v>
      </c>
      <c r="B1513" t="s">
        <v>14892</v>
      </c>
      <c r="C1513" t="s">
        <v>14893</v>
      </c>
      <c r="D1513" t="s">
        <v>130</v>
      </c>
      <c r="E1513" t="s">
        <v>76</v>
      </c>
      <c r="F1513" t="s">
        <v>14894</v>
      </c>
      <c r="G1513" t="s">
        <v>2859</v>
      </c>
      <c r="H1513" t="s">
        <v>98</v>
      </c>
      <c r="I1513" t="s">
        <v>418</v>
      </c>
      <c r="J1513" t="s">
        <v>134</v>
      </c>
      <c r="K1513" t="s">
        <v>135</v>
      </c>
      <c r="L1513" t="s">
        <v>474</v>
      </c>
      <c r="M1513" t="s">
        <v>14895</v>
      </c>
      <c r="N1513" t="s">
        <v>577</v>
      </c>
      <c r="O1513" t="s">
        <v>14896</v>
      </c>
      <c r="P1513" t="s">
        <v>49</v>
      </c>
      <c r="Q1513" t="s">
        <v>14897</v>
      </c>
      <c r="R1513" t="s">
        <v>87</v>
      </c>
      <c r="T1513" t="s">
        <v>14898</v>
      </c>
      <c r="U1513" t="s">
        <v>14899</v>
      </c>
      <c r="V1513" t="s">
        <v>46</v>
      </c>
      <c r="W1513" t="s">
        <v>14900</v>
      </c>
      <c r="X1513" t="s">
        <v>14901</v>
      </c>
      <c r="Y1513" t="s">
        <v>14902</v>
      </c>
      <c r="Z1513" t="s">
        <v>44</v>
      </c>
      <c r="AA1513" t="s">
        <v>349</v>
      </c>
    </row>
    <row r="1514" spans="1:27">
      <c r="A1514" t="s">
        <v>14903</v>
      </c>
      <c r="B1514" t="s">
        <v>14904</v>
      </c>
      <c r="C1514" t="s">
        <v>14905</v>
      </c>
      <c r="D1514" t="s">
        <v>75</v>
      </c>
      <c r="E1514" t="s">
        <v>76</v>
      </c>
      <c r="F1514" t="s">
        <v>14906</v>
      </c>
      <c r="G1514" t="s">
        <v>12307</v>
      </c>
      <c r="H1514" t="s">
        <v>78</v>
      </c>
      <c r="I1514" t="s">
        <v>3240</v>
      </c>
      <c r="J1514" t="s">
        <v>134</v>
      </c>
      <c r="K1514" t="s">
        <v>135</v>
      </c>
      <c r="L1514" t="s">
        <v>489</v>
      </c>
      <c r="M1514" t="s">
        <v>14907</v>
      </c>
      <c r="N1514" t="s">
        <v>4720</v>
      </c>
      <c r="O1514" t="s">
        <v>14908</v>
      </c>
      <c r="P1514" t="s">
        <v>39</v>
      </c>
      <c r="Q1514" t="s">
        <v>461</v>
      </c>
      <c r="R1514" t="s">
        <v>87</v>
      </c>
      <c r="S1514" t="s">
        <v>88</v>
      </c>
      <c r="T1514" t="s">
        <v>14909</v>
      </c>
      <c r="V1514" t="s">
        <v>46</v>
      </c>
      <c r="W1514" t="s">
        <v>14910</v>
      </c>
      <c r="X1514" t="s">
        <v>14911</v>
      </c>
      <c r="Y1514" t="s">
        <v>14912</v>
      </c>
      <c r="Z1514" t="s">
        <v>44</v>
      </c>
      <c r="AA1514" t="s">
        <v>349</v>
      </c>
    </row>
    <row r="1515" spans="1:27">
      <c r="A1515" t="s">
        <v>14913</v>
      </c>
      <c r="B1515" t="s">
        <v>14914</v>
      </c>
      <c r="C1515" t="s">
        <v>14915</v>
      </c>
      <c r="D1515" t="s">
        <v>75</v>
      </c>
      <c r="E1515" t="s">
        <v>76</v>
      </c>
      <c r="F1515" t="s">
        <v>14916</v>
      </c>
      <c r="G1515" t="s">
        <v>14917</v>
      </c>
      <c r="H1515" t="s">
        <v>98</v>
      </c>
      <c r="I1515" t="s">
        <v>10711</v>
      </c>
      <c r="J1515" t="s">
        <v>134</v>
      </c>
      <c r="K1515" t="s">
        <v>135</v>
      </c>
      <c r="L1515" t="s">
        <v>412</v>
      </c>
      <c r="M1515" t="s">
        <v>2378</v>
      </c>
      <c r="N1515" t="s">
        <v>4918</v>
      </c>
      <c r="V1515" t="s">
        <v>46</v>
      </c>
      <c r="W1515" t="s">
        <v>14918</v>
      </c>
      <c r="Y1515" t="s">
        <v>14919</v>
      </c>
      <c r="Z1515" t="s">
        <v>44</v>
      </c>
      <c r="AA1515" t="s">
        <v>349</v>
      </c>
    </row>
    <row r="1516" spans="1:27">
      <c r="A1516" t="s">
        <v>14920</v>
      </c>
      <c r="B1516" t="s">
        <v>14921</v>
      </c>
      <c r="C1516" t="s">
        <v>9927</v>
      </c>
      <c r="D1516" t="s">
        <v>130</v>
      </c>
      <c r="E1516" t="s">
        <v>258</v>
      </c>
      <c r="F1516" t="s">
        <v>14922</v>
      </c>
      <c r="G1516" t="s">
        <v>14923</v>
      </c>
      <c r="H1516" t="s">
        <v>78</v>
      </c>
      <c r="I1516" t="s">
        <v>9718</v>
      </c>
      <c r="J1516" t="s">
        <v>134</v>
      </c>
      <c r="K1516" t="s">
        <v>135</v>
      </c>
      <c r="L1516" t="s">
        <v>14924</v>
      </c>
      <c r="M1516" t="s">
        <v>247</v>
      </c>
      <c r="N1516" t="s">
        <v>3129</v>
      </c>
      <c r="O1516" t="s">
        <v>88</v>
      </c>
      <c r="V1516" t="s">
        <v>46</v>
      </c>
      <c r="W1516" t="s">
        <v>14925</v>
      </c>
      <c r="Y1516" t="s">
        <v>14926</v>
      </c>
      <c r="Z1516" t="s">
        <v>44</v>
      </c>
      <c r="AA1516" t="s">
        <v>196</v>
      </c>
    </row>
    <row r="1517" spans="1:27">
      <c r="A1517" t="s">
        <v>14927</v>
      </c>
      <c r="B1517" t="s">
        <v>14928</v>
      </c>
      <c r="C1517" t="s">
        <v>14929</v>
      </c>
      <c r="D1517" t="s">
        <v>75</v>
      </c>
      <c r="E1517" t="s">
        <v>554</v>
      </c>
      <c r="F1517" t="s">
        <v>14930</v>
      </c>
      <c r="G1517" t="s">
        <v>2663</v>
      </c>
      <c r="H1517" t="s">
        <v>132</v>
      </c>
      <c r="I1517" t="s">
        <v>418</v>
      </c>
      <c r="J1517" t="s">
        <v>134</v>
      </c>
      <c r="K1517" t="s">
        <v>135</v>
      </c>
      <c r="L1517" t="s">
        <v>261</v>
      </c>
      <c r="M1517" t="s">
        <v>13638</v>
      </c>
      <c r="N1517" t="s">
        <v>577</v>
      </c>
      <c r="O1517" t="s">
        <v>5367</v>
      </c>
      <c r="P1517" t="s">
        <v>49</v>
      </c>
      <c r="Q1517" t="s">
        <v>14931</v>
      </c>
      <c r="V1517" t="s">
        <v>46</v>
      </c>
      <c r="W1517" t="s">
        <v>14932</v>
      </c>
      <c r="Y1517" t="s">
        <v>14933</v>
      </c>
      <c r="Z1517" t="s">
        <v>44</v>
      </c>
      <c r="AA1517" t="s">
        <v>349</v>
      </c>
    </row>
    <row r="1518" spans="1:27">
      <c r="A1518" t="s">
        <v>14934</v>
      </c>
      <c r="B1518" t="s">
        <v>14935</v>
      </c>
      <c r="C1518" t="s">
        <v>14936</v>
      </c>
      <c r="D1518" t="s">
        <v>75</v>
      </c>
      <c r="E1518" t="s">
        <v>76</v>
      </c>
      <c r="F1518" t="s">
        <v>14937</v>
      </c>
      <c r="G1518" t="s">
        <v>11320</v>
      </c>
      <c r="H1518" t="s">
        <v>132</v>
      </c>
      <c r="I1518" t="s">
        <v>14938</v>
      </c>
      <c r="J1518" t="s">
        <v>134</v>
      </c>
      <c r="K1518" t="s">
        <v>135</v>
      </c>
      <c r="L1518" t="s">
        <v>459</v>
      </c>
      <c r="M1518" t="s">
        <v>303</v>
      </c>
      <c r="N1518" t="s">
        <v>5521</v>
      </c>
      <c r="O1518" t="s">
        <v>88</v>
      </c>
      <c r="P1518" t="s">
        <v>39</v>
      </c>
      <c r="Q1518" t="s">
        <v>2106</v>
      </c>
      <c r="R1518" t="s">
        <v>87</v>
      </c>
      <c r="S1518" t="s">
        <v>88</v>
      </c>
      <c r="T1518" t="s">
        <v>307</v>
      </c>
      <c r="V1518" t="s">
        <v>46</v>
      </c>
      <c r="W1518" t="s">
        <v>14939</v>
      </c>
      <c r="X1518" t="s">
        <v>5523</v>
      </c>
      <c r="Y1518" t="s">
        <v>14940</v>
      </c>
      <c r="Z1518" t="s">
        <v>44</v>
      </c>
      <c r="AA1518" t="s">
        <v>274</v>
      </c>
    </row>
    <row r="1519" spans="1:27">
      <c r="A1519" t="s">
        <v>14941</v>
      </c>
      <c r="B1519" t="s">
        <v>14942</v>
      </c>
      <c r="C1519" t="s">
        <v>14943</v>
      </c>
      <c r="D1519" t="s">
        <v>130</v>
      </c>
      <c r="E1519" t="s">
        <v>258</v>
      </c>
      <c r="F1519" t="s">
        <v>14944</v>
      </c>
      <c r="G1519" t="s">
        <v>14945</v>
      </c>
      <c r="H1519" t="s">
        <v>98</v>
      </c>
      <c r="I1519" t="s">
        <v>14946</v>
      </c>
      <c r="J1519" t="s">
        <v>134</v>
      </c>
      <c r="K1519" t="s">
        <v>135</v>
      </c>
      <c r="L1519" t="s">
        <v>1894</v>
      </c>
      <c r="M1519" t="s">
        <v>1168</v>
      </c>
      <c r="N1519" t="s">
        <v>8017</v>
      </c>
      <c r="O1519" t="s">
        <v>88</v>
      </c>
      <c r="P1519" t="s">
        <v>49</v>
      </c>
      <c r="Q1519" t="s">
        <v>14947</v>
      </c>
      <c r="R1519" t="s">
        <v>105</v>
      </c>
      <c r="V1519" t="s">
        <v>46</v>
      </c>
      <c r="W1519" t="s">
        <v>14948</v>
      </c>
      <c r="Y1519" t="s">
        <v>14949</v>
      </c>
      <c r="Z1519" t="s">
        <v>44</v>
      </c>
      <c r="AA1519" t="s">
        <v>349</v>
      </c>
    </row>
    <row r="1520" spans="1:27">
      <c r="A1520" t="s">
        <v>14950</v>
      </c>
      <c r="B1520" t="s">
        <v>14951</v>
      </c>
      <c r="C1520" t="s">
        <v>14952</v>
      </c>
      <c r="D1520" t="s">
        <v>75</v>
      </c>
      <c r="E1520" t="s">
        <v>258</v>
      </c>
      <c r="F1520" t="s">
        <v>14953</v>
      </c>
      <c r="G1520" t="s">
        <v>3559</v>
      </c>
      <c r="H1520" t="s">
        <v>98</v>
      </c>
      <c r="I1520" t="s">
        <v>418</v>
      </c>
      <c r="J1520" t="s">
        <v>80</v>
      </c>
      <c r="K1520" t="s">
        <v>81</v>
      </c>
      <c r="L1520" t="s">
        <v>660</v>
      </c>
      <c r="M1520" t="s">
        <v>14954</v>
      </c>
      <c r="N1520" t="s">
        <v>12468</v>
      </c>
      <c r="O1520" t="s">
        <v>14955</v>
      </c>
      <c r="P1520" t="s">
        <v>64</v>
      </c>
      <c r="Q1520" t="s">
        <v>1184</v>
      </c>
      <c r="V1520" t="s">
        <v>46</v>
      </c>
      <c r="W1520" t="s">
        <v>14956</v>
      </c>
      <c r="Y1520" t="s">
        <v>14957</v>
      </c>
      <c r="Z1520" t="s">
        <v>44</v>
      </c>
      <c r="AA1520" t="s">
        <v>349</v>
      </c>
    </row>
    <row r="1521" spans="1:27">
      <c r="A1521" t="s">
        <v>14958</v>
      </c>
      <c r="B1521" t="s">
        <v>14959</v>
      </c>
      <c r="C1521" t="s">
        <v>330</v>
      </c>
      <c r="D1521" t="s">
        <v>75</v>
      </c>
      <c r="E1521" t="s">
        <v>1335</v>
      </c>
      <c r="F1521" t="s">
        <v>14960</v>
      </c>
      <c r="G1521" t="s">
        <v>14961</v>
      </c>
      <c r="H1521" t="s">
        <v>98</v>
      </c>
      <c r="I1521" t="s">
        <v>9171</v>
      </c>
      <c r="J1521" t="s">
        <v>134</v>
      </c>
      <c r="K1521" t="s">
        <v>135</v>
      </c>
      <c r="L1521" t="s">
        <v>522</v>
      </c>
      <c r="M1521" t="s">
        <v>14962</v>
      </c>
      <c r="N1521" t="s">
        <v>14963</v>
      </c>
      <c r="O1521" t="s">
        <v>14964</v>
      </c>
      <c r="P1521" t="s">
        <v>124</v>
      </c>
      <c r="Q1521" t="s">
        <v>14965</v>
      </c>
      <c r="V1521" t="s">
        <v>46</v>
      </c>
      <c r="W1521" t="s">
        <v>14966</v>
      </c>
      <c r="Y1521" t="s">
        <v>14967</v>
      </c>
      <c r="Z1521" t="s">
        <v>44</v>
      </c>
      <c r="AA1521" t="s">
        <v>349</v>
      </c>
    </row>
    <row r="1522" spans="1:27">
      <c r="A1522" t="s">
        <v>14968</v>
      </c>
      <c r="B1522" t="s">
        <v>14969</v>
      </c>
      <c r="C1522" t="s">
        <v>14970</v>
      </c>
      <c r="D1522" t="s">
        <v>75</v>
      </c>
      <c r="E1522" t="s">
        <v>554</v>
      </c>
      <c r="F1522" t="s">
        <v>14971</v>
      </c>
      <c r="G1522" t="s">
        <v>14972</v>
      </c>
      <c r="H1522" t="s">
        <v>78</v>
      </c>
      <c r="I1522" t="s">
        <v>1147</v>
      </c>
      <c r="J1522" t="s">
        <v>134</v>
      </c>
      <c r="K1522" t="s">
        <v>135</v>
      </c>
      <c r="L1522" t="s">
        <v>319</v>
      </c>
      <c r="M1522" t="s">
        <v>1975</v>
      </c>
      <c r="N1522" t="s">
        <v>557</v>
      </c>
      <c r="O1522" t="s">
        <v>14973</v>
      </c>
      <c r="P1522" t="s">
        <v>49</v>
      </c>
      <c r="Q1522" t="s">
        <v>319</v>
      </c>
      <c r="R1522" t="s">
        <v>87</v>
      </c>
      <c r="V1522" t="s">
        <v>46</v>
      </c>
      <c r="W1522" t="s">
        <v>14974</v>
      </c>
      <c r="Y1522" t="s">
        <v>14975</v>
      </c>
      <c r="Z1522" t="s">
        <v>44</v>
      </c>
      <c r="AA1522" t="s">
        <v>349</v>
      </c>
    </row>
    <row r="1523" spans="1:27">
      <c r="A1523" t="s">
        <v>14976</v>
      </c>
      <c r="B1523" t="s">
        <v>14977</v>
      </c>
      <c r="C1523" t="s">
        <v>14978</v>
      </c>
      <c r="D1523" t="s">
        <v>75</v>
      </c>
      <c r="E1523" t="s">
        <v>76</v>
      </c>
      <c r="F1523" t="s">
        <v>14979</v>
      </c>
      <c r="G1523" t="s">
        <v>14980</v>
      </c>
      <c r="H1523" t="s">
        <v>132</v>
      </c>
      <c r="I1523" t="s">
        <v>418</v>
      </c>
      <c r="J1523" t="s">
        <v>134</v>
      </c>
      <c r="K1523" t="s">
        <v>135</v>
      </c>
      <c r="L1523" t="s">
        <v>459</v>
      </c>
      <c r="M1523" t="s">
        <v>11777</v>
      </c>
      <c r="N1523" t="s">
        <v>577</v>
      </c>
      <c r="O1523" t="s">
        <v>14195</v>
      </c>
      <c r="P1523" t="s">
        <v>39</v>
      </c>
      <c r="Q1523" t="s">
        <v>489</v>
      </c>
      <c r="T1523" t="s">
        <v>307</v>
      </c>
      <c r="V1523" t="s">
        <v>46</v>
      </c>
      <c r="W1523" t="s">
        <v>14981</v>
      </c>
      <c r="Y1523" t="s">
        <v>14982</v>
      </c>
      <c r="Z1523" t="s">
        <v>44</v>
      </c>
      <c r="AA1523" t="s">
        <v>349</v>
      </c>
    </row>
    <row r="1524" spans="1:27">
      <c r="A1524" t="s">
        <v>14983</v>
      </c>
      <c r="B1524" t="s">
        <v>14984</v>
      </c>
      <c r="C1524" t="s">
        <v>14985</v>
      </c>
      <c r="D1524" t="s">
        <v>130</v>
      </c>
      <c r="E1524" t="s">
        <v>258</v>
      </c>
      <c r="F1524" t="s">
        <v>14986</v>
      </c>
      <c r="G1524" t="s">
        <v>14987</v>
      </c>
      <c r="H1524" t="s">
        <v>681</v>
      </c>
      <c r="I1524" t="s">
        <v>1111</v>
      </c>
      <c r="J1524" t="s">
        <v>134</v>
      </c>
      <c r="K1524" t="s">
        <v>135</v>
      </c>
      <c r="L1524" t="s">
        <v>522</v>
      </c>
      <c r="M1524" t="s">
        <v>14988</v>
      </c>
      <c r="N1524" t="s">
        <v>14989</v>
      </c>
      <c r="O1524" t="s">
        <v>14990</v>
      </c>
      <c r="P1524" t="s">
        <v>61</v>
      </c>
      <c r="Q1524" t="s">
        <v>14991</v>
      </c>
      <c r="V1524" t="s">
        <v>46</v>
      </c>
      <c r="W1524" t="s">
        <v>14992</v>
      </c>
      <c r="Y1524" t="s">
        <v>14993</v>
      </c>
      <c r="Z1524" t="s">
        <v>44</v>
      </c>
      <c r="AA1524" t="s">
        <v>349</v>
      </c>
    </row>
    <row r="1525" spans="1:27">
      <c r="A1525" t="s">
        <v>14994</v>
      </c>
      <c r="B1525" t="s">
        <v>14995</v>
      </c>
      <c r="C1525" t="s">
        <v>14996</v>
      </c>
      <c r="D1525" t="s">
        <v>75</v>
      </c>
      <c r="E1525" t="s">
        <v>76</v>
      </c>
      <c r="F1525" t="s">
        <v>14997</v>
      </c>
      <c r="G1525" t="s">
        <v>7648</v>
      </c>
      <c r="H1525" t="s">
        <v>98</v>
      </c>
      <c r="I1525" t="s">
        <v>245</v>
      </c>
      <c r="J1525" t="s">
        <v>134</v>
      </c>
      <c r="K1525" t="s">
        <v>135</v>
      </c>
      <c r="L1525" t="s">
        <v>319</v>
      </c>
      <c r="M1525" t="s">
        <v>3177</v>
      </c>
      <c r="N1525" t="s">
        <v>6812</v>
      </c>
      <c r="O1525" t="s">
        <v>14998</v>
      </c>
      <c r="P1525" t="s">
        <v>49</v>
      </c>
      <c r="Q1525" t="s">
        <v>808</v>
      </c>
      <c r="R1525" t="s">
        <v>87</v>
      </c>
      <c r="V1525" t="s">
        <v>46</v>
      </c>
      <c r="W1525" t="s">
        <v>14999</v>
      </c>
      <c r="Y1525" t="s">
        <v>15000</v>
      </c>
      <c r="Z1525" t="s">
        <v>44</v>
      </c>
      <c r="AA1525" t="s">
        <v>349</v>
      </c>
    </row>
    <row r="1526" spans="1:27">
      <c r="A1526" t="s">
        <v>15001</v>
      </c>
      <c r="B1526" t="s">
        <v>15002</v>
      </c>
      <c r="C1526" t="s">
        <v>15003</v>
      </c>
      <c r="D1526" t="s">
        <v>130</v>
      </c>
      <c r="E1526" t="s">
        <v>76</v>
      </c>
      <c r="F1526" t="s">
        <v>15004</v>
      </c>
      <c r="G1526" t="s">
        <v>8473</v>
      </c>
      <c r="H1526" t="s">
        <v>132</v>
      </c>
      <c r="I1526" t="s">
        <v>418</v>
      </c>
      <c r="J1526" t="s">
        <v>134</v>
      </c>
      <c r="K1526" t="s">
        <v>88</v>
      </c>
      <c r="L1526" t="s">
        <v>261</v>
      </c>
      <c r="M1526" t="s">
        <v>1168</v>
      </c>
      <c r="N1526" t="s">
        <v>1277</v>
      </c>
      <c r="O1526" t="s">
        <v>15005</v>
      </c>
      <c r="P1526" t="s">
        <v>56</v>
      </c>
      <c r="Q1526" t="s">
        <v>1550</v>
      </c>
      <c r="R1526" t="s">
        <v>105</v>
      </c>
      <c r="T1526" t="s">
        <v>15006</v>
      </c>
      <c r="U1526" t="s">
        <v>15007</v>
      </c>
      <c r="V1526" t="s">
        <v>46</v>
      </c>
      <c r="W1526" t="s">
        <v>15008</v>
      </c>
      <c r="X1526" t="s">
        <v>15009</v>
      </c>
      <c r="Y1526" t="s">
        <v>15010</v>
      </c>
      <c r="Z1526" t="s">
        <v>44</v>
      </c>
      <c r="AA1526" t="s">
        <v>349</v>
      </c>
    </row>
    <row r="1527" spans="1:27">
      <c r="A1527" t="s">
        <v>15011</v>
      </c>
      <c r="B1527" t="s">
        <v>15012</v>
      </c>
      <c r="C1527" t="s">
        <v>15013</v>
      </c>
      <c r="D1527" t="s">
        <v>75</v>
      </c>
      <c r="E1527" t="s">
        <v>554</v>
      </c>
      <c r="F1527" t="s">
        <v>15014</v>
      </c>
      <c r="G1527" t="s">
        <v>9044</v>
      </c>
      <c r="H1527" t="s">
        <v>132</v>
      </c>
      <c r="I1527" t="s">
        <v>418</v>
      </c>
      <c r="J1527" t="s">
        <v>134</v>
      </c>
      <c r="K1527" t="s">
        <v>135</v>
      </c>
      <c r="L1527" t="s">
        <v>474</v>
      </c>
      <c r="M1527" t="s">
        <v>2757</v>
      </c>
      <c r="N1527" t="s">
        <v>84</v>
      </c>
      <c r="O1527" t="s">
        <v>1761</v>
      </c>
      <c r="P1527" t="s">
        <v>61</v>
      </c>
      <c r="Q1527" t="s">
        <v>15015</v>
      </c>
      <c r="R1527" t="s">
        <v>87</v>
      </c>
      <c r="T1527" t="s">
        <v>88</v>
      </c>
      <c r="U1527" t="s">
        <v>88</v>
      </c>
      <c r="V1527" t="s">
        <v>46</v>
      </c>
      <c r="W1527" t="s">
        <v>15016</v>
      </c>
      <c r="Y1527" t="s">
        <v>15017</v>
      </c>
      <c r="Z1527" t="s">
        <v>44</v>
      </c>
      <c r="AA1527" t="s">
        <v>349</v>
      </c>
    </row>
    <row r="1528" spans="1:27">
      <c r="A1528" t="s">
        <v>15018</v>
      </c>
      <c r="B1528" t="s">
        <v>15019</v>
      </c>
      <c r="C1528" t="s">
        <v>15020</v>
      </c>
      <c r="D1528" t="s">
        <v>75</v>
      </c>
      <c r="E1528" t="s">
        <v>76</v>
      </c>
      <c r="F1528" t="s">
        <v>15021</v>
      </c>
      <c r="G1528" t="s">
        <v>15022</v>
      </c>
      <c r="H1528" t="s">
        <v>132</v>
      </c>
      <c r="I1528" t="s">
        <v>5435</v>
      </c>
      <c r="J1528" t="s">
        <v>134</v>
      </c>
      <c r="K1528" t="s">
        <v>135</v>
      </c>
      <c r="L1528" t="s">
        <v>261</v>
      </c>
      <c r="M1528" t="s">
        <v>12547</v>
      </c>
      <c r="N1528" t="s">
        <v>1653</v>
      </c>
      <c r="O1528" t="s">
        <v>15023</v>
      </c>
      <c r="P1528" t="s">
        <v>49</v>
      </c>
      <c r="Q1528" t="s">
        <v>1807</v>
      </c>
      <c r="R1528" t="s">
        <v>87</v>
      </c>
      <c r="U1528" t="s">
        <v>15024</v>
      </c>
      <c r="V1528" t="s">
        <v>46</v>
      </c>
      <c r="W1528" t="s">
        <v>15025</v>
      </c>
      <c r="X1528" t="s">
        <v>15026</v>
      </c>
      <c r="Y1528" t="s">
        <v>15027</v>
      </c>
      <c r="Z1528" t="s">
        <v>44</v>
      </c>
      <c r="AA1528" t="s">
        <v>349</v>
      </c>
    </row>
    <row r="1529" spans="1:27">
      <c r="A1529" t="s">
        <v>15028</v>
      </c>
      <c r="B1529" t="s">
        <v>15029</v>
      </c>
      <c r="C1529" t="s">
        <v>15030</v>
      </c>
      <c r="D1529" t="s">
        <v>75</v>
      </c>
      <c r="E1529" t="s">
        <v>258</v>
      </c>
      <c r="F1529" t="s">
        <v>15031</v>
      </c>
      <c r="G1529" t="s">
        <v>15032</v>
      </c>
      <c r="H1529" t="s">
        <v>681</v>
      </c>
      <c r="I1529" t="s">
        <v>817</v>
      </c>
      <c r="J1529" t="s">
        <v>134</v>
      </c>
      <c r="K1529" t="s">
        <v>135</v>
      </c>
      <c r="L1529" t="s">
        <v>319</v>
      </c>
      <c r="M1529" t="s">
        <v>15033</v>
      </c>
      <c r="N1529" t="s">
        <v>2591</v>
      </c>
      <c r="O1529" t="s">
        <v>15034</v>
      </c>
      <c r="P1529" t="s">
        <v>49</v>
      </c>
      <c r="Q1529" t="s">
        <v>808</v>
      </c>
      <c r="V1529" t="s">
        <v>46</v>
      </c>
      <c r="W1529" t="s">
        <v>15035</v>
      </c>
      <c r="X1529" t="s">
        <v>15036</v>
      </c>
      <c r="Y1529" t="s">
        <v>15037</v>
      </c>
      <c r="Z1529" t="s">
        <v>44</v>
      </c>
      <c r="AA1529" t="s">
        <v>349</v>
      </c>
    </row>
    <row r="1530" spans="1:27">
      <c r="A1530" t="s">
        <v>15038</v>
      </c>
      <c r="B1530" t="s">
        <v>15039</v>
      </c>
      <c r="C1530" t="s">
        <v>15040</v>
      </c>
      <c r="D1530" t="s">
        <v>130</v>
      </c>
      <c r="E1530" t="s">
        <v>76</v>
      </c>
      <c r="F1530" t="s">
        <v>15041</v>
      </c>
      <c r="G1530" t="s">
        <v>15042</v>
      </c>
      <c r="H1530" t="s">
        <v>132</v>
      </c>
      <c r="I1530" t="s">
        <v>1362</v>
      </c>
      <c r="J1530" t="s">
        <v>134</v>
      </c>
      <c r="K1530" t="s">
        <v>135</v>
      </c>
      <c r="L1530" t="s">
        <v>1894</v>
      </c>
      <c r="M1530" t="s">
        <v>1409</v>
      </c>
      <c r="N1530" t="s">
        <v>7219</v>
      </c>
      <c r="O1530" t="s">
        <v>88</v>
      </c>
      <c r="P1530" t="s">
        <v>56</v>
      </c>
      <c r="Q1530" t="s">
        <v>15043</v>
      </c>
      <c r="R1530" t="s">
        <v>87</v>
      </c>
      <c r="T1530" t="s">
        <v>88</v>
      </c>
      <c r="U1530" t="s">
        <v>15044</v>
      </c>
      <c r="V1530" t="s">
        <v>46</v>
      </c>
      <c r="W1530" t="s">
        <v>15045</v>
      </c>
      <c r="X1530" t="s">
        <v>15046</v>
      </c>
      <c r="Y1530" t="s">
        <v>15047</v>
      </c>
      <c r="Z1530" t="s">
        <v>44</v>
      </c>
      <c r="AA1530" t="s">
        <v>349</v>
      </c>
    </row>
    <row r="1531" spans="1:27">
      <c r="A1531" t="s">
        <v>15048</v>
      </c>
      <c r="B1531" t="s">
        <v>15049</v>
      </c>
      <c r="C1531" t="s">
        <v>15050</v>
      </c>
      <c r="D1531" t="s">
        <v>130</v>
      </c>
      <c r="E1531" t="s">
        <v>814</v>
      </c>
      <c r="F1531" t="s">
        <v>15051</v>
      </c>
      <c r="G1531" t="s">
        <v>15052</v>
      </c>
      <c r="H1531" t="s">
        <v>98</v>
      </c>
      <c r="I1531" t="s">
        <v>1300</v>
      </c>
      <c r="J1531" t="s">
        <v>134</v>
      </c>
      <c r="K1531" t="s">
        <v>135</v>
      </c>
      <c r="L1531" t="s">
        <v>15053</v>
      </c>
      <c r="M1531" t="s">
        <v>15054</v>
      </c>
      <c r="N1531" t="s">
        <v>15055</v>
      </c>
      <c r="O1531" t="s">
        <v>88</v>
      </c>
      <c r="P1531" t="s">
        <v>39</v>
      </c>
      <c r="V1531" t="s">
        <v>46</v>
      </c>
      <c r="W1531" t="s">
        <v>15056</v>
      </c>
      <c r="X1531" t="s">
        <v>15057</v>
      </c>
      <c r="Y1531" t="s">
        <v>15058</v>
      </c>
      <c r="Z1531" t="s">
        <v>44</v>
      </c>
      <c r="AA1531" t="s">
        <v>349</v>
      </c>
    </row>
    <row r="1532" spans="1:27">
      <c r="A1532" t="s">
        <v>15059</v>
      </c>
      <c r="B1532" t="s">
        <v>15060</v>
      </c>
      <c r="C1532" t="s">
        <v>15061</v>
      </c>
      <c r="D1532" t="s">
        <v>130</v>
      </c>
      <c r="E1532" t="s">
        <v>854</v>
      </c>
      <c r="F1532" t="s">
        <v>15062</v>
      </c>
      <c r="G1532" t="s">
        <v>8340</v>
      </c>
      <c r="H1532" t="s">
        <v>132</v>
      </c>
      <c r="I1532" t="s">
        <v>5836</v>
      </c>
      <c r="J1532" t="s">
        <v>134</v>
      </c>
      <c r="K1532" t="s">
        <v>88</v>
      </c>
      <c r="L1532" t="s">
        <v>584</v>
      </c>
      <c r="M1532" t="s">
        <v>15063</v>
      </c>
      <c r="N1532" t="s">
        <v>84</v>
      </c>
      <c r="O1532" t="s">
        <v>88</v>
      </c>
      <c r="P1532" t="s">
        <v>39</v>
      </c>
      <c r="Q1532" t="s">
        <v>489</v>
      </c>
      <c r="T1532" t="s">
        <v>4399</v>
      </c>
      <c r="V1532" t="s">
        <v>46</v>
      </c>
      <c r="W1532" t="s">
        <v>15064</v>
      </c>
      <c r="Y1532" t="s">
        <v>15065</v>
      </c>
      <c r="Z1532" t="s">
        <v>44</v>
      </c>
      <c r="AA1532" t="s">
        <v>349</v>
      </c>
    </row>
    <row r="1533" spans="1:27">
      <c r="A1533" t="s">
        <v>15066</v>
      </c>
      <c r="B1533" t="s">
        <v>15067</v>
      </c>
      <c r="C1533" t="s">
        <v>15068</v>
      </c>
      <c r="D1533" t="s">
        <v>75</v>
      </c>
      <c r="E1533" t="s">
        <v>76</v>
      </c>
      <c r="F1533" t="s">
        <v>15069</v>
      </c>
      <c r="G1533" t="s">
        <v>10264</v>
      </c>
      <c r="H1533" t="s">
        <v>78</v>
      </c>
      <c r="I1533" t="s">
        <v>6510</v>
      </c>
      <c r="J1533" t="s">
        <v>134</v>
      </c>
      <c r="K1533" t="s">
        <v>135</v>
      </c>
      <c r="L1533" t="s">
        <v>319</v>
      </c>
      <c r="M1533" t="s">
        <v>2378</v>
      </c>
      <c r="N1533" t="s">
        <v>429</v>
      </c>
      <c r="P1533" t="s">
        <v>49</v>
      </c>
      <c r="Q1533" t="s">
        <v>531</v>
      </c>
      <c r="R1533" t="s">
        <v>105</v>
      </c>
      <c r="S1533" t="s">
        <v>88</v>
      </c>
      <c r="T1533" t="s">
        <v>15070</v>
      </c>
      <c r="U1533" t="s">
        <v>15071</v>
      </c>
      <c r="V1533" t="s">
        <v>46</v>
      </c>
      <c r="W1533" t="s">
        <v>15072</v>
      </c>
      <c r="Y1533" t="s">
        <v>15073</v>
      </c>
      <c r="Z1533" t="s">
        <v>44</v>
      </c>
      <c r="AA1533" t="s">
        <v>349</v>
      </c>
    </row>
    <row r="1534" spans="1:27">
      <c r="A1534" t="s">
        <v>15074</v>
      </c>
      <c r="B1534" t="s">
        <v>15075</v>
      </c>
      <c r="C1534" t="s">
        <v>15076</v>
      </c>
      <c r="D1534" t="s">
        <v>75</v>
      </c>
      <c r="E1534" t="s">
        <v>76</v>
      </c>
      <c r="F1534" t="s">
        <v>15077</v>
      </c>
      <c r="G1534" t="s">
        <v>15078</v>
      </c>
      <c r="H1534" t="s">
        <v>132</v>
      </c>
      <c r="I1534" t="s">
        <v>6510</v>
      </c>
      <c r="J1534" t="s">
        <v>134</v>
      </c>
      <c r="K1534" t="s">
        <v>135</v>
      </c>
      <c r="L1534" t="s">
        <v>660</v>
      </c>
      <c r="M1534" t="s">
        <v>1975</v>
      </c>
      <c r="N1534" t="s">
        <v>84</v>
      </c>
      <c r="O1534" t="s">
        <v>15079</v>
      </c>
      <c r="P1534" t="s">
        <v>56</v>
      </c>
      <c r="Q1534" t="s">
        <v>15080</v>
      </c>
      <c r="R1534" t="s">
        <v>105</v>
      </c>
      <c r="S1534" t="s">
        <v>1491</v>
      </c>
      <c r="T1534" t="s">
        <v>1492</v>
      </c>
      <c r="U1534" t="s">
        <v>15081</v>
      </c>
      <c r="V1534" t="s">
        <v>46</v>
      </c>
      <c r="W1534" t="s">
        <v>15082</v>
      </c>
      <c r="X1534" t="s">
        <v>8899</v>
      </c>
      <c r="Y1534" t="s">
        <v>15083</v>
      </c>
      <c r="Z1534" t="s">
        <v>44</v>
      </c>
      <c r="AA1534" t="s">
        <v>349</v>
      </c>
    </row>
    <row r="1535" spans="1:27">
      <c r="A1535" t="s">
        <v>15084</v>
      </c>
      <c r="B1535" t="s">
        <v>15085</v>
      </c>
      <c r="C1535" t="s">
        <v>15086</v>
      </c>
      <c r="D1535" t="s">
        <v>75</v>
      </c>
      <c r="E1535" t="s">
        <v>76</v>
      </c>
      <c r="F1535" t="s">
        <v>15087</v>
      </c>
      <c r="G1535" t="s">
        <v>15088</v>
      </c>
      <c r="H1535" t="s">
        <v>98</v>
      </c>
      <c r="I1535" t="s">
        <v>245</v>
      </c>
      <c r="J1535" t="s">
        <v>134</v>
      </c>
      <c r="K1535" t="s">
        <v>88</v>
      </c>
      <c r="L1535" t="s">
        <v>703</v>
      </c>
      <c r="M1535" t="s">
        <v>857</v>
      </c>
      <c r="N1535" t="s">
        <v>4897</v>
      </c>
      <c r="O1535" t="s">
        <v>15089</v>
      </c>
      <c r="P1535" t="s">
        <v>124</v>
      </c>
      <c r="Q1535" t="s">
        <v>15090</v>
      </c>
      <c r="R1535" t="s">
        <v>87</v>
      </c>
      <c r="S1535" t="s">
        <v>88</v>
      </c>
      <c r="T1535" t="s">
        <v>15091</v>
      </c>
      <c r="V1535" t="s">
        <v>46</v>
      </c>
      <c r="W1535" t="s">
        <v>15092</v>
      </c>
      <c r="X1535" t="s">
        <v>15093</v>
      </c>
      <c r="Y1535" t="s">
        <v>15094</v>
      </c>
      <c r="Z1535" t="s">
        <v>44</v>
      </c>
      <c r="AA1535" t="s">
        <v>349</v>
      </c>
    </row>
    <row r="1536" spans="1:27">
      <c r="A1536" t="s">
        <v>15095</v>
      </c>
      <c r="B1536" t="s">
        <v>15096</v>
      </c>
      <c r="C1536" t="s">
        <v>15097</v>
      </c>
      <c r="D1536" t="s">
        <v>75</v>
      </c>
      <c r="E1536" t="s">
        <v>258</v>
      </c>
      <c r="F1536" t="s">
        <v>15098</v>
      </c>
      <c r="G1536" t="s">
        <v>12378</v>
      </c>
      <c r="H1536" t="s">
        <v>132</v>
      </c>
      <c r="I1536" t="s">
        <v>1034</v>
      </c>
      <c r="J1536" t="s">
        <v>134</v>
      </c>
      <c r="K1536" t="s">
        <v>135</v>
      </c>
      <c r="L1536" t="s">
        <v>319</v>
      </c>
      <c r="M1536" t="s">
        <v>1409</v>
      </c>
      <c r="N1536" t="s">
        <v>1945</v>
      </c>
      <c r="O1536" t="s">
        <v>15099</v>
      </c>
      <c r="P1536" t="s">
        <v>49</v>
      </c>
      <c r="Q1536" t="s">
        <v>8547</v>
      </c>
      <c r="V1536" t="s">
        <v>46</v>
      </c>
      <c r="W1536" t="s">
        <v>15100</v>
      </c>
      <c r="Y1536" t="s">
        <v>15101</v>
      </c>
      <c r="Z1536" t="s">
        <v>44</v>
      </c>
      <c r="AA1536" t="s">
        <v>349</v>
      </c>
    </row>
    <row r="1537" spans="1:27">
      <c r="A1537" t="s">
        <v>15102</v>
      </c>
      <c r="B1537" t="s">
        <v>15103</v>
      </c>
      <c r="C1537" t="s">
        <v>15104</v>
      </c>
      <c r="D1537" t="s">
        <v>75</v>
      </c>
      <c r="E1537" t="s">
        <v>554</v>
      </c>
      <c r="F1537" t="s">
        <v>15105</v>
      </c>
      <c r="G1537" t="s">
        <v>15106</v>
      </c>
      <c r="H1537" t="s">
        <v>98</v>
      </c>
      <c r="I1537" t="s">
        <v>634</v>
      </c>
      <c r="J1537" t="s">
        <v>80</v>
      </c>
      <c r="K1537" t="s">
        <v>81</v>
      </c>
      <c r="L1537" t="s">
        <v>319</v>
      </c>
      <c r="M1537" t="s">
        <v>1148</v>
      </c>
      <c r="N1537" t="s">
        <v>3426</v>
      </c>
      <c r="O1537" t="s">
        <v>88</v>
      </c>
      <c r="P1537" t="s">
        <v>141</v>
      </c>
      <c r="Q1537" t="s">
        <v>15107</v>
      </c>
      <c r="V1537" t="s">
        <v>46</v>
      </c>
      <c r="W1537" t="s">
        <v>15108</v>
      </c>
      <c r="Y1537" t="s">
        <v>15109</v>
      </c>
      <c r="Z1537" t="s">
        <v>44</v>
      </c>
      <c r="AA1537" t="s">
        <v>349</v>
      </c>
    </row>
    <row r="1538" spans="1:27">
      <c r="A1538" t="s">
        <v>15110</v>
      </c>
      <c r="B1538" t="s">
        <v>15111</v>
      </c>
      <c r="C1538" t="s">
        <v>15112</v>
      </c>
      <c r="D1538" t="s">
        <v>75</v>
      </c>
      <c r="E1538" t="s">
        <v>76</v>
      </c>
      <c r="F1538" t="s">
        <v>15113</v>
      </c>
      <c r="G1538" t="s">
        <v>15114</v>
      </c>
      <c r="H1538" t="s">
        <v>78</v>
      </c>
      <c r="I1538" t="s">
        <v>9718</v>
      </c>
      <c r="J1538" t="s">
        <v>134</v>
      </c>
      <c r="K1538" t="s">
        <v>135</v>
      </c>
      <c r="L1538" t="s">
        <v>489</v>
      </c>
      <c r="M1538" t="s">
        <v>514</v>
      </c>
      <c r="N1538" t="s">
        <v>10654</v>
      </c>
      <c r="O1538" t="s">
        <v>88</v>
      </c>
      <c r="P1538" t="s">
        <v>39</v>
      </c>
      <c r="Q1538" t="s">
        <v>15115</v>
      </c>
      <c r="R1538" t="s">
        <v>87</v>
      </c>
      <c r="V1538" t="s">
        <v>46</v>
      </c>
      <c r="W1538" t="s">
        <v>15116</v>
      </c>
      <c r="Y1538" t="s">
        <v>15117</v>
      </c>
      <c r="Z1538" t="s">
        <v>44</v>
      </c>
      <c r="AA1538" t="s">
        <v>156</v>
      </c>
    </row>
    <row r="1539" spans="1:27">
      <c r="A1539" t="s">
        <v>15118</v>
      </c>
      <c r="B1539" t="s">
        <v>15119</v>
      </c>
      <c r="C1539" t="s">
        <v>15120</v>
      </c>
      <c r="D1539" t="s">
        <v>75</v>
      </c>
      <c r="E1539" t="s">
        <v>554</v>
      </c>
      <c r="F1539" t="s">
        <v>15121</v>
      </c>
      <c r="G1539" t="s">
        <v>15122</v>
      </c>
      <c r="H1539" t="s">
        <v>78</v>
      </c>
      <c r="I1539" t="s">
        <v>245</v>
      </c>
      <c r="J1539" t="s">
        <v>134</v>
      </c>
      <c r="K1539" t="s">
        <v>135</v>
      </c>
      <c r="L1539" t="s">
        <v>319</v>
      </c>
      <c r="M1539" t="s">
        <v>539</v>
      </c>
      <c r="N1539" t="s">
        <v>84</v>
      </c>
      <c r="O1539" t="s">
        <v>88</v>
      </c>
      <c r="R1539" t="s">
        <v>87</v>
      </c>
      <c r="S1539" t="s">
        <v>88</v>
      </c>
      <c r="T1539" t="s">
        <v>4747</v>
      </c>
      <c r="V1539" t="s">
        <v>46</v>
      </c>
      <c r="W1539" t="s">
        <v>15123</v>
      </c>
      <c r="Y1539" t="s">
        <v>15124</v>
      </c>
      <c r="Z1539" t="s">
        <v>44</v>
      </c>
      <c r="AA1539" t="s">
        <v>176</v>
      </c>
    </row>
    <row r="1540" spans="1:27">
      <c r="A1540" t="s">
        <v>15125</v>
      </c>
      <c r="B1540" t="s">
        <v>15126</v>
      </c>
      <c r="C1540" t="s">
        <v>15127</v>
      </c>
      <c r="D1540" t="s">
        <v>75</v>
      </c>
      <c r="E1540" t="s">
        <v>76</v>
      </c>
      <c r="F1540" t="s">
        <v>15128</v>
      </c>
      <c r="G1540" t="s">
        <v>1396</v>
      </c>
      <c r="H1540" t="s">
        <v>132</v>
      </c>
      <c r="I1540" t="s">
        <v>1434</v>
      </c>
      <c r="J1540" t="s">
        <v>134</v>
      </c>
      <c r="K1540" t="s">
        <v>135</v>
      </c>
      <c r="L1540" t="s">
        <v>319</v>
      </c>
      <c r="M1540" t="s">
        <v>2664</v>
      </c>
      <c r="N1540" t="s">
        <v>2665</v>
      </c>
      <c r="O1540" t="s">
        <v>88</v>
      </c>
      <c r="P1540" t="s">
        <v>39</v>
      </c>
      <c r="Q1540" t="s">
        <v>15129</v>
      </c>
      <c r="R1540" t="s">
        <v>87</v>
      </c>
      <c r="S1540" t="s">
        <v>88</v>
      </c>
      <c r="T1540" t="s">
        <v>446</v>
      </c>
      <c r="V1540" t="s">
        <v>46</v>
      </c>
      <c r="W1540" t="s">
        <v>15130</v>
      </c>
      <c r="Y1540" t="s">
        <v>15131</v>
      </c>
      <c r="Z1540" t="s">
        <v>44</v>
      </c>
      <c r="AA1540" t="s">
        <v>349</v>
      </c>
    </row>
    <row r="1541" spans="1:27">
      <c r="A1541" t="s">
        <v>15132</v>
      </c>
      <c r="B1541" t="s">
        <v>15133</v>
      </c>
      <c r="C1541" t="s">
        <v>15134</v>
      </c>
      <c r="D1541" t="s">
        <v>75</v>
      </c>
      <c r="E1541" t="s">
        <v>76</v>
      </c>
      <c r="F1541" t="s">
        <v>15135</v>
      </c>
      <c r="G1541" t="s">
        <v>4995</v>
      </c>
      <c r="H1541" t="s">
        <v>132</v>
      </c>
      <c r="I1541" t="s">
        <v>1759</v>
      </c>
      <c r="J1541" t="s">
        <v>134</v>
      </c>
      <c r="K1541" t="s">
        <v>135</v>
      </c>
      <c r="L1541" t="s">
        <v>707</v>
      </c>
      <c r="M1541" t="s">
        <v>3425</v>
      </c>
      <c r="N1541" t="s">
        <v>15136</v>
      </c>
      <c r="O1541" t="s">
        <v>15137</v>
      </c>
      <c r="P1541" t="s">
        <v>124</v>
      </c>
      <c r="Q1541" t="s">
        <v>15138</v>
      </c>
      <c r="R1541" t="s">
        <v>765</v>
      </c>
      <c r="S1541" t="s">
        <v>1424</v>
      </c>
      <c r="T1541" t="s">
        <v>15139</v>
      </c>
      <c r="V1541" t="s">
        <v>46</v>
      </c>
      <c r="W1541" t="s">
        <v>15140</v>
      </c>
      <c r="Y1541" t="s">
        <v>15141</v>
      </c>
      <c r="Z1541" t="s">
        <v>44</v>
      </c>
      <c r="AA1541" t="s">
        <v>196</v>
      </c>
    </row>
    <row r="1542" spans="1:27">
      <c r="A1542" t="s">
        <v>15142</v>
      </c>
      <c r="B1542" t="s">
        <v>15143</v>
      </c>
      <c r="C1542" t="s">
        <v>15144</v>
      </c>
      <c r="D1542" t="s">
        <v>75</v>
      </c>
      <c r="E1542" t="s">
        <v>536</v>
      </c>
      <c r="F1542" t="s">
        <v>15145</v>
      </c>
      <c r="G1542" t="s">
        <v>15146</v>
      </c>
      <c r="H1542" t="s">
        <v>98</v>
      </c>
      <c r="I1542" t="s">
        <v>15147</v>
      </c>
      <c r="J1542" t="s">
        <v>134</v>
      </c>
      <c r="K1542" t="s">
        <v>88</v>
      </c>
      <c r="L1542" t="s">
        <v>2194</v>
      </c>
      <c r="M1542" t="s">
        <v>1181</v>
      </c>
      <c r="N1542" t="s">
        <v>1158</v>
      </c>
      <c r="O1542" t="s">
        <v>88</v>
      </c>
      <c r="P1542" t="s">
        <v>141</v>
      </c>
      <c r="Q1542" t="s">
        <v>10361</v>
      </c>
      <c r="R1542" t="s">
        <v>87</v>
      </c>
      <c r="S1542" t="s">
        <v>88</v>
      </c>
      <c r="T1542" t="s">
        <v>88</v>
      </c>
      <c r="U1542" t="s">
        <v>15148</v>
      </c>
      <c r="V1542" t="s">
        <v>46</v>
      </c>
      <c r="W1542" t="s">
        <v>15149</v>
      </c>
      <c r="X1542" t="s">
        <v>15150</v>
      </c>
      <c r="Y1542" t="s">
        <v>15151</v>
      </c>
      <c r="Z1542" t="s">
        <v>44</v>
      </c>
      <c r="AA1542" t="s">
        <v>349</v>
      </c>
    </row>
    <row r="1543" spans="1:27">
      <c r="A1543" t="s">
        <v>15152</v>
      </c>
      <c r="B1543" t="s">
        <v>15153</v>
      </c>
      <c r="C1543" t="s">
        <v>15154</v>
      </c>
      <c r="D1543" t="s">
        <v>130</v>
      </c>
      <c r="E1543" t="s">
        <v>76</v>
      </c>
      <c r="F1543" t="s">
        <v>15155</v>
      </c>
      <c r="G1543" t="s">
        <v>2825</v>
      </c>
      <c r="H1543" t="s">
        <v>132</v>
      </c>
      <c r="I1543" t="s">
        <v>1254</v>
      </c>
      <c r="J1543" t="s">
        <v>134</v>
      </c>
      <c r="K1543" t="s">
        <v>135</v>
      </c>
      <c r="L1543" t="s">
        <v>459</v>
      </c>
      <c r="M1543" t="s">
        <v>7187</v>
      </c>
      <c r="N1543" t="s">
        <v>429</v>
      </c>
      <c r="O1543" t="s">
        <v>15156</v>
      </c>
      <c r="P1543" t="s">
        <v>39</v>
      </c>
      <c r="Q1543" t="s">
        <v>13845</v>
      </c>
      <c r="R1543" t="s">
        <v>105</v>
      </c>
      <c r="S1543" t="s">
        <v>264</v>
      </c>
      <c r="T1543" t="s">
        <v>15157</v>
      </c>
      <c r="U1543" t="s">
        <v>15158</v>
      </c>
      <c r="V1543" t="s">
        <v>46</v>
      </c>
      <c r="W1543" t="s">
        <v>15159</v>
      </c>
      <c r="Y1543" t="s">
        <v>15160</v>
      </c>
      <c r="Z1543" t="s">
        <v>44</v>
      </c>
      <c r="AA1543" t="s">
        <v>349</v>
      </c>
    </row>
    <row r="1544" spans="1:27">
      <c r="A1544" t="s">
        <v>15161</v>
      </c>
      <c r="B1544" t="s">
        <v>15162</v>
      </c>
      <c r="C1544" t="s">
        <v>15163</v>
      </c>
      <c r="D1544" t="s">
        <v>75</v>
      </c>
      <c r="E1544" t="s">
        <v>76</v>
      </c>
      <c r="F1544" t="s">
        <v>15164</v>
      </c>
      <c r="G1544" t="s">
        <v>6733</v>
      </c>
      <c r="H1544" t="s">
        <v>78</v>
      </c>
      <c r="I1544" t="s">
        <v>245</v>
      </c>
      <c r="J1544" t="s">
        <v>134</v>
      </c>
      <c r="K1544" t="s">
        <v>135</v>
      </c>
      <c r="L1544" t="s">
        <v>459</v>
      </c>
      <c r="M1544" t="s">
        <v>539</v>
      </c>
      <c r="N1544" t="s">
        <v>84</v>
      </c>
      <c r="O1544" t="s">
        <v>88</v>
      </c>
      <c r="R1544" t="s">
        <v>87</v>
      </c>
      <c r="S1544" t="s">
        <v>88</v>
      </c>
      <c r="T1544" t="s">
        <v>3190</v>
      </c>
      <c r="U1544" t="s">
        <v>15165</v>
      </c>
      <c r="V1544" t="s">
        <v>46</v>
      </c>
      <c r="W1544" t="s">
        <v>15166</v>
      </c>
      <c r="Y1544" t="s">
        <v>15167</v>
      </c>
      <c r="Z1544" t="s">
        <v>44</v>
      </c>
      <c r="AA1544" t="s">
        <v>176</v>
      </c>
    </row>
    <row r="1545" spans="1:27">
      <c r="A1545" t="s">
        <v>15168</v>
      </c>
      <c r="B1545" t="s">
        <v>15169</v>
      </c>
      <c r="C1545" t="s">
        <v>15170</v>
      </c>
      <c r="D1545" t="s">
        <v>75</v>
      </c>
      <c r="E1545" t="s">
        <v>76</v>
      </c>
      <c r="F1545" t="s">
        <v>15171</v>
      </c>
      <c r="G1545" t="s">
        <v>15172</v>
      </c>
      <c r="H1545" t="s">
        <v>98</v>
      </c>
      <c r="I1545" t="s">
        <v>15173</v>
      </c>
      <c r="J1545" t="s">
        <v>134</v>
      </c>
      <c r="K1545" t="s">
        <v>135</v>
      </c>
      <c r="L1545" t="s">
        <v>474</v>
      </c>
      <c r="M1545" t="s">
        <v>2028</v>
      </c>
      <c r="N1545" t="s">
        <v>85</v>
      </c>
      <c r="O1545" t="s">
        <v>15174</v>
      </c>
      <c r="P1545" t="s">
        <v>49</v>
      </c>
      <c r="Q1545" t="s">
        <v>714</v>
      </c>
      <c r="V1545" t="s">
        <v>46</v>
      </c>
      <c r="W1545" t="s">
        <v>15175</v>
      </c>
      <c r="Y1545" t="s">
        <v>15176</v>
      </c>
      <c r="Z1545" t="s">
        <v>44</v>
      </c>
      <c r="AA1545" t="s">
        <v>349</v>
      </c>
    </row>
    <row r="1546" spans="1:27">
      <c r="A1546" t="s">
        <v>15177</v>
      </c>
      <c r="B1546" t="s">
        <v>15178</v>
      </c>
      <c r="C1546" t="s">
        <v>15179</v>
      </c>
      <c r="D1546" t="s">
        <v>75</v>
      </c>
      <c r="E1546" t="s">
        <v>536</v>
      </c>
      <c r="F1546" t="s">
        <v>15180</v>
      </c>
      <c r="G1546" t="s">
        <v>10249</v>
      </c>
      <c r="H1546" t="s">
        <v>78</v>
      </c>
      <c r="I1546" t="s">
        <v>14846</v>
      </c>
      <c r="J1546" t="s">
        <v>134</v>
      </c>
      <c r="K1546" t="s">
        <v>135</v>
      </c>
      <c r="L1546" t="s">
        <v>459</v>
      </c>
      <c r="M1546" t="s">
        <v>15181</v>
      </c>
      <c r="N1546" t="s">
        <v>2631</v>
      </c>
      <c r="O1546" t="s">
        <v>15182</v>
      </c>
      <c r="P1546" t="s">
        <v>39</v>
      </c>
      <c r="Q1546" t="s">
        <v>4441</v>
      </c>
      <c r="R1546" t="s">
        <v>87</v>
      </c>
      <c r="S1546" t="s">
        <v>88</v>
      </c>
      <c r="V1546" t="s">
        <v>46</v>
      </c>
      <c r="W1546" t="s">
        <v>15183</v>
      </c>
      <c r="Y1546" t="s">
        <v>15184</v>
      </c>
      <c r="Z1546" t="s">
        <v>44</v>
      </c>
      <c r="AA1546" t="s">
        <v>349</v>
      </c>
    </row>
    <row r="1547" spans="1:27">
      <c r="A1547" t="s">
        <v>15185</v>
      </c>
      <c r="B1547" t="s">
        <v>15186</v>
      </c>
      <c r="C1547" t="s">
        <v>4610</v>
      </c>
      <c r="D1547" t="s">
        <v>75</v>
      </c>
      <c r="E1547" t="s">
        <v>554</v>
      </c>
      <c r="F1547" t="s">
        <v>15187</v>
      </c>
      <c r="G1547" t="s">
        <v>10771</v>
      </c>
      <c r="H1547" t="s">
        <v>132</v>
      </c>
      <c r="I1547" t="s">
        <v>15188</v>
      </c>
      <c r="J1547" t="s">
        <v>134</v>
      </c>
      <c r="K1547" t="s">
        <v>135</v>
      </c>
      <c r="L1547" t="s">
        <v>513</v>
      </c>
      <c r="M1547" t="s">
        <v>843</v>
      </c>
      <c r="N1547" t="s">
        <v>8895</v>
      </c>
      <c r="O1547" t="s">
        <v>15189</v>
      </c>
      <c r="P1547" t="s">
        <v>49</v>
      </c>
      <c r="Q1547" t="s">
        <v>808</v>
      </c>
      <c r="V1547" t="s">
        <v>46</v>
      </c>
      <c r="W1547" t="s">
        <v>15190</v>
      </c>
      <c r="X1547" t="s">
        <v>15191</v>
      </c>
      <c r="Y1547" t="s">
        <v>15192</v>
      </c>
      <c r="Z1547" t="s">
        <v>44</v>
      </c>
      <c r="AA1547" t="s">
        <v>349</v>
      </c>
    </row>
    <row r="1548" spans="1:27">
      <c r="A1548" t="s">
        <v>15193</v>
      </c>
      <c r="B1548" t="s">
        <v>15194</v>
      </c>
      <c r="C1548" t="s">
        <v>15195</v>
      </c>
      <c r="D1548" t="s">
        <v>75</v>
      </c>
      <c r="E1548" t="s">
        <v>76</v>
      </c>
      <c r="F1548" t="s">
        <v>15196</v>
      </c>
      <c r="G1548" t="s">
        <v>15197</v>
      </c>
      <c r="H1548" t="s">
        <v>98</v>
      </c>
      <c r="I1548" t="s">
        <v>15198</v>
      </c>
      <c r="J1548" t="s">
        <v>134</v>
      </c>
      <c r="K1548" t="s">
        <v>135</v>
      </c>
      <c r="L1548" t="s">
        <v>444</v>
      </c>
      <c r="M1548" t="s">
        <v>3884</v>
      </c>
      <c r="N1548" t="s">
        <v>1195</v>
      </c>
      <c r="O1548" t="s">
        <v>88</v>
      </c>
      <c r="V1548" t="s">
        <v>46</v>
      </c>
      <c r="W1548" t="s">
        <v>15199</v>
      </c>
      <c r="Y1548" t="s">
        <v>15200</v>
      </c>
      <c r="Z1548" t="s">
        <v>44</v>
      </c>
      <c r="AA1548" t="s">
        <v>196</v>
      </c>
    </row>
    <row r="1549" spans="1:27">
      <c r="A1549" t="s">
        <v>15201</v>
      </c>
      <c r="B1549" t="s">
        <v>15202</v>
      </c>
      <c r="C1549" t="s">
        <v>15203</v>
      </c>
      <c r="D1549" t="s">
        <v>130</v>
      </c>
      <c r="E1549" t="s">
        <v>258</v>
      </c>
      <c r="F1549" t="s">
        <v>15204</v>
      </c>
      <c r="G1549" t="s">
        <v>4602</v>
      </c>
      <c r="H1549" t="s">
        <v>132</v>
      </c>
      <c r="I1549" t="s">
        <v>1735</v>
      </c>
      <c r="J1549" t="s">
        <v>134</v>
      </c>
      <c r="K1549" t="s">
        <v>135</v>
      </c>
      <c r="L1549" t="s">
        <v>513</v>
      </c>
      <c r="M1549" t="s">
        <v>247</v>
      </c>
      <c r="N1549" t="s">
        <v>1290</v>
      </c>
      <c r="O1549" t="s">
        <v>88</v>
      </c>
      <c r="V1549" t="s">
        <v>46</v>
      </c>
      <c r="W1549" t="s">
        <v>15205</v>
      </c>
      <c r="Y1549" t="s">
        <v>15206</v>
      </c>
      <c r="Z1549" t="s">
        <v>44</v>
      </c>
      <c r="AA1549" t="s">
        <v>196</v>
      </c>
    </row>
    <row r="1550" spans="1:27">
      <c r="A1550" t="s">
        <v>15207</v>
      </c>
      <c r="B1550" t="s">
        <v>15208</v>
      </c>
      <c r="C1550" t="s">
        <v>15209</v>
      </c>
      <c r="D1550" t="s">
        <v>75</v>
      </c>
      <c r="E1550" t="s">
        <v>76</v>
      </c>
      <c r="F1550" t="s">
        <v>15210</v>
      </c>
      <c r="G1550" t="s">
        <v>7985</v>
      </c>
      <c r="H1550" t="s">
        <v>132</v>
      </c>
      <c r="I1550" t="s">
        <v>817</v>
      </c>
      <c r="J1550" t="s">
        <v>134</v>
      </c>
      <c r="K1550" t="s">
        <v>135</v>
      </c>
      <c r="L1550" t="s">
        <v>489</v>
      </c>
      <c r="M1550" t="s">
        <v>514</v>
      </c>
      <c r="N1550" t="s">
        <v>15211</v>
      </c>
      <c r="O1550" t="s">
        <v>15212</v>
      </c>
      <c r="P1550" t="s">
        <v>39</v>
      </c>
      <c r="Q1550" t="s">
        <v>15213</v>
      </c>
      <c r="R1550" t="s">
        <v>87</v>
      </c>
      <c r="V1550" t="s">
        <v>46</v>
      </c>
      <c r="W1550" t="s">
        <v>15214</v>
      </c>
      <c r="Y1550" t="s">
        <v>15215</v>
      </c>
      <c r="Z1550" t="s">
        <v>44</v>
      </c>
      <c r="AA1550" t="s">
        <v>156</v>
      </c>
    </row>
    <row r="1551" spans="1:27">
      <c r="A1551" t="s">
        <v>15216</v>
      </c>
      <c r="B1551" t="s">
        <v>15217</v>
      </c>
      <c r="C1551" t="s">
        <v>15218</v>
      </c>
      <c r="D1551" t="s">
        <v>130</v>
      </c>
      <c r="E1551" t="s">
        <v>554</v>
      </c>
      <c r="F1551" t="s">
        <v>15219</v>
      </c>
      <c r="G1551" t="s">
        <v>15220</v>
      </c>
      <c r="H1551" t="s">
        <v>132</v>
      </c>
      <c r="I1551" t="s">
        <v>245</v>
      </c>
      <c r="J1551" t="s">
        <v>134</v>
      </c>
      <c r="K1551" t="s">
        <v>88</v>
      </c>
      <c r="L1551" t="s">
        <v>412</v>
      </c>
      <c r="M1551" t="s">
        <v>1148</v>
      </c>
      <c r="N1551" t="s">
        <v>84</v>
      </c>
      <c r="O1551" t="s">
        <v>88</v>
      </c>
      <c r="P1551" t="s">
        <v>149</v>
      </c>
      <c r="Q1551" t="s">
        <v>15221</v>
      </c>
      <c r="R1551" t="s">
        <v>87</v>
      </c>
      <c r="S1551" t="s">
        <v>88</v>
      </c>
      <c r="T1551" t="s">
        <v>15222</v>
      </c>
      <c r="U1551" t="s">
        <v>15223</v>
      </c>
      <c r="V1551" t="s">
        <v>46</v>
      </c>
      <c r="W1551" t="s">
        <v>15224</v>
      </c>
      <c r="X1551" t="s">
        <v>15225</v>
      </c>
      <c r="Y1551" t="s">
        <v>15226</v>
      </c>
      <c r="Z1551" t="s">
        <v>44</v>
      </c>
      <c r="AA1551" t="s">
        <v>349</v>
      </c>
    </row>
    <row r="1552" spans="1:27">
      <c r="A1552" t="s">
        <v>15227</v>
      </c>
      <c r="B1552" t="s">
        <v>15228</v>
      </c>
      <c r="C1552" t="s">
        <v>15229</v>
      </c>
      <c r="D1552" t="s">
        <v>130</v>
      </c>
      <c r="E1552" t="s">
        <v>554</v>
      </c>
      <c r="F1552" t="s">
        <v>15230</v>
      </c>
      <c r="G1552" t="s">
        <v>891</v>
      </c>
      <c r="H1552" t="s">
        <v>78</v>
      </c>
      <c r="I1552" t="s">
        <v>653</v>
      </c>
      <c r="J1552" t="s">
        <v>134</v>
      </c>
      <c r="K1552" t="s">
        <v>135</v>
      </c>
      <c r="L1552" t="s">
        <v>474</v>
      </c>
      <c r="M1552" t="s">
        <v>610</v>
      </c>
      <c r="N1552" t="s">
        <v>429</v>
      </c>
      <c r="V1552" t="s">
        <v>46</v>
      </c>
      <c r="W1552" t="s">
        <v>15231</v>
      </c>
      <c r="Y1552" t="s">
        <v>15232</v>
      </c>
      <c r="Z1552" t="s">
        <v>44</v>
      </c>
      <c r="AA1552" t="s">
        <v>196</v>
      </c>
    </row>
    <row r="1553" spans="1:27">
      <c r="A1553" t="s">
        <v>15233</v>
      </c>
      <c r="B1553" t="s">
        <v>15234</v>
      </c>
      <c r="C1553" t="s">
        <v>6789</v>
      </c>
      <c r="D1553" t="s">
        <v>130</v>
      </c>
      <c r="E1553" t="s">
        <v>76</v>
      </c>
      <c r="F1553" t="s">
        <v>15235</v>
      </c>
      <c r="G1553" t="s">
        <v>15236</v>
      </c>
      <c r="H1553" t="s">
        <v>78</v>
      </c>
      <c r="I1553" t="s">
        <v>1576</v>
      </c>
      <c r="J1553" t="s">
        <v>134</v>
      </c>
      <c r="K1553" t="s">
        <v>135</v>
      </c>
      <c r="L1553" t="s">
        <v>246</v>
      </c>
      <c r="M1553" t="s">
        <v>3425</v>
      </c>
      <c r="N1553" t="s">
        <v>5926</v>
      </c>
      <c r="O1553" t="s">
        <v>88</v>
      </c>
      <c r="V1553" t="s">
        <v>46</v>
      </c>
      <c r="W1553" t="s">
        <v>15237</v>
      </c>
      <c r="Y1553" t="s">
        <v>15238</v>
      </c>
      <c r="Z1553" t="s">
        <v>44</v>
      </c>
      <c r="AA1553" t="s">
        <v>196</v>
      </c>
    </row>
    <row r="1554" spans="1:27">
      <c r="A1554" t="s">
        <v>15239</v>
      </c>
      <c r="B1554" t="s">
        <v>15240</v>
      </c>
      <c r="C1554" t="s">
        <v>15241</v>
      </c>
      <c r="D1554" t="s">
        <v>75</v>
      </c>
      <c r="E1554" t="s">
        <v>854</v>
      </c>
      <c r="F1554" t="s">
        <v>15242</v>
      </c>
      <c r="G1554" t="s">
        <v>15243</v>
      </c>
      <c r="H1554" t="s">
        <v>132</v>
      </c>
      <c r="I1554" t="s">
        <v>8740</v>
      </c>
      <c r="J1554" t="s">
        <v>134</v>
      </c>
      <c r="K1554" t="s">
        <v>135</v>
      </c>
      <c r="L1554" t="s">
        <v>474</v>
      </c>
      <c r="M1554" t="s">
        <v>15244</v>
      </c>
      <c r="N1554" t="s">
        <v>5707</v>
      </c>
      <c r="O1554" t="s">
        <v>15245</v>
      </c>
      <c r="P1554" t="s">
        <v>39</v>
      </c>
      <c r="Q1554" t="s">
        <v>3043</v>
      </c>
      <c r="R1554" t="s">
        <v>87</v>
      </c>
      <c r="S1554" t="s">
        <v>88</v>
      </c>
      <c r="U1554" t="s">
        <v>15246</v>
      </c>
      <c r="V1554" t="s">
        <v>46</v>
      </c>
      <c r="W1554" t="s">
        <v>15247</v>
      </c>
      <c r="Y1554" t="s">
        <v>15248</v>
      </c>
      <c r="Z1554" t="s">
        <v>44</v>
      </c>
      <c r="AA1554" t="s">
        <v>349</v>
      </c>
    </row>
    <row r="1555" spans="1:27">
      <c r="A1555" t="s">
        <v>15249</v>
      </c>
      <c r="B1555" t="s">
        <v>15250</v>
      </c>
      <c r="C1555" t="s">
        <v>15251</v>
      </c>
      <c r="D1555" t="s">
        <v>130</v>
      </c>
      <c r="E1555" t="s">
        <v>76</v>
      </c>
      <c r="F1555" t="s">
        <v>15252</v>
      </c>
      <c r="G1555" t="s">
        <v>15253</v>
      </c>
      <c r="H1555" t="s">
        <v>98</v>
      </c>
      <c r="I1555" t="s">
        <v>15254</v>
      </c>
      <c r="J1555" t="s">
        <v>134</v>
      </c>
      <c r="K1555" t="s">
        <v>135</v>
      </c>
      <c r="L1555" t="s">
        <v>660</v>
      </c>
      <c r="M1555" t="s">
        <v>2378</v>
      </c>
      <c r="N1555" t="s">
        <v>481</v>
      </c>
      <c r="O1555" t="s">
        <v>88</v>
      </c>
      <c r="P1555" t="s">
        <v>56</v>
      </c>
      <c r="Q1555" t="s">
        <v>4098</v>
      </c>
      <c r="V1555" t="s">
        <v>46</v>
      </c>
      <c r="W1555" t="s">
        <v>15255</v>
      </c>
      <c r="Y1555" t="s">
        <v>15256</v>
      </c>
      <c r="Z1555" t="s">
        <v>44</v>
      </c>
      <c r="AA1555" t="s">
        <v>349</v>
      </c>
    </row>
    <row r="1556" spans="1:27">
      <c r="A1556" t="s">
        <v>15257</v>
      </c>
      <c r="B1556" t="s">
        <v>15258</v>
      </c>
      <c r="C1556" t="s">
        <v>15259</v>
      </c>
      <c r="D1556" t="s">
        <v>130</v>
      </c>
      <c r="E1556" t="s">
        <v>76</v>
      </c>
      <c r="F1556" t="s">
        <v>15260</v>
      </c>
      <c r="G1556" t="s">
        <v>3424</v>
      </c>
      <c r="H1556" t="s">
        <v>78</v>
      </c>
      <c r="I1556" t="s">
        <v>4200</v>
      </c>
      <c r="J1556" t="s">
        <v>134</v>
      </c>
      <c r="K1556" t="s">
        <v>135</v>
      </c>
      <c r="L1556" t="s">
        <v>319</v>
      </c>
      <c r="M1556" t="s">
        <v>3151</v>
      </c>
      <c r="N1556" t="s">
        <v>15261</v>
      </c>
      <c r="O1556" t="s">
        <v>15262</v>
      </c>
      <c r="P1556" t="s">
        <v>39</v>
      </c>
      <c r="Q1556" t="s">
        <v>1011</v>
      </c>
      <c r="T1556" t="s">
        <v>307</v>
      </c>
      <c r="V1556" t="s">
        <v>46</v>
      </c>
      <c r="W1556" t="s">
        <v>15263</v>
      </c>
      <c r="Y1556" t="s">
        <v>15264</v>
      </c>
      <c r="Z1556" t="s">
        <v>44</v>
      </c>
      <c r="AA1556" t="s">
        <v>349</v>
      </c>
    </row>
    <row r="1557" spans="1:27">
      <c r="A1557" t="s">
        <v>15265</v>
      </c>
      <c r="B1557" t="s">
        <v>15266</v>
      </c>
      <c r="C1557" t="s">
        <v>15267</v>
      </c>
      <c r="D1557" t="s">
        <v>130</v>
      </c>
      <c r="E1557" t="s">
        <v>76</v>
      </c>
      <c r="F1557" t="s">
        <v>15268</v>
      </c>
      <c r="G1557" t="s">
        <v>15269</v>
      </c>
      <c r="H1557" t="s">
        <v>78</v>
      </c>
      <c r="I1557" t="s">
        <v>867</v>
      </c>
      <c r="J1557" t="s">
        <v>134</v>
      </c>
      <c r="K1557" t="s">
        <v>135</v>
      </c>
      <c r="L1557" t="s">
        <v>82</v>
      </c>
      <c r="M1557" t="s">
        <v>539</v>
      </c>
      <c r="N1557" t="s">
        <v>2665</v>
      </c>
      <c r="O1557" t="s">
        <v>88</v>
      </c>
      <c r="T1557" t="s">
        <v>446</v>
      </c>
      <c r="U1557" t="s">
        <v>15270</v>
      </c>
      <c r="V1557" t="s">
        <v>46</v>
      </c>
      <c r="W1557" t="s">
        <v>15271</v>
      </c>
      <c r="Y1557" t="s">
        <v>15272</v>
      </c>
      <c r="Z1557" t="s">
        <v>44</v>
      </c>
      <c r="AA1557" t="s">
        <v>176</v>
      </c>
    </row>
    <row r="1558" spans="1:27">
      <c r="A1558" t="s">
        <v>15273</v>
      </c>
      <c r="B1558" t="s">
        <v>15274</v>
      </c>
      <c r="C1558" t="s">
        <v>15275</v>
      </c>
      <c r="D1558" t="s">
        <v>75</v>
      </c>
      <c r="E1558" t="s">
        <v>76</v>
      </c>
      <c r="F1558" t="s">
        <v>15276</v>
      </c>
      <c r="G1558" t="s">
        <v>15277</v>
      </c>
      <c r="H1558" t="s">
        <v>132</v>
      </c>
      <c r="I1558" t="s">
        <v>418</v>
      </c>
      <c r="J1558" t="s">
        <v>134</v>
      </c>
      <c r="K1558" t="s">
        <v>135</v>
      </c>
      <c r="L1558" t="s">
        <v>261</v>
      </c>
      <c r="M1558" t="s">
        <v>8874</v>
      </c>
      <c r="N1558" t="s">
        <v>5945</v>
      </c>
      <c r="O1558" t="s">
        <v>88</v>
      </c>
      <c r="P1558" t="s">
        <v>56</v>
      </c>
      <c r="Q1558" t="s">
        <v>305</v>
      </c>
      <c r="R1558" t="s">
        <v>87</v>
      </c>
      <c r="V1558" t="s">
        <v>46</v>
      </c>
      <c r="W1558" t="s">
        <v>15278</v>
      </c>
      <c r="Y1558" t="s">
        <v>15279</v>
      </c>
      <c r="Z1558" t="s">
        <v>44</v>
      </c>
      <c r="AA1558" t="s">
        <v>349</v>
      </c>
    </row>
    <row r="1559" spans="1:27">
      <c r="A1559" t="s">
        <v>15280</v>
      </c>
      <c r="B1559" t="s">
        <v>15281</v>
      </c>
      <c r="C1559" t="s">
        <v>15282</v>
      </c>
      <c r="D1559" t="s">
        <v>75</v>
      </c>
      <c r="E1559" t="s">
        <v>76</v>
      </c>
      <c r="F1559" t="s">
        <v>15283</v>
      </c>
      <c r="G1559" t="s">
        <v>15284</v>
      </c>
      <c r="H1559" t="s">
        <v>78</v>
      </c>
      <c r="I1559" t="s">
        <v>8202</v>
      </c>
      <c r="J1559" t="s">
        <v>134</v>
      </c>
      <c r="K1559" t="s">
        <v>135</v>
      </c>
      <c r="L1559" t="s">
        <v>319</v>
      </c>
      <c r="M1559" t="s">
        <v>905</v>
      </c>
      <c r="N1559" t="s">
        <v>429</v>
      </c>
      <c r="P1559" t="s">
        <v>49</v>
      </c>
      <c r="Q1559" t="s">
        <v>15285</v>
      </c>
      <c r="T1559" t="s">
        <v>15286</v>
      </c>
      <c r="V1559" t="s">
        <v>46</v>
      </c>
      <c r="W1559" t="s">
        <v>15287</v>
      </c>
      <c r="X1559" t="s">
        <v>88</v>
      </c>
      <c r="Y1559" t="s">
        <v>15288</v>
      </c>
      <c r="Z1559" t="s">
        <v>44</v>
      </c>
      <c r="AA1559" t="s">
        <v>349</v>
      </c>
    </row>
    <row r="1560" spans="1:27">
      <c r="A1560" t="s">
        <v>15289</v>
      </c>
      <c r="B1560" t="s">
        <v>15290</v>
      </c>
      <c r="C1560" t="s">
        <v>15291</v>
      </c>
      <c r="D1560" t="s">
        <v>75</v>
      </c>
      <c r="E1560" t="s">
        <v>554</v>
      </c>
      <c r="F1560" t="s">
        <v>15292</v>
      </c>
      <c r="G1560" t="s">
        <v>15293</v>
      </c>
      <c r="H1560" t="s">
        <v>78</v>
      </c>
      <c r="I1560" t="s">
        <v>3781</v>
      </c>
      <c r="J1560" t="s">
        <v>134</v>
      </c>
      <c r="K1560" t="s">
        <v>135</v>
      </c>
      <c r="L1560" t="s">
        <v>261</v>
      </c>
      <c r="M1560" t="s">
        <v>514</v>
      </c>
      <c r="N1560" t="s">
        <v>3465</v>
      </c>
      <c r="O1560" t="s">
        <v>14365</v>
      </c>
      <c r="P1560" t="s">
        <v>61</v>
      </c>
      <c r="Q1560" t="s">
        <v>15294</v>
      </c>
      <c r="V1560" t="s">
        <v>46</v>
      </c>
      <c r="W1560" t="s">
        <v>15295</v>
      </c>
      <c r="Y1560" t="s">
        <v>15296</v>
      </c>
      <c r="Z1560" t="s">
        <v>44</v>
      </c>
      <c r="AA1560" t="s">
        <v>156</v>
      </c>
    </row>
    <row r="1561" spans="1:27">
      <c r="A1561" t="s">
        <v>15297</v>
      </c>
      <c r="B1561" t="s">
        <v>15298</v>
      </c>
      <c r="C1561" t="s">
        <v>15299</v>
      </c>
      <c r="D1561" t="s">
        <v>75</v>
      </c>
      <c r="E1561" t="s">
        <v>76</v>
      </c>
      <c r="F1561" t="s">
        <v>15300</v>
      </c>
      <c r="G1561" t="s">
        <v>15301</v>
      </c>
      <c r="H1561" t="s">
        <v>78</v>
      </c>
      <c r="I1561" t="s">
        <v>15302</v>
      </c>
      <c r="J1561" t="s">
        <v>134</v>
      </c>
      <c r="K1561" t="s">
        <v>135</v>
      </c>
      <c r="L1561" t="s">
        <v>513</v>
      </c>
      <c r="M1561" t="s">
        <v>1461</v>
      </c>
      <c r="N1561" t="s">
        <v>906</v>
      </c>
      <c r="O1561" t="s">
        <v>15303</v>
      </c>
      <c r="P1561" t="s">
        <v>49</v>
      </c>
      <c r="Q1561" t="s">
        <v>10764</v>
      </c>
      <c r="R1561" t="s">
        <v>87</v>
      </c>
      <c r="T1561" t="s">
        <v>307</v>
      </c>
      <c r="U1561" t="s">
        <v>15304</v>
      </c>
      <c r="V1561" t="s">
        <v>46</v>
      </c>
      <c r="W1561" t="s">
        <v>15305</v>
      </c>
      <c r="Y1561" t="s">
        <v>15306</v>
      </c>
      <c r="Z1561" t="s">
        <v>44</v>
      </c>
      <c r="AA1561" t="s">
        <v>349</v>
      </c>
    </row>
    <row r="1562" spans="1:27">
      <c r="A1562" t="s">
        <v>15307</v>
      </c>
      <c r="B1562" t="s">
        <v>15308</v>
      </c>
      <c r="C1562" t="s">
        <v>15309</v>
      </c>
      <c r="D1562" t="s">
        <v>75</v>
      </c>
      <c r="E1562" t="s">
        <v>76</v>
      </c>
      <c r="F1562" t="s">
        <v>15310</v>
      </c>
      <c r="G1562" t="s">
        <v>2431</v>
      </c>
      <c r="H1562" t="s">
        <v>78</v>
      </c>
      <c r="I1562" t="s">
        <v>916</v>
      </c>
      <c r="J1562" t="s">
        <v>134</v>
      </c>
      <c r="K1562" t="s">
        <v>135</v>
      </c>
      <c r="L1562" t="s">
        <v>1894</v>
      </c>
      <c r="M1562" t="s">
        <v>2378</v>
      </c>
      <c r="N1562" t="s">
        <v>2934</v>
      </c>
      <c r="O1562" t="s">
        <v>15311</v>
      </c>
      <c r="P1562" t="s">
        <v>56</v>
      </c>
      <c r="Q1562" t="s">
        <v>15312</v>
      </c>
      <c r="U1562" t="s">
        <v>15313</v>
      </c>
      <c r="V1562" t="s">
        <v>46</v>
      </c>
      <c r="W1562" t="s">
        <v>15314</v>
      </c>
      <c r="Y1562" t="s">
        <v>15315</v>
      </c>
      <c r="Z1562" t="s">
        <v>44</v>
      </c>
      <c r="AA1562" t="s">
        <v>349</v>
      </c>
    </row>
    <row r="1563" spans="1:27">
      <c r="A1563" t="s">
        <v>15316</v>
      </c>
      <c r="B1563" t="s">
        <v>15317</v>
      </c>
      <c r="C1563" t="s">
        <v>15318</v>
      </c>
      <c r="D1563" t="s">
        <v>130</v>
      </c>
      <c r="E1563" t="s">
        <v>76</v>
      </c>
      <c r="F1563" t="s">
        <v>15319</v>
      </c>
      <c r="G1563" t="s">
        <v>15320</v>
      </c>
      <c r="H1563" t="s">
        <v>78</v>
      </c>
      <c r="I1563" t="s">
        <v>15321</v>
      </c>
      <c r="J1563" t="s">
        <v>134</v>
      </c>
      <c r="K1563" t="s">
        <v>135</v>
      </c>
      <c r="L1563" t="s">
        <v>302</v>
      </c>
      <c r="M1563" t="s">
        <v>2655</v>
      </c>
      <c r="N1563" t="s">
        <v>7315</v>
      </c>
      <c r="O1563" t="s">
        <v>15322</v>
      </c>
      <c r="P1563" t="s">
        <v>56</v>
      </c>
      <c r="Q1563" t="s">
        <v>2064</v>
      </c>
      <c r="R1563" t="s">
        <v>87</v>
      </c>
      <c r="U1563" t="s">
        <v>15323</v>
      </c>
      <c r="V1563" t="s">
        <v>46</v>
      </c>
      <c r="W1563" t="s">
        <v>15324</v>
      </c>
      <c r="Y1563" t="s">
        <v>15325</v>
      </c>
      <c r="Z1563" t="s">
        <v>44</v>
      </c>
      <c r="AA1563" t="s">
        <v>349</v>
      </c>
    </row>
    <row r="1564" spans="1:27">
      <c r="A1564" t="s">
        <v>15326</v>
      </c>
      <c r="B1564" t="s">
        <v>15327</v>
      </c>
      <c r="C1564" t="s">
        <v>15328</v>
      </c>
      <c r="D1564" t="s">
        <v>75</v>
      </c>
      <c r="E1564" t="s">
        <v>76</v>
      </c>
      <c r="F1564" t="s">
        <v>15329</v>
      </c>
      <c r="G1564" t="s">
        <v>15330</v>
      </c>
      <c r="H1564" t="s">
        <v>132</v>
      </c>
      <c r="I1564" t="s">
        <v>8474</v>
      </c>
      <c r="J1564" t="s">
        <v>80</v>
      </c>
      <c r="K1564" t="s">
        <v>81</v>
      </c>
      <c r="L1564" t="s">
        <v>261</v>
      </c>
      <c r="M1564" t="s">
        <v>101</v>
      </c>
      <c r="N1564" t="s">
        <v>14022</v>
      </c>
      <c r="O1564" t="s">
        <v>15331</v>
      </c>
      <c r="P1564" t="s">
        <v>39</v>
      </c>
      <c r="Q1564" t="s">
        <v>3153</v>
      </c>
      <c r="R1564" t="s">
        <v>87</v>
      </c>
      <c r="S1564" t="s">
        <v>88</v>
      </c>
      <c r="T1564" t="s">
        <v>88</v>
      </c>
      <c r="U1564" t="s">
        <v>15332</v>
      </c>
      <c r="V1564" t="s">
        <v>46</v>
      </c>
      <c r="W1564" t="s">
        <v>15333</v>
      </c>
      <c r="X1564" t="s">
        <v>88</v>
      </c>
      <c r="Y1564" t="s">
        <v>15334</v>
      </c>
      <c r="Z1564" t="s">
        <v>44</v>
      </c>
      <c r="AA1564" t="s">
        <v>45</v>
      </c>
    </row>
    <row r="1565" spans="1:27">
      <c r="A1565" t="s">
        <v>15335</v>
      </c>
      <c r="B1565" t="s">
        <v>15336</v>
      </c>
      <c r="C1565" t="s">
        <v>15337</v>
      </c>
      <c r="D1565" t="s">
        <v>75</v>
      </c>
      <c r="E1565" t="s">
        <v>76</v>
      </c>
      <c r="F1565" t="s">
        <v>15338</v>
      </c>
      <c r="G1565" t="s">
        <v>1586</v>
      </c>
      <c r="H1565" t="s">
        <v>78</v>
      </c>
      <c r="I1565" t="s">
        <v>443</v>
      </c>
      <c r="J1565" t="s">
        <v>134</v>
      </c>
      <c r="K1565" t="s">
        <v>135</v>
      </c>
      <c r="L1565" t="s">
        <v>459</v>
      </c>
      <c r="M1565" t="s">
        <v>15339</v>
      </c>
      <c r="N1565" t="s">
        <v>4504</v>
      </c>
      <c r="O1565" t="s">
        <v>15340</v>
      </c>
      <c r="P1565" t="s">
        <v>39</v>
      </c>
      <c r="Q1565" t="s">
        <v>15341</v>
      </c>
      <c r="R1565" t="s">
        <v>87</v>
      </c>
      <c r="V1565" t="s">
        <v>46</v>
      </c>
      <c r="W1565" t="s">
        <v>15342</v>
      </c>
      <c r="X1565" t="s">
        <v>15343</v>
      </c>
      <c r="Y1565" t="s">
        <v>15344</v>
      </c>
      <c r="Z1565" t="s">
        <v>44</v>
      </c>
      <c r="AA1565" t="s">
        <v>196</v>
      </c>
    </row>
    <row r="1566" spans="1:27">
      <c r="A1566" t="s">
        <v>15345</v>
      </c>
      <c r="B1566" t="s">
        <v>15346</v>
      </c>
      <c r="C1566" t="s">
        <v>15347</v>
      </c>
      <c r="D1566" t="s">
        <v>130</v>
      </c>
      <c r="E1566" t="s">
        <v>76</v>
      </c>
      <c r="F1566" t="s">
        <v>15348</v>
      </c>
      <c r="G1566" t="s">
        <v>15349</v>
      </c>
      <c r="H1566" t="s">
        <v>78</v>
      </c>
      <c r="I1566" t="s">
        <v>15350</v>
      </c>
      <c r="J1566" t="s">
        <v>134</v>
      </c>
      <c r="K1566" t="s">
        <v>135</v>
      </c>
      <c r="L1566" t="s">
        <v>82</v>
      </c>
      <c r="M1566" t="s">
        <v>15351</v>
      </c>
      <c r="N1566" t="s">
        <v>84</v>
      </c>
      <c r="O1566" t="s">
        <v>88</v>
      </c>
      <c r="P1566" t="s">
        <v>39</v>
      </c>
      <c r="Q1566" t="s">
        <v>319</v>
      </c>
      <c r="R1566" t="s">
        <v>87</v>
      </c>
      <c r="S1566" t="s">
        <v>88</v>
      </c>
      <c r="U1566" t="s">
        <v>15352</v>
      </c>
      <c r="V1566" t="s">
        <v>46</v>
      </c>
      <c r="W1566" t="s">
        <v>15353</v>
      </c>
      <c r="Y1566" t="s">
        <v>15354</v>
      </c>
      <c r="Z1566" t="s">
        <v>44</v>
      </c>
      <c r="AA1566" t="s">
        <v>349</v>
      </c>
    </row>
    <row r="1567" spans="1:27">
      <c r="A1567" t="s">
        <v>15355</v>
      </c>
      <c r="B1567" t="s">
        <v>15356</v>
      </c>
      <c r="C1567" t="s">
        <v>15357</v>
      </c>
      <c r="D1567" t="s">
        <v>75</v>
      </c>
      <c r="E1567" t="s">
        <v>76</v>
      </c>
      <c r="F1567" t="s">
        <v>15358</v>
      </c>
      <c r="G1567" t="s">
        <v>15359</v>
      </c>
      <c r="H1567" t="s">
        <v>78</v>
      </c>
      <c r="I1567" t="s">
        <v>418</v>
      </c>
      <c r="J1567" t="s">
        <v>134</v>
      </c>
      <c r="K1567" t="s">
        <v>135</v>
      </c>
      <c r="L1567" t="s">
        <v>474</v>
      </c>
      <c r="M1567" t="s">
        <v>15360</v>
      </c>
      <c r="N1567" t="s">
        <v>15361</v>
      </c>
      <c r="O1567" t="s">
        <v>15362</v>
      </c>
      <c r="P1567" t="s">
        <v>61</v>
      </c>
      <c r="Q1567" t="s">
        <v>474</v>
      </c>
      <c r="R1567" t="s">
        <v>87</v>
      </c>
      <c r="S1567" t="s">
        <v>88</v>
      </c>
      <c r="T1567" t="s">
        <v>307</v>
      </c>
      <c r="V1567" t="s">
        <v>46</v>
      </c>
      <c r="W1567" t="s">
        <v>15363</v>
      </c>
      <c r="Y1567" t="s">
        <v>15364</v>
      </c>
      <c r="Z1567" t="s">
        <v>44</v>
      </c>
      <c r="AA1567" t="s">
        <v>349</v>
      </c>
    </row>
    <row r="1568" spans="1:27">
      <c r="A1568" t="s">
        <v>15365</v>
      </c>
      <c r="B1568" t="s">
        <v>15366</v>
      </c>
      <c r="C1568" t="s">
        <v>15367</v>
      </c>
      <c r="D1568" t="s">
        <v>130</v>
      </c>
      <c r="E1568" t="s">
        <v>554</v>
      </c>
      <c r="F1568" t="s">
        <v>15368</v>
      </c>
      <c r="G1568" t="s">
        <v>15369</v>
      </c>
      <c r="H1568" t="s">
        <v>98</v>
      </c>
      <c r="I1568" t="s">
        <v>260</v>
      </c>
      <c r="J1568" t="s">
        <v>134</v>
      </c>
      <c r="K1568" t="s">
        <v>135</v>
      </c>
      <c r="L1568" t="s">
        <v>319</v>
      </c>
      <c r="M1568" t="s">
        <v>2664</v>
      </c>
      <c r="N1568" t="s">
        <v>1706</v>
      </c>
      <c r="O1568" t="s">
        <v>15370</v>
      </c>
      <c r="P1568" t="s">
        <v>39</v>
      </c>
      <c r="Q1568" t="s">
        <v>337</v>
      </c>
      <c r="T1568" t="s">
        <v>15371</v>
      </c>
      <c r="V1568" t="s">
        <v>46</v>
      </c>
      <c r="W1568" t="s">
        <v>15372</v>
      </c>
      <c r="Y1568" t="s">
        <v>15373</v>
      </c>
      <c r="Z1568" t="s">
        <v>44</v>
      </c>
      <c r="AA1568" t="s">
        <v>349</v>
      </c>
    </row>
    <row r="1569" spans="1:27">
      <c r="A1569" t="s">
        <v>15374</v>
      </c>
      <c r="B1569" t="s">
        <v>15375</v>
      </c>
      <c r="C1569" t="s">
        <v>15376</v>
      </c>
      <c r="D1569" t="s">
        <v>75</v>
      </c>
      <c r="E1569" t="s">
        <v>76</v>
      </c>
      <c r="F1569" t="s">
        <v>15377</v>
      </c>
      <c r="G1569" t="s">
        <v>8511</v>
      </c>
      <c r="H1569" t="s">
        <v>78</v>
      </c>
      <c r="I1569" t="s">
        <v>3127</v>
      </c>
      <c r="J1569" t="s">
        <v>134</v>
      </c>
      <c r="K1569" t="s">
        <v>135</v>
      </c>
      <c r="L1569" t="s">
        <v>459</v>
      </c>
      <c r="M1569" t="s">
        <v>995</v>
      </c>
      <c r="N1569" t="s">
        <v>481</v>
      </c>
      <c r="O1569" t="s">
        <v>15378</v>
      </c>
      <c r="P1569" t="s">
        <v>39</v>
      </c>
      <c r="Q1569" t="s">
        <v>459</v>
      </c>
      <c r="R1569" t="s">
        <v>87</v>
      </c>
      <c r="S1569" t="s">
        <v>88</v>
      </c>
      <c r="T1569" t="s">
        <v>15379</v>
      </c>
      <c r="V1569" t="s">
        <v>46</v>
      </c>
      <c r="W1569" t="s">
        <v>15380</v>
      </c>
      <c r="X1569" t="s">
        <v>15381</v>
      </c>
      <c r="Y1569" t="s">
        <v>15382</v>
      </c>
      <c r="Z1569" t="s">
        <v>44</v>
      </c>
      <c r="AA1569" t="s">
        <v>349</v>
      </c>
    </row>
    <row r="1570" spans="1:27">
      <c r="A1570" t="s">
        <v>15383</v>
      </c>
      <c r="B1570" t="s">
        <v>15384</v>
      </c>
      <c r="C1570" t="s">
        <v>12320</v>
      </c>
      <c r="D1570" t="s">
        <v>75</v>
      </c>
      <c r="E1570" t="s">
        <v>536</v>
      </c>
      <c r="F1570" t="s">
        <v>15385</v>
      </c>
      <c r="G1570" t="s">
        <v>15386</v>
      </c>
      <c r="H1570" t="s">
        <v>132</v>
      </c>
      <c r="I1570" t="s">
        <v>512</v>
      </c>
      <c r="J1570" t="s">
        <v>134</v>
      </c>
      <c r="K1570" t="s">
        <v>135</v>
      </c>
      <c r="L1570" t="s">
        <v>513</v>
      </c>
      <c r="M1570" t="s">
        <v>3128</v>
      </c>
      <c r="N1570" t="s">
        <v>3435</v>
      </c>
      <c r="O1570" t="s">
        <v>15387</v>
      </c>
      <c r="P1570" t="s">
        <v>39</v>
      </c>
      <c r="Q1570" t="s">
        <v>337</v>
      </c>
      <c r="R1570" t="s">
        <v>87</v>
      </c>
      <c r="S1570" t="s">
        <v>5839</v>
      </c>
      <c r="T1570" t="s">
        <v>1025</v>
      </c>
      <c r="U1570" t="s">
        <v>15388</v>
      </c>
      <c r="V1570" t="s">
        <v>46</v>
      </c>
      <c r="W1570" t="s">
        <v>15389</v>
      </c>
      <c r="Y1570" t="s">
        <v>15390</v>
      </c>
      <c r="Z1570" t="s">
        <v>44</v>
      </c>
      <c r="AA1570" t="s">
        <v>349</v>
      </c>
    </row>
    <row r="1571" spans="1:27">
      <c r="A1571" t="s">
        <v>15391</v>
      </c>
      <c r="B1571" t="s">
        <v>15392</v>
      </c>
      <c r="C1571" t="s">
        <v>15393</v>
      </c>
      <c r="D1571" t="s">
        <v>75</v>
      </c>
      <c r="E1571" t="s">
        <v>471</v>
      </c>
      <c r="F1571" t="s">
        <v>15394</v>
      </c>
      <c r="G1571" t="s">
        <v>9738</v>
      </c>
      <c r="H1571" t="s">
        <v>98</v>
      </c>
      <c r="I1571" t="s">
        <v>418</v>
      </c>
      <c r="J1571" t="s">
        <v>134</v>
      </c>
      <c r="K1571" t="s">
        <v>135</v>
      </c>
      <c r="L1571" t="s">
        <v>261</v>
      </c>
      <c r="M1571" t="s">
        <v>12863</v>
      </c>
      <c r="N1571" t="s">
        <v>475</v>
      </c>
      <c r="P1571" t="s">
        <v>56</v>
      </c>
      <c r="V1571" t="s">
        <v>46</v>
      </c>
      <c r="W1571" t="s">
        <v>15395</v>
      </c>
      <c r="Y1571" t="s">
        <v>15396</v>
      </c>
      <c r="Z1571" t="s">
        <v>44</v>
      </c>
      <c r="AA1571" t="s">
        <v>349</v>
      </c>
    </row>
    <row r="1572" spans="1:27">
      <c r="A1572" t="s">
        <v>15397</v>
      </c>
      <c r="B1572" t="s">
        <v>15398</v>
      </c>
      <c r="C1572" t="s">
        <v>7366</v>
      </c>
      <c r="D1572" t="s">
        <v>130</v>
      </c>
      <c r="E1572" t="s">
        <v>76</v>
      </c>
      <c r="F1572" t="s">
        <v>15399</v>
      </c>
      <c r="G1572" t="s">
        <v>15400</v>
      </c>
      <c r="H1572" t="s">
        <v>681</v>
      </c>
      <c r="I1572" t="s">
        <v>245</v>
      </c>
      <c r="J1572" t="s">
        <v>134</v>
      </c>
      <c r="K1572" t="s">
        <v>135</v>
      </c>
      <c r="L1572" t="s">
        <v>703</v>
      </c>
      <c r="M1572" t="s">
        <v>5815</v>
      </c>
      <c r="N1572" t="s">
        <v>429</v>
      </c>
      <c r="O1572" t="s">
        <v>1489</v>
      </c>
      <c r="P1572" t="s">
        <v>61</v>
      </c>
      <c r="Q1572" t="s">
        <v>1092</v>
      </c>
      <c r="R1572" t="s">
        <v>87</v>
      </c>
      <c r="S1572" t="s">
        <v>2381</v>
      </c>
      <c r="T1572" t="s">
        <v>3297</v>
      </c>
      <c r="U1572" t="s">
        <v>15401</v>
      </c>
      <c r="V1572" t="s">
        <v>46</v>
      </c>
      <c r="W1572" t="s">
        <v>15402</v>
      </c>
      <c r="X1572" t="s">
        <v>15403</v>
      </c>
      <c r="Y1572" t="s">
        <v>15404</v>
      </c>
      <c r="Z1572" t="s">
        <v>44</v>
      </c>
      <c r="AA1572" t="s">
        <v>349</v>
      </c>
    </row>
    <row r="1573" spans="1:27">
      <c r="A1573" t="s">
        <v>15405</v>
      </c>
      <c r="B1573" t="s">
        <v>15406</v>
      </c>
      <c r="C1573" t="s">
        <v>15407</v>
      </c>
      <c r="D1573" t="s">
        <v>130</v>
      </c>
      <c r="E1573" t="s">
        <v>536</v>
      </c>
      <c r="F1573" t="s">
        <v>15408</v>
      </c>
      <c r="G1573" t="s">
        <v>15409</v>
      </c>
      <c r="H1573" t="s">
        <v>98</v>
      </c>
      <c r="I1573" t="s">
        <v>15410</v>
      </c>
      <c r="J1573" t="s">
        <v>134</v>
      </c>
      <c r="K1573" t="s">
        <v>135</v>
      </c>
      <c r="L1573" t="s">
        <v>459</v>
      </c>
      <c r="M1573" t="s">
        <v>2422</v>
      </c>
      <c r="N1573" t="s">
        <v>84</v>
      </c>
      <c r="O1573" t="s">
        <v>15411</v>
      </c>
      <c r="P1573" t="s">
        <v>39</v>
      </c>
      <c r="Q1573" t="s">
        <v>1504</v>
      </c>
      <c r="R1573" t="s">
        <v>87</v>
      </c>
      <c r="U1573" t="s">
        <v>15412</v>
      </c>
      <c r="V1573" t="s">
        <v>46</v>
      </c>
      <c r="W1573" t="s">
        <v>15413</v>
      </c>
      <c r="Y1573" t="s">
        <v>15414</v>
      </c>
      <c r="Z1573" t="s">
        <v>44</v>
      </c>
      <c r="AA1573" t="s">
        <v>196</v>
      </c>
    </row>
    <row r="1574" spans="1:27">
      <c r="A1574" t="s">
        <v>15415</v>
      </c>
      <c r="B1574" t="s">
        <v>15416</v>
      </c>
      <c r="C1574" t="s">
        <v>15417</v>
      </c>
      <c r="D1574" t="s">
        <v>130</v>
      </c>
      <c r="E1574" t="s">
        <v>76</v>
      </c>
      <c r="F1574" t="s">
        <v>15418</v>
      </c>
      <c r="G1574" t="s">
        <v>9096</v>
      </c>
      <c r="H1574" t="s">
        <v>78</v>
      </c>
      <c r="I1574" t="s">
        <v>15419</v>
      </c>
      <c r="J1574" t="s">
        <v>134</v>
      </c>
      <c r="K1574" t="s">
        <v>135</v>
      </c>
      <c r="L1574" t="s">
        <v>2721</v>
      </c>
      <c r="M1574" t="s">
        <v>1705</v>
      </c>
      <c r="N1574" t="s">
        <v>2304</v>
      </c>
      <c r="O1574" t="s">
        <v>15420</v>
      </c>
      <c r="P1574" t="s">
        <v>119</v>
      </c>
      <c r="Q1574" t="s">
        <v>683</v>
      </c>
      <c r="T1574" t="s">
        <v>15421</v>
      </c>
      <c r="U1574" t="s">
        <v>15422</v>
      </c>
      <c r="V1574" t="s">
        <v>46</v>
      </c>
      <c r="W1574" t="s">
        <v>15423</v>
      </c>
      <c r="Y1574" t="s">
        <v>15424</v>
      </c>
      <c r="Z1574" t="s">
        <v>44</v>
      </c>
      <c r="AA1574" t="s">
        <v>349</v>
      </c>
    </row>
    <row r="1575" spans="1:27">
      <c r="A1575" t="s">
        <v>15425</v>
      </c>
      <c r="B1575" t="s">
        <v>15426</v>
      </c>
      <c r="C1575" t="s">
        <v>15427</v>
      </c>
      <c r="D1575" t="s">
        <v>130</v>
      </c>
      <c r="E1575" t="s">
        <v>76</v>
      </c>
      <c r="F1575" t="s">
        <v>15428</v>
      </c>
      <c r="G1575" t="s">
        <v>1923</v>
      </c>
      <c r="H1575" t="s">
        <v>132</v>
      </c>
      <c r="I1575" t="s">
        <v>15429</v>
      </c>
      <c r="J1575" t="s">
        <v>134</v>
      </c>
      <c r="K1575" t="s">
        <v>135</v>
      </c>
      <c r="L1575" t="s">
        <v>660</v>
      </c>
      <c r="M1575" t="s">
        <v>5619</v>
      </c>
      <c r="N1575" t="s">
        <v>12164</v>
      </c>
      <c r="O1575" t="s">
        <v>88</v>
      </c>
      <c r="P1575" t="s">
        <v>64</v>
      </c>
      <c r="Q1575" t="s">
        <v>15430</v>
      </c>
      <c r="R1575" t="s">
        <v>87</v>
      </c>
      <c r="S1575" t="s">
        <v>88</v>
      </c>
      <c r="U1575" t="s">
        <v>15431</v>
      </c>
      <c r="V1575" t="s">
        <v>46</v>
      </c>
      <c r="W1575" t="s">
        <v>15432</v>
      </c>
      <c r="Y1575" t="s">
        <v>15433</v>
      </c>
      <c r="Z1575" t="s">
        <v>44</v>
      </c>
      <c r="AA1575" t="s">
        <v>349</v>
      </c>
    </row>
    <row r="1576" spans="1:27">
      <c r="A1576" t="s">
        <v>15434</v>
      </c>
      <c r="B1576" t="s">
        <v>15435</v>
      </c>
      <c r="C1576" t="s">
        <v>15436</v>
      </c>
      <c r="D1576" t="s">
        <v>130</v>
      </c>
      <c r="E1576" t="s">
        <v>76</v>
      </c>
      <c r="F1576" t="s">
        <v>15437</v>
      </c>
      <c r="G1576" t="s">
        <v>15438</v>
      </c>
      <c r="H1576" t="s">
        <v>98</v>
      </c>
      <c r="I1576" t="s">
        <v>6555</v>
      </c>
      <c r="J1576" t="s">
        <v>134</v>
      </c>
      <c r="K1576" t="s">
        <v>135</v>
      </c>
      <c r="L1576" t="s">
        <v>261</v>
      </c>
      <c r="M1576" t="s">
        <v>514</v>
      </c>
      <c r="N1576" t="s">
        <v>84</v>
      </c>
      <c r="O1576" t="s">
        <v>3129</v>
      </c>
      <c r="P1576" t="s">
        <v>56</v>
      </c>
      <c r="Q1576" t="s">
        <v>104</v>
      </c>
      <c r="R1576" t="s">
        <v>105</v>
      </c>
      <c r="S1576" t="s">
        <v>2381</v>
      </c>
      <c r="T1576" t="s">
        <v>15439</v>
      </c>
      <c r="U1576" t="s">
        <v>15440</v>
      </c>
      <c r="V1576" t="s">
        <v>46</v>
      </c>
      <c r="W1576" t="s">
        <v>15441</v>
      </c>
      <c r="X1576" t="s">
        <v>15442</v>
      </c>
      <c r="Y1576" t="s">
        <v>15443</v>
      </c>
      <c r="Z1576" t="s">
        <v>44</v>
      </c>
      <c r="AA1576" t="s">
        <v>156</v>
      </c>
    </row>
    <row r="1577" spans="1:27">
      <c r="A1577" t="s">
        <v>15444</v>
      </c>
      <c r="B1577" t="s">
        <v>15445</v>
      </c>
      <c r="C1577" t="s">
        <v>15446</v>
      </c>
      <c r="D1577" t="s">
        <v>130</v>
      </c>
      <c r="E1577" t="s">
        <v>76</v>
      </c>
      <c r="F1577" t="s">
        <v>15447</v>
      </c>
      <c r="G1577" t="s">
        <v>15448</v>
      </c>
      <c r="H1577" t="s">
        <v>98</v>
      </c>
      <c r="I1577" t="s">
        <v>15449</v>
      </c>
      <c r="J1577" t="s">
        <v>134</v>
      </c>
      <c r="K1577" t="s">
        <v>135</v>
      </c>
      <c r="L1577" t="s">
        <v>319</v>
      </c>
      <c r="M1577" t="s">
        <v>15450</v>
      </c>
      <c r="N1577" t="s">
        <v>84</v>
      </c>
      <c r="P1577" t="s">
        <v>39</v>
      </c>
      <c r="Q1577" t="s">
        <v>15451</v>
      </c>
      <c r="V1577" t="s">
        <v>46</v>
      </c>
      <c r="W1577" t="s">
        <v>15452</v>
      </c>
      <c r="Y1577" t="s">
        <v>15453</v>
      </c>
      <c r="Z1577" t="s">
        <v>44</v>
      </c>
      <c r="AA1577" t="s">
        <v>349</v>
      </c>
    </row>
    <row r="1578" spans="1:27">
      <c r="A1578" t="s">
        <v>15454</v>
      </c>
      <c r="B1578" t="s">
        <v>15455</v>
      </c>
      <c r="C1578" t="s">
        <v>15456</v>
      </c>
      <c r="D1578" t="s">
        <v>130</v>
      </c>
      <c r="E1578" t="s">
        <v>76</v>
      </c>
      <c r="F1578" t="s">
        <v>15457</v>
      </c>
      <c r="G1578" t="s">
        <v>15458</v>
      </c>
      <c r="H1578" t="s">
        <v>132</v>
      </c>
      <c r="I1578" t="s">
        <v>15459</v>
      </c>
      <c r="J1578" t="s">
        <v>134</v>
      </c>
      <c r="K1578" t="s">
        <v>135</v>
      </c>
      <c r="L1578" t="s">
        <v>7152</v>
      </c>
      <c r="M1578" t="s">
        <v>773</v>
      </c>
      <c r="N1578" t="s">
        <v>1195</v>
      </c>
      <c r="O1578" t="s">
        <v>15460</v>
      </c>
      <c r="P1578" t="s">
        <v>64</v>
      </c>
      <c r="Q1578" t="s">
        <v>3532</v>
      </c>
      <c r="R1578" t="s">
        <v>87</v>
      </c>
      <c r="S1578" t="s">
        <v>88</v>
      </c>
      <c r="T1578" t="s">
        <v>15461</v>
      </c>
      <c r="U1578" t="s">
        <v>15462</v>
      </c>
      <c r="V1578" t="s">
        <v>46</v>
      </c>
      <c r="W1578" t="s">
        <v>15463</v>
      </c>
      <c r="X1578" t="s">
        <v>15464</v>
      </c>
      <c r="Y1578" t="s">
        <v>15465</v>
      </c>
      <c r="Z1578" t="s">
        <v>44</v>
      </c>
      <c r="AA1578" t="s">
        <v>349</v>
      </c>
    </row>
    <row r="1579" spans="1:27">
      <c r="A1579" t="s">
        <v>15466</v>
      </c>
      <c r="B1579" t="s">
        <v>15467</v>
      </c>
      <c r="C1579" t="s">
        <v>15468</v>
      </c>
      <c r="D1579" t="s">
        <v>130</v>
      </c>
      <c r="E1579" t="s">
        <v>814</v>
      </c>
      <c r="F1579" t="s">
        <v>15469</v>
      </c>
      <c r="G1579" t="s">
        <v>15470</v>
      </c>
      <c r="H1579" t="s">
        <v>132</v>
      </c>
      <c r="I1579" t="s">
        <v>2104</v>
      </c>
      <c r="J1579" t="s">
        <v>134</v>
      </c>
      <c r="K1579" t="s">
        <v>88</v>
      </c>
      <c r="L1579" t="s">
        <v>3701</v>
      </c>
      <c r="M1579" t="s">
        <v>3060</v>
      </c>
      <c r="N1579" t="s">
        <v>429</v>
      </c>
      <c r="O1579" t="s">
        <v>15471</v>
      </c>
      <c r="P1579" t="s">
        <v>49</v>
      </c>
      <c r="Q1579" t="s">
        <v>15472</v>
      </c>
      <c r="R1579" t="s">
        <v>105</v>
      </c>
      <c r="S1579" t="s">
        <v>264</v>
      </c>
      <c r="T1579" t="s">
        <v>15473</v>
      </c>
      <c r="U1579" t="s">
        <v>15474</v>
      </c>
      <c r="V1579" t="s">
        <v>46</v>
      </c>
      <c r="W1579" t="s">
        <v>15475</v>
      </c>
      <c r="Y1579" t="s">
        <v>15476</v>
      </c>
      <c r="Z1579" t="s">
        <v>44</v>
      </c>
      <c r="AA1579" t="s">
        <v>349</v>
      </c>
    </row>
    <row r="1580" spans="1:27">
      <c r="A1580" t="s">
        <v>15477</v>
      </c>
      <c r="B1580" t="s">
        <v>15478</v>
      </c>
      <c r="C1580" t="s">
        <v>15479</v>
      </c>
      <c r="D1580" t="s">
        <v>75</v>
      </c>
      <c r="E1580" t="s">
        <v>76</v>
      </c>
      <c r="F1580" t="s">
        <v>15480</v>
      </c>
      <c r="G1580" t="s">
        <v>1299</v>
      </c>
      <c r="H1580" t="s">
        <v>132</v>
      </c>
      <c r="I1580" t="s">
        <v>3873</v>
      </c>
      <c r="J1580" t="s">
        <v>134</v>
      </c>
      <c r="K1580" t="s">
        <v>135</v>
      </c>
      <c r="L1580" t="s">
        <v>474</v>
      </c>
      <c r="M1580" t="s">
        <v>514</v>
      </c>
      <c r="N1580" t="s">
        <v>2456</v>
      </c>
      <c r="O1580" t="s">
        <v>15481</v>
      </c>
      <c r="P1580" t="s">
        <v>39</v>
      </c>
      <c r="Q1580" t="s">
        <v>461</v>
      </c>
      <c r="R1580" t="s">
        <v>87</v>
      </c>
      <c r="S1580" t="s">
        <v>88</v>
      </c>
      <c r="U1580" t="s">
        <v>15482</v>
      </c>
      <c r="V1580" t="s">
        <v>46</v>
      </c>
      <c r="W1580" t="s">
        <v>15483</v>
      </c>
      <c r="X1580" t="s">
        <v>15484</v>
      </c>
      <c r="Y1580" t="s">
        <v>15485</v>
      </c>
      <c r="Z1580" t="s">
        <v>44</v>
      </c>
      <c r="AA1580" t="s">
        <v>156</v>
      </c>
    </row>
    <row r="1581" spans="1:27">
      <c r="A1581" t="s">
        <v>15486</v>
      </c>
      <c r="B1581" t="s">
        <v>15487</v>
      </c>
      <c r="C1581" t="s">
        <v>15488</v>
      </c>
      <c r="D1581" t="s">
        <v>75</v>
      </c>
      <c r="E1581" t="s">
        <v>3304</v>
      </c>
      <c r="F1581" t="s">
        <v>15489</v>
      </c>
      <c r="G1581" t="s">
        <v>15490</v>
      </c>
      <c r="H1581" t="s">
        <v>132</v>
      </c>
      <c r="I1581" t="s">
        <v>8740</v>
      </c>
      <c r="J1581" t="s">
        <v>134</v>
      </c>
      <c r="K1581" t="s">
        <v>135</v>
      </c>
      <c r="L1581" t="s">
        <v>683</v>
      </c>
      <c r="M1581" t="s">
        <v>2378</v>
      </c>
      <c r="N1581" t="s">
        <v>2693</v>
      </c>
      <c r="O1581" t="s">
        <v>15245</v>
      </c>
      <c r="P1581" t="s">
        <v>119</v>
      </c>
      <c r="Q1581" t="s">
        <v>15491</v>
      </c>
      <c r="V1581" t="s">
        <v>46</v>
      </c>
      <c r="W1581" t="s">
        <v>15492</v>
      </c>
      <c r="Y1581" t="s">
        <v>15493</v>
      </c>
      <c r="Z1581" t="s">
        <v>44</v>
      </c>
      <c r="AA1581" t="s">
        <v>349</v>
      </c>
    </row>
    <row r="1582" spans="1:27">
      <c r="A1582" t="s">
        <v>15494</v>
      </c>
      <c r="B1582" t="s">
        <v>15495</v>
      </c>
      <c r="C1582" t="s">
        <v>15496</v>
      </c>
      <c r="D1582" t="s">
        <v>75</v>
      </c>
      <c r="E1582" t="s">
        <v>76</v>
      </c>
      <c r="F1582" t="s">
        <v>15497</v>
      </c>
      <c r="G1582" t="s">
        <v>15498</v>
      </c>
      <c r="H1582" t="s">
        <v>132</v>
      </c>
      <c r="I1582" t="s">
        <v>418</v>
      </c>
      <c r="J1582" t="s">
        <v>134</v>
      </c>
      <c r="K1582" t="s">
        <v>88</v>
      </c>
      <c r="L1582" t="s">
        <v>4429</v>
      </c>
      <c r="M1582" t="s">
        <v>6755</v>
      </c>
      <c r="N1582" t="s">
        <v>577</v>
      </c>
      <c r="O1582" t="s">
        <v>88</v>
      </c>
      <c r="T1582" t="s">
        <v>307</v>
      </c>
      <c r="V1582" t="s">
        <v>46</v>
      </c>
      <c r="W1582" t="s">
        <v>15499</v>
      </c>
      <c r="Y1582" t="s">
        <v>15500</v>
      </c>
      <c r="Z1582" t="s">
        <v>44</v>
      </c>
      <c r="AA1582" t="s">
        <v>349</v>
      </c>
    </row>
    <row r="1583" spans="1:27">
      <c r="A1583" t="s">
        <v>15501</v>
      </c>
      <c r="B1583" t="s">
        <v>15502</v>
      </c>
      <c r="C1583" t="s">
        <v>15503</v>
      </c>
      <c r="D1583" t="s">
        <v>130</v>
      </c>
      <c r="E1583" t="s">
        <v>76</v>
      </c>
      <c r="F1583" t="s">
        <v>15504</v>
      </c>
      <c r="G1583" t="s">
        <v>15505</v>
      </c>
      <c r="H1583" t="s">
        <v>681</v>
      </c>
      <c r="I1583" t="s">
        <v>6961</v>
      </c>
      <c r="J1583" t="s">
        <v>134</v>
      </c>
      <c r="K1583" t="s">
        <v>135</v>
      </c>
      <c r="L1583" t="s">
        <v>319</v>
      </c>
      <c r="M1583" t="s">
        <v>2850</v>
      </c>
      <c r="N1583" t="s">
        <v>3129</v>
      </c>
      <c r="R1583" t="s">
        <v>87</v>
      </c>
      <c r="S1583" t="s">
        <v>88</v>
      </c>
      <c r="U1583" t="s">
        <v>15506</v>
      </c>
      <c r="V1583" t="s">
        <v>46</v>
      </c>
      <c r="W1583" t="s">
        <v>15507</v>
      </c>
      <c r="X1583" t="s">
        <v>15508</v>
      </c>
      <c r="Y1583" t="s">
        <v>15509</v>
      </c>
      <c r="Z1583" t="s">
        <v>44</v>
      </c>
      <c r="AA1583" t="s">
        <v>349</v>
      </c>
    </row>
    <row r="1584" spans="1:27">
      <c r="A1584" t="s">
        <v>15510</v>
      </c>
      <c r="B1584" t="s">
        <v>15511</v>
      </c>
      <c r="C1584" t="s">
        <v>15512</v>
      </c>
      <c r="D1584" t="s">
        <v>75</v>
      </c>
      <c r="E1584" t="s">
        <v>554</v>
      </c>
      <c r="F1584" t="s">
        <v>15513</v>
      </c>
      <c r="G1584" t="s">
        <v>15514</v>
      </c>
      <c r="H1584" t="s">
        <v>98</v>
      </c>
      <c r="I1584" t="s">
        <v>3042</v>
      </c>
      <c r="J1584" t="s">
        <v>134</v>
      </c>
      <c r="K1584" t="s">
        <v>135</v>
      </c>
      <c r="L1584" t="s">
        <v>474</v>
      </c>
      <c r="M1584" t="s">
        <v>704</v>
      </c>
      <c r="N1584" t="s">
        <v>2456</v>
      </c>
      <c r="O1584" t="s">
        <v>15515</v>
      </c>
      <c r="P1584" t="s">
        <v>49</v>
      </c>
      <c r="Q1584" t="s">
        <v>963</v>
      </c>
      <c r="R1584" t="s">
        <v>87</v>
      </c>
      <c r="S1584" t="s">
        <v>1048</v>
      </c>
      <c r="T1584" t="s">
        <v>446</v>
      </c>
      <c r="U1584" t="s">
        <v>15516</v>
      </c>
      <c r="V1584" t="s">
        <v>46</v>
      </c>
      <c r="W1584" t="s">
        <v>15517</v>
      </c>
      <c r="X1584" t="s">
        <v>15518</v>
      </c>
      <c r="Y1584" t="s">
        <v>15519</v>
      </c>
      <c r="Z1584" t="s">
        <v>44</v>
      </c>
      <c r="AA1584" t="s">
        <v>349</v>
      </c>
    </row>
    <row r="1585" spans="1:27">
      <c r="A1585" t="s">
        <v>15520</v>
      </c>
      <c r="B1585" t="s">
        <v>15521</v>
      </c>
      <c r="C1585" t="s">
        <v>15522</v>
      </c>
      <c r="D1585" t="s">
        <v>75</v>
      </c>
      <c r="E1585" t="s">
        <v>1713</v>
      </c>
      <c r="F1585" t="s">
        <v>15523</v>
      </c>
      <c r="G1585" t="s">
        <v>15524</v>
      </c>
      <c r="H1585" t="s">
        <v>132</v>
      </c>
      <c r="I1585" t="s">
        <v>1524</v>
      </c>
      <c r="J1585" t="s">
        <v>134</v>
      </c>
      <c r="K1585" t="s">
        <v>88</v>
      </c>
      <c r="L1585" t="s">
        <v>1870</v>
      </c>
      <c r="M1585" t="s">
        <v>15525</v>
      </c>
      <c r="N1585" t="s">
        <v>557</v>
      </c>
      <c r="O1585" t="s">
        <v>15526</v>
      </c>
      <c r="P1585" t="s">
        <v>39</v>
      </c>
      <c r="Q1585" t="s">
        <v>15527</v>
      </c>
      <c r="R1585" t="s">
        <v>87</v>
      </c>
      <c r="U1585" t="s">
        <v>15528</v>
      </c>
      <c r="V1585" t="s">
        <v>46</v>
      </c>
      <c r="W1585" t="s">
        <v>15529</v>
      </c>
      <c r="Y1585" t="s">
        <v>15530</v>
      </c>
      <c r="Z1585" t="s">
        <v>44</v>
      </c>
      <c r="AA1585" t="s">
        <v>349</v>
      </c>
    </row>
    <row r="1586" spans="1:27">
      <c r="A1586" t="s">
        <v>15531</v>
      </c>
      <c r="B1586" t="s">
        <v>15532</v>
      </c>
      <c r="C1586" t="s">
        <v>15533</v>
      </c>
      <c r="D1586" t="s">
        <v>75</v>
      </c>
      <c r="E1586" t="s">
        <v>76</v>
      </c>
      <c r="F1586" t="s">
        <v>15534</v>
      </c>
      <c r="G1586" t="s">
        <v>15535</v>
      </c>
      <c r="H1586" t="s">
        <v>78</v>
      </c>
      <c r="I1586" t="s">
        <v>443</v>
      </c>
      <c r="J1586" t="s">
        <v>134</v>
      </c>
      <c r="K1586" t="s">
        <v>135</v>
      </c>
      <c r="L1586" t="s">
        <v>459</v>
      </c>
      <c r="M1586" t="s">
        <v>576</v>
      </c>
      <c r="N1586" t="s">
        <v>8847</v>
      </c>
      <c r="O1586" t="s">
        <v>15536</v>
      </c>
      <c r="P1586" t="s">
        <v>39</v>
      </c>
      <c r="Q1586" t="s">
        <v>459</v>
      </c>
      <c r="V1586" t="s">
        <v>46</v>
      </c>
      <c r="W1586" t="s">
        <v>15537</v>
      </c>
      <c r="X1586" t="s">
        <v>15538</v>
      </c>
      <c r="Y1586" t="s">
        <v>15539</v>
      </c>
      <c r="Z1586" t="s">
        <v>44</v>
      </c>
      <c r="AA1586" t="s">
        <v>196</v>
      </c>
    </row>
    <row r="1587" spans="1:27">
      <c r="A1587" t="s">
        <v>15540</v>
      </c>
      <c r="B1587" t="s">
        <v>15541</v>
      </c>
      <c r="C1587" t="s">
        <v>15542</v>
      </c>
      <c r="D1587" t="s">
        <v>75</v>
      </c>
      <c r="E1587" t="s">
        <v>76</v>
      </c>
      <c r="F1587" t="s">
        <v>15543</v>
      </c>
      <c r="G1587" t="s">
        <v>12605</v>
      </c>
      <c r="H1587" t="s">
        <v>132</v>
      </c>
      <c r="I1587" t="s">
        <v>443</v>
      </c>
      <c r="J1587" t="s">
        <v>134</v>
      </c>
      <c r="K1587" t="s">
        <v>88</v>
      </c>
      <c r="L1587" t="s">
        <v>1736</v>
      </c>
      <c r="M1587" t="s">
        <v>6755</v>
      </c>
      <c r="N1587" t="s">
        <v>429</v>
      </c>
      <c r="O1587" t="s">
        <v>88</v>
      </c>
      <c r="P1587" t="s">
        <v>111</v>
      </c>
      <c r="Q1587" t="s">
        <v>764</v>
      </c>
      <c r="U1587" t="s">
        <v>15544</v>
      </c>
      <c r="V1587" t="s">
        <v>46</v>
      </c>
      <c r="W1587" t="s">
        <v>15545</v>
      </c>
      <c r="Y1587" t="s">
        <v>15546</v>
      </c>
      <c r="Z1587" t="s">
        <v>44</v>
      </c>
      <c r="AA1587" t="s">
        <v>349</v>
      </c>
    </row>
    <row r="1588" spans="1:27">
      <c r="A1588" t="s">
        <v>15547</v>
      </c>
      <c r="B1588" t="s">
        <v>15548</v>
      </c>
      <c r="C1588" t="s">
        <v>15549</v>
      </c>
      <c r="D1588" t="s">
        <v>75</v>
      </c>
      <c r="E1588" t="s">
        <v>76</v>
      </c>
      <c r="F1588" t="s">
        <v>15550</v>
      </c>
      <c r="G1588" t="s">
        <v>15551</v>
      </c>
      <c r="H1588" t="s">
        <v>132</v>
      </c>
      <c r="I1588" t="s">
        <v>245</v>
      </c>
      <c r="J1588" t="s">
        <v>134</v>
      </c>
      <c r="K1588" t="s">
        <v>135</v>
      </c>
      <c r="L1588" t="s">
        <v>459</v>
      </c>
      <c r="M1588" t="s">
        <v>10163</v>
      </c>
      <c r="N1588" t="s">
        <v>15552</v>
      </c>
      <c r="O1588" t="s">
        <v>88</v>
      </c>
      <c r="P1588" t="s">
        <v>39</v>
      </c>
      <c r="Q1588" t="s">
        <v>3682</v>
      </c>
      <c r="R1588" t="s">
        <v>105</v>
      </c>
      <c r="V1588" t="s">
        <v>46</v>
      </c>
      <c r="W1588" t="s">
        <v>15553</v>
      </c>
      <c r="Y1588" t="s">
        <v>15554</v>
      </c>
      <c r="Z1588" t="s">
        <v>44</v>
      </c>
      <c r="AA1588" t="s">
        <v>349</v>
      </c>
    </row>
    <row r="1589" spans="1:27">
      <c r="A1589" t="s">
        <v>15555</v>
      </c>
      <c r="B1589" t="s">
        <v>15556</v>
      </c>
      <c r="C1589" t="s">
        <v>15557</v>
      </c>
      <c r="D1589" t="s">
        <v>130</v>
      </c>
      <c r="E1589" t="s">
        <v>854</v>
      </c>
      <c r="F1589" t="s">
        <v>15558</v>
      </c>
      <c r="G1589" t="s">
        <v>15559</v>
      </c>
      <c r="H1589" t="s">
        <v>132</v>
      </c>
      <c r="I1589" t="s">
        <v>15560</v>
      </c>
      <c r="J1589" t="s">
        <v>134</v>
      </c>
      <c r="K1589" t="s">
        <v>135</v>
      </c>
      <c r="L1589" t="s">
        <v>1760</v>
      </c>
      <c r="M1589" t="s">
        <v>1168</v>
      </c>
      <c r="N1589" t="s">
        <v>2051</v>
      </c>
      <c r="O1589" t="s">
        <v>15561</v>
      </c>
      <c r="P1589" t="s">
        <v>61</v>
      </c>
      <c r="Q1589" t="s">
        <v>1760</v>
      </c>
      <c r="V1589" t="s">
        <v>46</v>
      </c>
      <c r="W1589" t="s">
        <v>15562</v>
      </c>
      <c r="Y1589" t="s">
        <v>15563</v>
      </c>
      <c r="Z1589" t="s">
        <v>44</v>
      </c>
      <c r="AA1589" t="s">
        <v>349</v>
      </c>
    </row>
    <row r="1590" spans="1:27">
      <c r="A1590" t="s">
        <v>15564</v>
      </c>
      <c r="B1590" t="s">
        <v>15565</v>
      </c>
      <c r="C1590" t="s">
        <v>15566</v>
      </c>
      <c r="D1590" t="s">
        <v>130</v>
      </c>
      <c r="E1590" t="s">
        <v>76</v>
      </c>
      <c r="F1590" t="s">
        <v>15567</v>
      </c>
      <c r="G1590" t="s">
        <v>15568</v>
      </c>
      <c r="H1590" t="s">
        <v>132</v>
      </c>
      <c r="I1590" t="s">
        <v>15569</v>
      </c>
      <c r="J1590" t="s">
        <v>134</v>
      </c>
      <c r="K1590" t="s">
        <v>135</v>
      </c>
      <c r="L1590" t="s">
        <v>584</v>
      </c>
      <c r="M1590" t="s">
        <v>2028</v>
      </c>
      <c r="N1590" t="s">
        <v>10164</v>
      </c>
      <c r="O1590" t="s">
        <v>15570</v>
      </c>
      <c r="P1590" t="s">
        <v>61</v>
      </c>
      <c r="Q1590" t="s">
        <v>15571</v>
      </c>
      <c r="R1590" t="s">
        <v>87</v>
      </c>
      <c r="S1590" t="s">
        <v>88</v>
      </c>
      <c r="T1590" t="s">
        <v>88</v>
      </c>
      <c r="U1590" t="s">
        <v>15572</v>
      </c>
      <c r="V1590" t="s">
        <v>46</v>
      </c>
      <c r="W1590" t="s">
        <v>15573</v>
      </c>
      <c r="X1590" t="s">
        <v>15574</v>
      </c>
      <c r="Y1590" t="s">
        <v>15575</v>
      </c>
      <c r="Z1590" t="s">
        <v>44</v>
      </c>
      <c r="AA1590" t="s">
        <v>349</v>
      </c>
    </row>
    <row r="1591" spans="1:27">
      <c r="A1591" t="s">
        <v>15576</v>
      </c>
      <c r="B1591" t="s">
        <v>15577</v>
      </c>
      <c r="C1591" t="s">
        <v>15578</v>
      </c>
      <c r="D1591" t="s">
        <v>75</v>
      </c>
      <c r="E1591" t="s">
        <v>76</v>
      </c>
      <c r="F1591" t="s">
        <v>15579</v>
      </c>
      <c r="G1591" t="s">
        <v>14484</v>
      </c>
      <c r="H1591" t="s">
        <v>98</v>
      </c>
      <c r="I1591" t="s">
        <v>301</v>
      </c>
      <c r="J1591" t="s">
        <v>134</v>
      </c>
      <c r="K1591" t="s">
        <v>135</v>
      </c>
      <c r="L1591" t="s">
        <v>261</v>
      </c>
      <c r="M1591" t="s">
        <v>4848</v>
      </c>
      <c r="N1591" t="s">
        <v>693</v>
      </c>
      <c r="O1591" t="s">
        <v>15580</v>
      </c>
      <c r="P1591" t="s">
        <v>61</v>
      </c>
      <c r="Q1591" t="s">
        <v>15581</v>
      </c>
      <c r="V1591" t="s">
        <v>46</v>
      </c>
      <c r="W1591" t="s">
        <v>15582</v>
      </c>
      <c r="X1591" t="s">
        <v>15583</v>
      </c>
      <c r="Y1591" t="s">
        <v>15584</v>
      </c>
      <c r="Z1591" t="s">
        <v>44</v>
      </c>
      <c r="AA1591" t="s">
        <v>349</v>
      </c>
    </row>
    <row r="1592" spans="1:27">
      <c r="A1592" t="s">
        <v>15585</v>
      </c>
      <c r="B1592" t="s">
        <v>15586</v>
      </c>
      <c r="C1592" t="s">
        <v>15587</v>
      </c>
      <c r="D1592" t="s">
        <v>75</v>
      </c>
      <c r="E1592" t="s">
        <v>76</v>
      </c>
      <c r="F1592" t="s">
        <v>15588</v>
      </c>
      <c r="G1592" t="s">
        <v>15589</v>
      </c>
      <c r="H1592" t="s">
        <v>98</v>
      </c>
      <c r="I1592" t="s">
        <v>3200</v>
      </c>
      <c r="J1592" t="s">
        <v>134</v>
      </c>
      <c r="K1592" t="s">
        <v>135</v>
      </c>
      <c r="L1592" t="s">
        <v>319</v>
      </c>
      <c r="M1592" t="s">
        <v>15590</v>
      </c>
      <c r="N1592" t="s">
        <v>1706</v>
      </c>
      <c r="O1592" t="s">
        <v>15591</v>
      </c>
      <c r="P1592" t="s">
        <v>39</v>
      </c>
      <c r="Q1592" t="s">
        <v>15592</v>
      </c>
      <c r="V1592" t="s">
        <v>46</v>
      </c>
      <c r="W1592" t="s">
        <v>15593</v>
      </c>
      <c r="Y1592" t="s">
        <v>15594</v>
      </c>
      <c r="Z1592" t="s">
        <v>44</v>
      </c>
      <c r="AA1592" t="s">
        <v>349</v>
      </c>
    </row>
    <row r="1593" spans="1:27">
      <c r="A1593" t="s">
        <v>15595</v>
      </c>
      <c r="B1593" t="s">
        <v>15596</v>
      </c>
      <c r="C1593" t="s">
        <v>15597</v>
      </c>
      <c r="D1593" t="s">
        <v>130</v>
      </c>
      <c r="E1593" t="s">
        <v>814</v>
      </c>
      <c r="F1593" t="s">
        <v>15598</v>
      </c>
      <c r="G1593" t="s">
        <v>10418</v>
      </c>
      <c r="H1593" t="s">
        <v>98</v>
      </c>
      <c r="I1593" t="s">
        <v>1735</v>
      </c>
      <c r="J1593" t="s">
        <v>134</v>
      </c>
      <c r="K1593" t="s">
        <v>135</v>
      </c>
      <c r="L1593" t="s">
        <v>319</v>
      </c>
      <c r="M1593" t="s">
        <v>15599</v>
      </c>
      <c r="N1593" t="s">
        <v>2722</v>
      </c>
      <c r="O1593" t="s">
        <v>15600</v>
      </c>
      <c r="P1593" t="s">
        <v>49</v>
      </c>
      <c r="Q1593" t="s">
        <v>319</v>
      </c>
      <c r="R1593" t="s">
        <v>105</v>
      </c>
      <c r="S1593" t="s">
        <v>264</v>
      </c>
      <c r="V1593" t="s">
        <v>46</v>
      </c>
      <c r="W1593" t="s">
        <v>15601</v>
      </c>
      <c r="Y1593" t="s">
        <v>15602</v>
      </c>
      <c r="Z1593" t="s">
        <v>44</v>
      </c>
      <c r="AA1593" t="s">
        <v>349</v>
      </c>
    </row>
    <row r="1594" spans="1:27">
      <c r="A1594" t="s">
        <v>15603</v>
      </c>
      <c r="B1594" t="s">
        <v>15604</v>
      </c>
      <c r="C1594" t="s">
        <v>15605</v>
      </c>
      <c r="D1594" t="s">
        <v>75</v>
      </c>
      <c r="E1594" t="s">
        <v>1335</v>
      </c>
      <c r="F1594" t="s">
        <v>15606</v>
      </c>
      <c r="G1594" t="s">
        <v>15607</v>
      </c>
      <c r="H1594" t="s">
        <v>78</v>
      </c>
      <c r="I1594" t="s">
        <v>512</v>
      </c>
      <c r="J1594" t="s">
        <v>134</v>
      </c>
      <c r="K1594" t="s">
        <v>135</v>
      </c>
      <c r="L1594" t="s">
        <v>489</v>
      </c>
      <c r="M1594" t="s">
        <v>15608</v>
      </c>
      <c r="N1594" t="s">
        <v>15609</v>
      </c>
      <c r="O1594" t="s">
        <v>15610</v>
      </c>
      <c r="P1594" t="s">
        <v>39</v>
      </c>
      <c r="Q1594" t="s">
        <v>459</v>
      </c>
      <c r="R1594" t="s">
        <v>87</v>
      </c>
      <c r="S1594" t="s">
        <v>88</v>
      </c>
      <c r="T1594" t="s">
        <v>88</v>
      </c>
      <c r="U1594" t="s">
        <v>15611</v>
      </c>
      <c r="V1594" t="s">
        <v>46</v>
      </c>
      <c r="W1594" t="s">
        <v>15612</v>
      </c>
      <c r="Y1594" t="s">
        <v>15613</v>
      </c>
      <c r="Z1594" t="s">
        <v>44</v>
      </c>
      <c r="AA1594" t="s">
        <v>349</v>
      </c>
    </row>
    <row r="1595" spans="1:27">
      <c r="A1595" t="s">
        <v>15614</v>
      </c>
      <c r="B1595" t="s">
        <v>15615</v>
      </c>
      <c r="C1595" t="s">
        <v>15616</v>
      </c>
      <c r="D1595" t="s">
        <v>130</v>
      </c>
      <c r="E1595" t="s">
        <v>854</v>
      </c>
      <c r="F1595" t="s">
        <v>15617</v>
      </c>
      <c r="G1595" t="s">
        <v>1545</v>
      </c>
      <c r="H1595" t="s">
        <v>78</v>
      </c>
      <c r="I1595" t="s">
        <v>5075</v>
      </c>
      <c r="J1595" t="s">
        <v>134</v>
      </c>
      <c r="K1595" t="s">
        <v>135</v>
      </c>
      <c r="L1595" t="s">
        <v>82</v>
      </c>
      <c r="M1595" t="s">
        <v>610</v>
      </c>
      <c r="N1595" t="s">
        <v>429</v>
      </c>
      <c r="O1595" t="s">
        <v>88</v>
      </c>
      <c r="V1595" t="s">
        <v>46</v>
      </c>
      <c r="W1595" t="s">
        <v>15618</v>
      </c>
      <c r="Y1595" t="s">
        <v>15619</v>
      </c>
      <c r="Z1595" t="s">
        <v>44</v>
      </c>
      <c r="AA1595" t="s">
        <v>196</v>
      </c>
    </row>
    <row r="1596" spans="1:27">
      <c r="A1596" t="s">
        <v>15620</v>
      </c>
      <c r="B1596" t="s">
        <v>15621</v>
      </c>
      <c r="C1596" t="s">
        <v>15622</v>
      </c>
      <c r="D1596" t="s">
        <v>75</v>
      </c>
      <c r="E1596" t="s">
        <v>76</v>
      </c>
      <c r="F1596" t="s">
        <v>15623</v>
      </c>
      <c r="G1596" t="s">
        <v>4459</v>
      </c>
      <c r="H1596" t="s">
        <v>98</v>
      </c>
      <c r="I1596" t="s">
        <v>245</v>
      </c>
      <c r="J1596" t="s">
        <v>134</v>
      </c>
      <c r="K1596" t="s">
        <v>135</v>
      </c>
      <c r="L1596" t="s">
        <v>1134</v>
      </c>
      <c r="M1596" t="s">
        <v>1611</v>
      </c>
      <c r="N1596" t="s">
        <v>84</v>
      </c>
      <c r="O1596" t="s">
        <v>15624</v>
      </c>
      <c r="P1596" t="s">
        <v>49</v>
      </c>
      <c r="Q1596" t="s">
        <v>1134</v>
      </c>
      <c r="R1596" t="s">
        <v>87</v>
      </c>
      <c r="S1596" t="s">
        <v>1048</v>
      </c>
      <c r="T1596" t="s">
        <v>446</v>
      </c>
      <c r="U1596" t="s">
        <v>15625</v>
      </c>
      <c r="V1596" t="s">
        <v>46</v>
      </c>
      <c r="W1596" t="s">
        <v>15626</v>
      </c>
      <c r="Y1596" t="s">
        <v>15627</v>
      </c>
      <c r="Z1596" t="s">
        <v>44</v>
      </c>
      <c r="AA1596" t="s">
        <v>349</v>
      </c>
    </row>
    <row r="1597" spans="1:27">
      <c r="A1597" t="s">
        <v>15628</v>
      </c>
      <c r="B1597" t="s">
        <v>15629</v>
      </c>
      <c r="C1597" t="s">
        <v>15630</v>
      </c>
      <c r="D1597" t="s">
        <v>130</v>
      </c>
      <c r="E1597" t="s">
        <v>76</v>
      </c>
      <c r="F1597" t="s">
        <v>15631</v>
      </c>
      <c r="G1597" t="s">
        <v>15632</v>
      </c>
      <c r="H1597" t="s">
        <v>132</v>
      </c>
      <c r="I1597" t="s">
        <v>569</v>
      </c>
      <c r="J1597" t="s">
        <v>134</v>
      </c>
      <c r="K1597" t="s">
        <v>135</v>
      </c>
      <c r="L1597" t="s">
        <v>459</v>
      </c>
      <c r="M1597" t="s">
        <v>5208</v>
      </c>
      <c r="N1597" t="s">
        <v>557</v>
      </c>
      <c r="O1597" t="s">
        <v>15633</v>
      </c>
      <c r="P1597" t="s">
        <v>39</v>
      </c>
      <c r="V1597" t="s">
        <v>46</v>
      </c>
      <c r="W1597" t="s">
        <v>15634</v>
      </c>
      <c r="Y1597" t="s">
        <v>15635</v>
      </c>
      <c r="Z1597" t="s">
        <v>44</v>
      </c>
      <c r="AA1597" t="s">
        <v>349</v>
      </c>
    </row>
    <row r="1598" spans="1:27">
      <c r="A1598" t="s">
        <v>15636</v>
      </c>
      <c r="B1598" t="s">
        <v>15637</v>
      </c>
      <c r="C1598" t="s">
        <v>15638</v>
      </c>
      <c r="D1598" t="s">
        <v>130</v>
      </c>
      <c r="E1598" t="s">
        <v>76</v>
      </c>
      <c r="F1598" t="s">
        <v>15639</v>
      </c>
      <c r="G1598" t="s">
        <v>15640</v>
      </c>
      <c r="H1598" t="s">
        <v>98</v>
      </c>
      <c r="I1598" t="s">
        <v>2161</v>
      </c>
      <c r="J1598" t="s">
        <v>134</v>
      </c>
      <c r="K1598" t="s">
        <v>135</v>
      </c>
      <c r="L1598" t="s">
        <v>319</v>
      </c>
      <c r="M1598" t="s">
        <v>4636</v>
      </c>
      <c r="N1598" t="s">
        <v>481</v>
      </c>
      <c r="O1598" t="s">
        <v>15641</v>
      </c>
      <c r="P1598" t="s">
        <v>39</v>
      </c>
      <c r="Q1598" t="s">
        <v>9837</v>
      </c>
      <c r="R1598" t="s">
        <v>87</v>
      </c>
      <c r="S1598" t="s">
        <v>88</v>
      </c>
      <c r="T1598" t="s">
        <v>15642</v>
      </c>
      <c r="U1598" t="s">
        <v>15643</v>
      </c>
      <c r="V1598" t="s">
        <v>46</v>
      </c>
      <c r="W1598" t="s">
        <v>15644</v>
      </c>
      <c r="X1598" t="s">
        <v>88</v>
      </c>
      <c r="Y1598" t="s">
        <v>15645</v>
      </c>
      <c r="Z1598" t="s">
        <v>44</v>
      </c>
      <c r="AA1598" t="s">
        <v>349</v>
      </c>
    </row>
    <row r="1599" spans="1:27">
      <c r="A1599" t="s">
        <v>15646</v>
      </c>
      <c r="B1599" t="s">
        <v>15647</v>
      </c>
      <c r="C1599" t="s">
        <v>1286</v>
      </c>
      <c r="D1599" t="s">
        <v>75</v>
      </c>
      <c r="E1599" t="s">
        <v>76</v>
      </c>
      <c r="F1599" t="s">
        <v>15648</v>
      </c>
      <c r="G1599" t="s">
        <v>15649</v>
      </c>
      <c r="H1599" t="s">
        <v>132</v>
      </c>
      <c r="I1599" t="s">
        <v>2356</v>
      </c>
      <c r="J1599" t="s">
        <v>134</v>
      </c>
      <c r="K1599" t="s">
        <v>135</v>
      </c>
      <c r="L1599" t="s">
        <v>319</v>
      </c>
      <c r="M1599" t="s">
        <v>857</v>
      </c>
      <c r="N1599" t="s">
        <v>4421</v>
      </c>
      <c r="O1599" t="s">
        <v>15650</v>
      </c>
      <c r="P1599" t="s">
        <v>49</v>
      </c>
      <c r="Q1599" t="s">
        <v>808</v>
      </c>
      <c r="R1599" t="s">
        <v>87</v>
      </c>
      <c r="S1599" t="s">
        <v>88</v>
      </c>
      <c r="V1599" t="s">
        <v>549</v>
      </c>
      <c r="W1599" t="s">
        <v>15651</v>
      </c>
      <c r="Y1599" t="s">
        <v>15652</v>
      </c>
      <c r="Z1599" t="s">
        <v>44</v>
      </c>
      <c r="AA1599" t="s">
        <v>349</v>
      </c>
    </row>
    <row r="1600" spans="1:27">
      <c r="A1600" t="s">
        <v>15653</v>
      </c>
      <c r="B1600" t="s">
        <v>15654</v>
      </c>
      <c r="C1600" t="s">
        <v>15655</v>
      </c>
      <c r="D1600" t="s">
        <v>75</v>
      </c>
      <c r="E1600" t="s">
        <v>76</v>
      </c>
      <c r="F1600" t="s">
        <v>15656</v>
      </c>
      <c r="G1600" t="s">
        <v>11697</v>
      </c>
      <c r="H1600" t="s">
        <v>132</v>
      </c>
      <c r="I1600" t="s">
        <v>1349</v>
      </c>
      <c r="J1600" t="s">
        <v>134</v>
      </c>
      <c r="K1600" t="s">
        <v>135</v>
      </c>
      <c r="L1600" t="s">
        <v>459</v>
      </c>
      <c r="M1600" t="s">
        <v>1022</v>
      </c>
      <c r="N1600" t="s">
        <v>1945</v>
      </c>
      <c r="O1600" t="s">
        <v>15657</v>
      </c>
      <c r="P1600" t="s">
        <v>39</v>
      </c>
      <c r="Q1600" t="s">
        <v>459</v>
      </c>
      <c r="V1600" t="s">
        <v>46</v>
      </c>
      <c r="W1600" t="s">
        <v>15658</v>
      </c>
      <c r="Y1600" t="s">
        <v>15659</v>
      </c>
      <c r="Z1600" t="s">
        <v>44</v>
      </c>
      <c r="AA1600" t="s">
        <v>349</v>
      </c>
    </row>
    <row r="1601" spans="1:27">
      <c r="A1601" t="s">
        <v>15660</v>
      </c>
      <c r="B1601" t="s">
        <v>15661</v>
      </c>
      <c r="C1601" t="s">
        <v>15662</v>
      </c>
      <c r="D1601" t="s">
        <v>130</v>
      </c>
      <c r="E1601" t="s">
        <v>76</v>
      </c>
      <c r="F1601" t="s">
        <v>15663</v>
      </c>
      <c r="G1601" t="s">
        <v>15664</v>
      </c>
      <c r="H1601" t="s">
        <v>132</v>
      </c>
      <c r="I1601" t="s">
        <v>1034</v>
      </c>
      <c r="J1601" t="s">
        <v>134</v>
      </c>
      <c r="K1601" t="s">
        <v>88</v>
      </c>
      <c r="L1601" t="s">
        <v>522</v>
      </c>
      <c r="M1601" t="s">
        <v>15665</v>
      </c>
      <c r="N1601" t="s">
        <v>7554</v>
      </c>
      <c r="O1601" t="s">
        <v>15666</v>
      </c>
      <c r="P1601" t="s">
        <v>56</v>
      </c>
      <c r="Q1601" t="s">
        <v>15667</v>
      </c>
      <c r="V1601" t="s">
        <v>46</v>
      </c>
      <c r="W1601" t="s">
        <v>15668</v>
      </c>
      <c r="Y1601" t="s">
        <v>15669</v>
      </c>
      <c r="Z1601" t="s">
        <v>44</v>
      </c>
      <c r="AA1601" t="s">
        <v>349</v>
      </c>
    </row>
    <row r="1602" spans="1:27">
      <c r="A1602" t="s">
        <v>15670</v>
      </c>
      <c r="B1602" t="s">
        <v>15671</v>
      </c>
      <c r="C1602" t="s">
        <v>15672</v>
      </c>
      <c r="D1602" t="s">
        <v>130</v>
      </c>
      <c r="E1602" t="s">
        <v>3304</v>
      </c>
      <c r="F1602" t="s">
        <v>15673</v>
      </c>
      <c r="G1602" t="s">
        <v>7964</v>
      </c>
      <c r="H1602" t="s">
        <v>78</v>
      </c>
      <c r="I1602" t="s">
        <v>653</v>
      </c>
      <c r="J1602" t="s">
        <v>134</v>
      </c>
      <c r="K1602" t="s">
        <v>135</v>
      </c>
      <c r="L1602" t="s">
        <v>261</v>
      </c>
      <c r="M1602" t="s">
        <v>6492</v>
      </c>
      <c r="N1602" t="s">
        <v>1916</v>
      </c>
      <c r="O1602" t="s">
        <v>15674</v>
      </c>
      <c r="P1602" t="s">
        <v>56</v>
      </c>
      <c r="Q1602" t="s">
        <v>1197</v>
      </c>
      <c r="R1602" t="s">
        <v>87</v>
      </c>
      <c r="V1602" t="s">
        <v>46</v>
      </c>
      <c r="W1602" t="s">
        <v>15675</v>
      </c>
      <c r="Y1602" t="s">
        <v>15676</v>
      </c>
      <c r="Z1602" t="s">
        <v>44</v>
      </c>
      <c r="AA1602" t="s">
        <v>349</v>
      </c>
    </row>
    <row r="1603" spans="1:27">
      <c r="A1603" t="s">
        <v>15677</v>
      </c>
      <c r="B1603" t="s">
        <v>15678</v>
      </c>
      <c r="C1603" t="s">
        <v>15679</v>
      </c>
      <c r="D1603" t="s">
        <v>75</v>
      </c>
      <c r="E1603" t="s">
        <v>76</v>
      </c>
      <c r="F1603" t="s">
        <v>15680</v>
      </c>
      <c r="G1603" t="s">
        <v>15681</v>
      </c>
      <c r="H1603" t="s">
        <v>132</v>
      </c>
      <c r="I1603" t="s">
        <v>8341</v>
      </c>
      <c r="J1603" t="s">
        <v>134</v>
      </c>
      <c r="K1603" t="s">
        <v>135</v>
      </c>
      <c r="L1603" t="s">
        <v>261</v>
      </c>
      <c r="M1603" t="s">
        <v>1194</v>
      </c>
      <c r="N1603" t="s">
        <v>1489</v>
      </c>
      <c r="P1603" t="s">
        <v>56</v>
      </c>
      <c r="V1603" t="s">
        <v>46</v>
      </c>
      <c r="W1603" t="s">
        <v>15682</v>
      </c>
      <c r="Y1603" t="s">
        <v>15683</v>
      </c>
      <c r="Z1603" t="s">
        <v>44</v>
      </c>
      <c r="AA1603" t="s">
        <v>349</v>
      </c>
    </row>
    <row r="1604" spans="1:27">
      <c r="A1604" t="s">
        <v>15684</v>
      </c>
      <c r="B1604" t="s">
        <v>15685</v>
      </c>
      <c r="C1604" t="s">
        <v>15686</v>
      </c>
      <c r="D1604" t="s">
        <v>75</v>
      </c>
      <c r="E1604" t="s">
        <v>76</v>
      </c>
      <c r="F1604" t="s">
        <v>15687</v>
      </c>
      <c r="G1604" t="s">
        <v>8431</v>
      </c>
      <c r="H1604" t="s">
        <v>98</v>
      </c>
      <c r="I1604" t="s">
        <v>133</v>
      </c>
      <c r="J1604" t="s">
        <v>134</v>
      </c>
      <c r="K1604" t="s">
        <v>135</v>
      </c>
      <c r="L1604" t="s">
        <v>660</v>
      </c>
      <c r="M1604" t="s">
        <v>1461</v>
      </c>
      <c r="N1604" t="s">
        <v>429</v>
      </c>
      <c r="V1604" t="s">
        <v>46</v>
      </c>
      <c r="W1604" t="s">
        <v>15688</v>
      </c>
      <c r="Y1604" t="s">
        <v>15689</v>
      </c>
      <c r="Z1604" t="s">
        <v>44</v>
      </c>
      <c r="AA1604" t="s">
        <v>349</v>
      </c>
    </row>
    <row r="1605" spans="1:27">
      <c r="A1605" t="s">
        <v>15690</v>
      </c>
      <c r="B1605" t="s">
        <v>15691</v>
      </c>
      <c r="C1605" t="s">
        <v>15692</v>
      </c>
      <c r="D1605" t="s">
        <v>75</v>
      </c>
      <c r="E1605" t="s">
        <v>76</v>
      </c>
      <c r="F1605" t="s">
        <v>15693</v>
      </c>
      <c r="G1605" t="s">
        <v>15694</v>
      </c>
      <c r="H1605" t="s">
        <v>98</v>
      </c>
      <c r="I1605" t="s">
        <v>245</v>
      </c>
      <c r="J1605" t="s">
        <v>134</v>
      </c>
      <c r="K1605" t="s">
        <v>135</v>
      </c>
      <c r="L1605" t="s">
        <v>302</v>
      </c>
      <c r="M1605" t="s">
        <v>3060</v>
      </c>
      <c r="N1605" t="s">
        <v>5926</v>
      </c>
      <c r="O1605" t="s">
        <v>15695</v>
      </c>
      <c r="P1605" t="s">
        <v>56</v>
      </c>
      <c r="Q1605" t="s">
        <v>15696</v>
      </c>
      <c r="R1605" t="s">
        <v>105</v>
      </c>
      <c r="S1605" t="s">
        <v>264</v>
      </c>
      <c r="T1605" t="s">
        <v>15697</v>
      </c>
      <c r="U1605" t="s">
        <v>15698</v>
      </c>
      <c r="V1605" t="s">
        <v>46</v>
      </c>
      <c r="W1605" t="s">
        <v>15699</v>
      </c>
      <c r="Y1605" t="s">
        <v>15700</v>
      </c>
      <c r="Z1605" t="s">
        <v>44</v>
      </c>
      <c r="AA1605" t="s">
        <v>349</v>
      </c>
    </row>
    <row r="1606" spans="1:27">
      <c r="A1606" t="s">
        <v>15701</v>
      </c>
      <c r="B1606" t="s">
        <v>15702</v>
      </c>
      <c r="C1606" t="s">
        <v>15703</v>
      </c>
      <c r="D1606" t="s">
        <v>75</v>
      </c>
      <c r="E1606" t="s">
        <v>854</v>
      </c>
      <c r="F1606" t="s">
        <v>15704</v>
      </c>
      <c r="G1606" t="s">
        <v>15705</v>
      </c>
      <c r="H1606" t="s">
        <v>132</v>
      </c>
      <c r="I1606" t="s">
        <v>1045</v>
      </c>
      <c r="J1606" t="s">
        <v>134</v>
      </c>
      <c r="K1606" t="s">
        <v>135</v>
      </c>
      <c r="L1606" t="s">
        <v>474</v>
      </c>
      <c r="M1606" t="s">
        <v>576</v>
      </c>
      <c r="N1606" t="s">
        <v>906</v>
      </c>
      <c r="O1606" t="s">
        <v>88</v>
      </c>
      <c r="V1606" t="s">
        <v>46</v>
      </c>
      <c r="W1606" t="s">
        <v>15706</v>
      </c>
      <c r="Y1606" t="s">
        <v>15707</v>
      </c>
      <c r="Z1606" t="s">
        <v>44</v>
      </c>
      <c r="AA1606" t="s">
        <v>196</v>
      </c>
    </row>
    <row r="1607" spans="1:27">
      <c r="A1607" t="s">
        <v>15708</v>
      </c>
      <c r="B1607" t="s">
        <v>15709</v>
      </c>
      <c r="C1607" t="s">
        <v>9636</v>
      </c>
      <c r="D1607" t="s">
        <v>75</v>
      </c>
      <c r="E1607" t="s">
        <v>258</v>
      </c>
      <c r="F1607" t="s">
        <v>15710</v>
      </c>
      <c r="G1607" t="s">
        <v>5127</v>
      </c>
      <c r="H1607" t="s">
        <v>98</v>
      </c>
      <c r="I1607" t="s">
        <v>245</v>
      </c>
      <c r="J1607" t="s">
        <v>134</v>
      </c>
      <c r="K1607" t="s">
        <v>135</v>
      </c>
      <c r="L1607" t="s">
        <v>660</v>
      </c>
      <c r="M1607" t="s">
        <v>1996</v>
      </c>
      <c r="N1607" t="s">
        <v>5294</v>
      </c>
      <c r="O1607" t="s">
        <v>88</v>
      </c>
      <c r="P1607" t="s">
        <v>56</v>
      </c>
      <c r="Q1607" t="s">
        <v>15711</v>
      </c>
      <c r="R1607" t="s">
        <v>87</v>
      </c>
      <c r="V1607" t="s">
        <v>46</v>
      </c>
      <c r="W1607" t="s">
        <v>15712</v>
      </c>
      <c r="Y1607" t="s">
        <v>15713</v>
      </c>
      <c r="Z1607" t="s">
        <v>44</v>
      </c>
      <c r="AA1607" t="s">
        <v>349</v>
      </c>
    </row>
    <row r="1608" spans="1:27">
      <c r="A1608" t="s">
        <v>15714</v>
      </c>
      <c r="B1608" t="s">
        <v>15715</v>
      </c>
      <c r="C1608" t="s">
        <v>15716</v>
      </c>
      <c r="D1608" t="s">
        <v>130</v>
      </c>
      <c r="E1608" t="s">
        <v>76</v>
      </c>
      <c r="F1608" t="s">
        <v>15717</v>
      </c>
      <c r="G1608" t="s">
        <v>15718</v>
      </c>
      <c r="H1608" t="s">
        <v>78</v>
      </c>
      <c r="I1608" t="s">
        <v>9213</v>
      </c>
      <c r="J1608" t="s">
        <v>134</v>
      </c>
      <c r="K1608" t="s">
        <v>135</v>
      </c>
      <c r="L1608" t="s">
        <v>319</v>
      </c>
      <c r="M1608" t="s">
        <v>984</v>
      </c>
      <c r="N1608" t="s">
        <v>557</v>
      </c>
      <c r="O1608" t="s">
        <v>88</v>
      </c>
      <c r="P1608" t="s">
        <v>39</v>
      </c>
      <c r="Q1608" t="s">
        <v>930</v>
      </c>
      <c r="T1608" t="s">
        <v>15719</v>
      </c>
      <c r="V1608" t="s">
        <v>46</v>
      </c>
      <c r="W1608" t="s">
        <v>15720</v>
      </c>
      <c r="Y1608" t="s">
        <v>15721</v>
      </c>
      <c r="Z1608" t="s">
        <v>44</v>
      </c>
      <c r="AA1608" t="s">
        <v>349</v>
      </c>
    </row>
    <row r="1609" spans="1:27">
      <c r="A1609" t="s">
        <v>15722</v>
      </c>
      <c r="B1609" t="s">
        <v>15723</v>
      </c>
      <c r="C1609" t="s">
        <v>15724</v>
      </c>
      <c r="D1609" t="s">
        <v>75</v>
      </c>
      <c r="E1609" t="s">
        <v>76</v>
      </c>
      <c r="F1609" t="s">
        <v>15725</v>
      </c>
      <c r="G1609" t="s">
        <v>2071</v>
      </c>
      <c r="H1609" t="s">
        <v>132</v>
      </c>
      <c r="I1609" t="s">
        <v>603</v>
      </c>
      <c r="J1609" t="s">
        <v>134</v>
      </c>
      <c r="K1609" t="s">
        <v>135</v>
      </c>
      <c r="L1609" t="s">
        <v>660</v>
      </c>
      <c r="M1609" t="s">
        <v>995</v>
      </c>
      <c r="N1609" t="s">
        <v>429</v>
      </c>
      <c r="O1609" t="s">
        <v>15726</v>
      </c>
      <c r="P1609" t="s">
        <v>61</v>
      </c>
      <c r="Q1609" t="s">
        <v>104</v>
      </c>
      <c r="V1609" t="s">
        <v>46</v>
      </c>
      <c r="W1609" t="s">
        <v>15727</v>
      </c>
      <c r="Y1609" t="s">
        <v>15728</v>
      </c>
      <c r="Z1609" t="s">
        <v>44</v>
      </c>
      <c r="AA1609" t="s">
        <v>349</v>
      </c>
    </row>
    <row r="1610" spans="1:27">
      <c r="A1610" t="s">
        <v>15729</v>
      </c>
      <c r="B1610" t="s">
        <v>15730</v>
      </c>
      <c r="C1610" t="s">
        <v>15731</v>
      </c>
      <c r="D1610" t="s">
        <v>130</v>
      </c>
      <c r="E1610" t="s">
        <v>554</v>
      </c>
      <c r="F1610" t="s">
        <v>15732</v>
      </c>
      <c r="G1610" t="s">
        <v>15733</v>
      </c>
      <c r="H1610" t="s">
        <v>98</v>
      </c>
      <c r="I1610" t="s">
        <v>10863</v>
      </c>
      <c r="J1610" t="s">
        <v>134</v>
      </c>
      <c r="K1610" t="s">
        <v>135</v>
      </c>
      <c r="L1610" t="s">
        <v>660</v>
      </c>
      <c r="M1610" t="s">
        <v>704</v>
      </c>
      <c r="N1610" t="s">
        <v>1795</v>
      </c>
      <c r="O1610" t="s">
        <v>88</v>
      </c>
      <c r="P1610" t="s">
        <v>56</v>
      </c>
      <c r="Q1610" t="s">
        <v>4077</v>
      </c>
      <c r="V1610" t="s">
        <v>46</v>
      </c>
      <c r="W1610" t="s">
        <v>15734</v>
      </c>
      <c r="Y1610" t="s">
        <v>15735</v>
      </c>
      <c r="Z1610" t="s">
        <v>44</v>
      </c>
      <c r="AA1610" t="s">
        <v>349</v>
      </c>
    </row>
    <row r="1611" spans="1:27">
      <c r="A1611" t="s">
        <v>15736</v>
      </c>
      <c r="B1611" t="s">
        <v>15737</v>
      </c>
      <c r="C1611" t="s">
        <v>15738</v>
      </c>
      <c r="D1611" t="s">
        <v>130</v>
      </c>
      <c r="E1611" t="s">
        <v>814</v>
      </c>
      <c r="F1611" t="s">
        <v>15739</v>
      </c>
      <c r="G1611" t="s">
        <v>15740</v>
      </c>
      <c r="H1611" t="s">
        <v>132</v>
      </c>
      <c r="I1611" t="s">
        <v>3560</v>
      </c>
      <c r="J1611" t="s">
        <v>134</v>
      </c>
      <c r="K1611" t="s">
        <v>135</v>
      </c>
      <c r="L1611" t="s">
        <v>261</v>
      </c>
      <c r="M1611" t="s">
        <v>13638</v>
      </c>
      <c r="N1611" t="s">
        <v>481</v>
      </c>
      <c r="O1611" t="s">
        <v>15741</v>
      </c>
      <c r="P1611" t="s">
        <v>56</v>
      </c>
      <c r="Q1611" t="s">
        <v>2064</v>
      </c>
      <c r="R1611" t="s">
        <v>105</v>
      </c>
      <c r="S1611" t="s">
        <v>2292</v>
      </c>
      <c r="T1611" t="s">
        <v>1025</v>
      </c>
      <c r="V1611" t="s">
        <v>46</v>
      </c>
      <c r="W1611" t="s">
        <v>15742</v>
      </c>
      <c r="Y1611" t="s">
        <v>15743</v>
      </c>
      <c r="Z1611" t="s">
        <v>44</v>
      </c>
      <c r="AA1611" t="s">
        <v>349</v>
      </c>
    </row>
    <row r="1612" spans="1:27">
      <c r="A1612" t="s">
        <v>186</v>
      </c>
      <c r="B1612" t="s">
        <v>553</v>
      </c>
      <c r="C1612" t="s">
        <v>187</v>
      </c>
      <c r="D1612" t="s">
        <v>130</v>
      </c>
      <c r="E1612" t="s">
        <v>554</v>
      </c>
      <c r="F1612" t="s">
        <v>188</v>
      </c>
      <c r="G1612" t="s">
        <v>555</v>
      </c>
      <c r="H1612" t="s">
        <v>78</v>
      </c>
      <c r="I1612" t="s">
        <v>556</v>
      </c>
      <c r="J1612" t="s">
        <v>134</v>
      </c>
      <c r="K1612" t="s">
        <v>135</v>
      </c>
      <c r="L1612" t="s">
        <v>82</v>
      </c>
      <c r="M1612" t="s">
        <v>547</v>
      </c>
      <c r="N1612" t="s">
        <v>557</v>
      </c>
      <c r="O1612" t="s">
        <v>88</v>
      </c>
      <c r="P1612" t="s">
        <v>419</v>
      </c>
      <c r="U1612" t="s">
        <v>558</v>
      </c>
      <c r="V1612" t="s">
        <v>46</v>
      </c>
      <c r="W1612" t="s">
        <v>559</v>
      </c>
      <c r="Y1612" t="s">
        <v>560</v>
      </c>
      <c r="Z1612" t="s">
        <v>44</v>
      </c>
      <c r="AA1612" t="s">
        <v>176</v>
      </c>
    </row>
    <row r="1613" spans="1:27">
      <c r="A1613" t="s">
        <v>15744</v>
      </c>
      <c r="B1613" t="s">
        <v>15745</v>
      </c>
      <c r="C1613" t="s">
        <v>15746</v>
      </c>
      <c r="D1613" t="s">
        <v>130</v>
      </c>
      <c r="E1613" t="s">
        <v>258</v>
      </c>
      <c r="F1613" t="s">
        <v>15747</v>
      </c>
      <c r="G1613" t="s">
        <v>15748</v>
      </c>
      <c r="H1613" t="s">
        <v>132</v>
      </c>
      <c r="I1613" t="s">
        <v>2599</v>
      </c>
      <c r="J1613" t="s">
        <v>134</v>
      </c>
      <c r="K1613" t="s">
        <v>135</v>
      </c>
      <c r="L1613" t="s">
        <v>660</v>
      </c>
      <c r="M1613" t="s">
        <v>514</v>
      </c>
      <c r="N1613" t="s">
        <v>13602</v>
      </c>
      <c r="O1613" t="s">
        <v>15749</v>
      </c>
      <c r="P1613" t="s">
        <v>64</v>
      </c>
      <c r="Q1613" t="s">
        <v>4887</v>
      </c>
      <c r="R1613" t="s">
        <v>765</v>
      </c>
      <c r="U1613" t="s">
        <v>15750</v>
      </c>
      <c r="V1613" t="s">
        <v>46</v>
      </c>
      <c r="W1613" t="s">
        <v>15751</v>
      </c>
      <c r="Y1613" t="s">
        <v>15752</v>
      </c>
      <c r="Z1613" t="s">
        <v>44</v>
      </c>
      <c r="AA1613" t="s">
        <v>156</v>
      </c>
    </row>
    <row r="1614" spans="1:27">
      <c r="A1614" t="s">
        <v>15753</v>
      </c>
      <c r="B1614" t="s">
        <v>15754</v>
      </c>
      <c r="C1614" t="s">
        <v>15755</v>
      </c>
      <c r="D1614" t="s">
        <v>75</v>
      </c>
      <c r="E1614" t="s">
        <v>258</v>
      </c>
      <c r="F1614" t="s">
        <v>15756</v>
      </c>
      <c r="G1614" t="s">
        <v>5879</v>
      </c>
      <c r="H1614" t="s">
        <v>132</v>
      </c>
      <c r="I1614" t="s">
        <v>418</v>
      </c>
      <c r="J1614" t="s">
        <v>134</v>
      </c>
      <c r="K1614" t="s">
        <v>135</v>
      </c>
      <c r="L1614" t="s">
        <v>584</v>
      </c>
      <c r="M1614" t="s">
        <v>818</v>
      </c>
      <c r="N1614" t="s">
        <v>15757</v>
      </c>
      <c r="O1614" t="s">
        <v>88</v>
      </c>
      <c r="P1614" t="s">
        <v>49</v>
      </c>
      <c r="Q1614" t="s">
        <v>474</v>
      </c>
      <c r="R1614" t="s">
        <v>87</v>
      </c>
      <c r="S1614" t="s">
        <v>88</v>
      </c>
      <c r="V1614" t="s">
        <v>46</v>
      </c>
      <c r="W1614" t="s">
        <v>15758</v>
      </c>
      <c r="Y1614" t="s">
        <v>15759</v>
      </c>
      <c r="Z1614" t="s">
        <v>44</v>
      </c>
      <c r="AA1614" t="s">
        <v>349</v>
      </c>
    </row>
    <row r="1615" spans="1:27">
      <c r="A1615" t="s">
        <v>15760</v>
      </c>
      <c r="B1615" t="s">
        <v>15761</v>
      </c>
      <c r="C1615" t="s">
        <v>15762</v>
      </c>
      <c r="D1615" t="s">
        <v>75</v>
      </c>
      <c r="E1615" t="s">
        <v>76</v>
      </c>
      <c r="F1615" t="s">
        <v>15763</v>
      </c>
      <c r="G1615" t="s">
        <v>15764</v>
      </c>
      <c r="H1615" t="s">
        <v>132</v>
      </c>
      <c r="I1615" t="s">
        <v>2475</v>
      </c>
      <c r="J1615" t="s">
        <v>134</v>
      </c>
      <c r="K1615" t="s">
        <v>135</v>
      </c>
      <c r="L1615" t="s">
        <v>459</v>
      </c>
      <c r="M1615" t="s">
        <v>905</v>
      </c>
      <c r="N1615" t="s">
        <v>84</v>
      </c>
      <c r="O1615" t="s">
        <v>7555</v>
      </c>
      <c r="P1615" t="s">
        <v>39</v>
      </c>
      <c r="Q1615" t="s">
        <v>461</v>
      </c>
      <c r="R1615" t="s">
        <v>87</v>
      </c>
      <c r="S1615" t="s">
        <v>88</v>
      </c>
      <c r="T1615" t="s">
        <v>88</v>
      </c>
      <c r="U1615" t="s">
        <v>15765</v>
      </c>
      <c r="V1615" t="s">
        <v>46</v>
      </c>
      <c r="W1615" t="s">
        <v>15766</v>
      </c>
      <c r="Y1615" t="s">
        <v>15767</v>
      </c>
      <c r="Z1615" t="s">
        <v>44</v>
      </c>
      <c r="AA1615" t="s">
        <v>349</v>
      </c>
    </row>
    <row r="1616" spans="1:27">
      <c r="A1616" t="s">
        <v>15768</v>
      </c>
      <c r="B1616" t="s">
        <v>15769</v>
      </c>
      <c r="C1616" t="s">
        <v>15770</v>
      </c>
      <c r="D1616" t="s">
        <v>75</v>
      </c>
      <c r="E1616" t="s">
        <v>76</v>
      </c>
      <c r="F1616" t="s">
        <v>15771</v>
      </c>
      <c r="G1616" t="s">
        <v>15772</v>
      </c>
      <c r="H1616" t="s">
        <v>98</v>
      </c>
      <c r="I1616" t="s">
        <v>1471</v>
      </c>
      <c r="J1616" t="s">
        <v>134</v>
      </c>
      <c r="K1616" t="s">
        <v>135</v>
      </c>
      <c r="L1616" t="s">
        <v>319</v>
      </c>
      <c r="M1616" t="s">
        <v>2664</v>
      </c>
      <c r="N1616" t="s">
        <v>15773</v>
      </c>
      <c r="O1616" t="s">
        <v>88</v>
      </c>
      <c r="P1616" t="s">
        <v>39</v>
      </c>
      <c r="Q1616" t="s">
        <v>1011</v>
      </c>
      <c r="R1616" t="s">
        <v>87</v>
      </c>
      <c r="T1616" t="s">
        <v>15774</v>
      </c>
      <c r="U1616" t="s">
        <v>15775</v>
      </c>
      <c r="V1616" t="s">
        <v>46</v>
      </c>
      <c r="W1616" t="s">
        <v>15776</v>
      </c>
      <c r="Y1616" t="s">
        <v>15777</v>
      </c>
      <c r="Z1616" t="s">
        <v>44</v>
      </c>
      <c r="AA1616" t="s">
        <v>349</v>
      </c>
    </row>
    <row r="1617" spans="1:27">
      <c r="A1617" t="s">
        <v>15778</v>
      </c>
      <c r="B1617" t="s">
        <v>15779</v>
      </c>
      <c r="C1617" t="s">
        <v>15780</v>
      </c>
      <c r="D1617" t="s">
        <v>75</v>
      </c>
      <c r="E1617" t="s">
        <v>814</v>
      </c>
      <c r="F1617" t="s">
        <v>15781</v>
      </c>
      <c r="G1617" t="s">
        <v>15782</v>
      </c>
      <c r="H1617" t="s">
        <v>132</v>
      </c>
      <c r="I1617" t="s">
        <v>3781</v>
      </c>
      <c r="J1617" t="s">
        <v>134</v>
      </c>
      <c r="K1617" t="s">
        <v>135</v>
      </c>
      <c r="L1617" t="s">
        <v>9569</v>
      </c>
      <c r="M1617" t="s">
        <v>731</v>
      </c>
      <c r="N1617" t="s">
        <v>8475</v>
      </c>
      <c r="O1617" t="s">
        <v>15783</v>
      </c>
      <c r="P1617" t="s">
        <v>124</v>
      </c>
      <c r="Q1617" t="s">
        <v>3532</v>
      </c>
      <c r="R1617" t="s">
        <v>765</v>
      </c>
      <c r="S1617" t="s">
        <v>1424</v>
      </c>
      <c r="V1617" t="s">
        <v>46</v>
      </c>
      <c r="W1617" t="s">
        <v>15784</v>
      </c>
      <c r="Y1617" t="s">
        <v>15785</v>
      </c>
      <c r="Z1617" t="s">
        <v>44</v>
      </c>
      <c r="AA1617" t="s">
        <v>349</v>
      </c>
    </row>
    <row r="1618" spans="1:27">
      <c r="A1618" t="s">
        <v>15786</v>
      </c>
      <c r="B1618" t="s">
        <v>15787</v>
      </c>
      <c r="C1618" t="s">
        <v>15788</v>
      </c>
      <c r="D1618" t="s">
        <v>130</v>
      </c>
      <c r="E1618" t="s">
        <v>76</v>
      </c>
      <c r="F1618" t="s">
        <v>15789</v>
      </c>
      <c r="G1618" t="s">
        <v>15790</v>
      </c>
      <c r="H1618" t="s">
        <v>98</v>
      </c>
      <c r="I1618" t="s">
        <v>1228</v>
      </c>
      <c r="J1618" t="s">
        <v>134</v>
      </c>
      <c r="K1618" t="s">
        <v>88</v>
      </c>
      <c r="L1618" t="s">
        <v>2721</v>
      </c>
      <c r="M1618" t="s">
        <v>960</v>
      </c>
      <c r="N1618" t="s">
        <v>1158</v>
      </c>
      <c r="O1618" t="s">
        <v>11239</v>
      </c>
      <c r="P1618" t="s">
        <v>164</v>
      </c>
      <c r="Q1618" t="s">
        <v>15791</v>
      </c>
      <c r="V1618" t="s">
        <v>46</v>
      </c>
      <c r="W1618" t="s">
        <v>15792</v>
      </c>
      <c r="Y1618" t="s">
        <v>15793</v>
      </c>
      <c r="Z1618" t="s">
        <v>44</v>
      </c>
      <c r="AA1618" t="s">
        <v>349</v>
      </c>
    </row>
    <row r="1619" spans="1:27">
      <c r="A1619" t="s">
        <v>15794</v>
      </c>
      <c r="B1619" t="s">
        <v>15795</v>
      </c>
      <c r="C1619" t="s">
        <v>15796</v>
      </c>
      <c r="D1619" t="s">
        <v>75</v>
      </c>
      <c r="E1619" t="s">
        <v>76</v>
      </c>
      <c r="F1619" t="s">
        <v>15797</v>
      </c>
      <c r="G1619" t="s">
        <v>4268</v>
      </c>
      <c r="H1619" t="s">
        <v>132</v>
      </c>
      <c r="I1619" t="s">
        <v>15798</v>
      </c>
      <c r="J1619" t="s">
        <v>134</v>
      </c>
      <c r="K1619" t="s">
        <v>135</v>
      </c>
      <c r="L1619" t="s">
        <v>261</v>
      </c>
      <c r="M1619" t="s">
        <v>15799</v>
      </c>
      <c r="N1619" t="s">
        <v>557</v>
      </c>
      <c r="O1619" t="s">
        <v>15800</v>
      </c>
      <c r="P1619" t="s">
        <v>56</v>
      </c>
      <c r="Q1619" t="s">
        <v>8939</v>
      </c>
      <c r="V1619" t="s">
        <v>46</v>
      </c>
      <c r="W1619" t="s">
        <v>15801</v>
      </c>
      <c r="Y1619" t="s">
        <v>15802</v>
      </c>
      <c r="Z1619" t="s">
        <v>44</v>
      </c>
      <c r="AA1619" t="s">
        <v>349</v>
      </c>
    </row>
    <row r="1620" spans="1:27">
      <c r="A1620" t="s">
        <v>15803</v>
      </c>
      <c r="B1620" t="s">
        <v>15804</v>
      </c>
      <c r="C1620" t="s">
        <v>15805</v>
      </c>
      <c r="D1620" t="s">
        <v>75</v>
      </c>
      <c r="E1620" t="s">
        <v>76</v>
      </c>
      <c r="F1620" t="s">
        <v>15806</v>
      </c>
      <c r="G1620" t="s">
        <v>15807</v>
      </c>
      <c r="H1620" t="s">
        <v>132</v>
      </c>
      <c r="I1620" t="s">
        <v>1254</v>
      </c>
      <c r="J1620" t="s">
        <v>134</v>
      </c>
      <c r="K1620" t="s">
        <v>135</v>
      </c>
      <c r="L1620" t="s">
        <v>1894</v>
      </c>
      <c r="M1620" t="s">
        <v>3734</v>
      </c>
      <c r="N1620" t="s">
        <v>1035</v>
      </c>
      <c r="O1620" t="s">
        <v>15808</v>
      </c>
      <c r="P1620" t="s">
        <v>56</v>
      </c>
      <c r="Q1620" t="s">
        <v>660</v>
      </c>
      <c r="V1620" t="s">
        <v>46</v>
      </c>
      <c r="W1620" t="s">
        <v>15809</v>
      </c>
      <c r="Y1620" t="s">
        <v>15810</v>
      </c>
      <c r="Z1620" t="s">
        <v>44</v>
      </c>
      <c r="AA1620" t="s">
        <v>349</v>
      </c>
    </row>
    <row r="1621" spans="1:27">
      <c r="A1621" t="s">
        <v>15811</v>
      </c>
      <c r="B1621" t="s">
        <v>15812</v>
      </c>
      <c r="C1621" t="s">
        <v>3003</v>
      </c>
      <c r="D1621" t="s">
        <v>75</v>
      </c>
      <c r="E1621" t="s">
        <v>76</v>
      </c>
      <c r="F1621" t="s">
        <v>15813</v>
      </c>
      <c r="G1621" t="s">
        <v>4106</v>
      </c>
      <c r="H1621" t="s">
        <v>132</v>
      </c>
      <c r="I1621" t="s">
        <v>13906</v>
      </c>
      <c r="J1621" t="s">
        <v>80</v>
      </c>
      <c r="K1621" t="s">
        <v>81</v>
      </c>
      <c r="L1621" t="s">
        <v>412</v>
      </c>
      <c r="M1621" t="s">
        <v>905</v>
      </c>
      <c r="N1621" t="s">
        <v>429</v>
      </c>
      <c r="O1621" t="s">
        <v>15814</v>
      </c>
      <c r="P1621" t="s">
        <v>49</v>
      </c>
      <c r="Q1621" t="s">
        <v>4514</v>
      </c>
      <c r="R1621" t="s">
        <v>87</v>
      </c>
      <c r="S1621" t="s">
        <v>88</v>
      </c>
      <c r="T1621" t="s">
        <v>88</v>
      </c>
      <c r="U1621" t="s">
        <v>15815</v>
      </c>
      <c r="V1621" t="s">
        <v>46</v>
      </c>
      <c r="W1621" t="s">
        <v>15816</v>
      </c>
      <c r="X1621" t="s">
        <v>15817</v>
      </c>
      <c r="Y1621" t="s">
        <v>15818</v>
      </c>
      <c r="Z1621" t="s">
        <v>44</v>
      </c>
      <c r="AA1621" t="s">
        <v>349</v>
      </c>
    </row>
    <row r="1622" spans="1:27">
      <c r="A1622" t="s">
        <v>15819</v>
      </c>
      <c r="B1622" t="s">
        <v>15820</v>
      </c>
      <c r="C1622" t="s">
        <v>15821</v>
      </c>
      <c r="D1622" t="s">
        <v>75</v>
      </c>
      <c r="E1622" t="s">
        <v>258</v>
      </c>
      <c r="F1622" t="s">
        <v>15822</v>
      </c>
      <c r="G1622" t="s">
        <v>11237</v>
      </c>
      <c r="H1622" t="s">
        <v>98</v>
      </c>
      <c r="I1622" t="s">
        <v>133</v>
      </c>
      <c r="J1622" t="s">
        <v>134</v>
      </c>
      <c r="K1622" t="s">
        <v>135</v>
      </c>
      <c r="L1622" t="s">
        <v>683</v>
      </c>
      <c r="M1622" t="s">
        <v>4086</v>
      </c>
      <c r="N1622" t="s">
        <v>429</v>
      </c>
      <c r="O1622" t="s">
        <v>15823</v>
      </c>
      <c r="P1622" t="s">
        <v>119</v>
      </c>
      <c r="Q1622" t="s">
        <v>7667</v>
      </c>
      <c r="T1622" t="s">
        <v>1025</v>
      </c>
      <c r="V1622" t="s">
        <v>46</v>
      </c>
      <c r="W1622" t="s">
        <v>15824</v>
      </c>
      <c r="Y1622" t="s">
        <v>15825</v>
      </c>
      <c r="Z1622" t="s">
        <v>44</v>
      </c>
      <c r="AA1622" t="s">
        <v>349</v>
      </c>
    </row>
    <row r="1623" spans="1:27">
      <c r="A1623" t="s">
        <v>15826</v>
      </c>
      <c r="B1623" t="s">
        <v>15827</v>
      </c>
      <c r="C1623" t="s">
        <v>15828</v>
      </c>
      <c r="D1623" t="s">
        <v>130</v>
      </c>
      <c r="E1623" t="s">
        <v>2638</v>
      </c>
      <c r="F1623" t="s">
        <v>15829</v>
      </c>
      <c r="G1623" t="s">
        <v>8285</v>
      </c>
      <c r="H1623" t="s">
        <v>78</v>
      </c>
      <c r="I1623" t="s">
        <v>15830</v>
      </c>
      <c r="J1623" t="s">
        <v>134</v>
      </c>
      <c r="K1623" t="s">
        <v>135</v>
      </c>
      <c r="L1623" t="s">
        <v>459</v>
      </c>
      <c r="M1623" t="s">
        <v>10836</v>
      </c>
      <c r="N1623" t="s">
        <v>1945</v>
      </c>
      <c r="O1623" t="s">
        <v>15831</v>
      </c>
      <c r="P1623" t="s">
        <v>39</v>
      </c>
      <c r="Q1623" t="s">
        <v>13000</v>
      </c>
      <c r="R1623" t="s">
        <v>87</v>
      </c>
      <c r="S1623" t="s">
        <v>88</v>
      </c>
      <c r="T1623" t="s">
        <v>88</v>
      </c>
      <c r="U1623" t="s">
        <v>15832</v>
      </c>
      <c r="V1623" t="s">
        <v>46</v>
      </c>
      <c r="W1623" t="s">
        <v>15833</v>
      </c>
      <c r="X1623" t="s">
        <v>15834</v>
      </c>
      <c r="Y1623" t="s">
        <v>15835</v>
      </c>
      <c r="Z1623" t="s">
        <v>44</v>
      </c>
      <c r="AA1623" t="s">
        <v>349</v>
      </c>
    </row>
    <row r="1624" spans="1:27">
      <c r="A1624" t="s">
        <v>15836</v>
      </c>
      <c r="B1624" t="s">
        <v>15837</v>
      </c>
      <c r="C1624" t="s">
        <v>15838</v>
      </c>
      <c r="D1624" t="s">
        <v>75</v>
      </c>
      <c r="E1624" t="s">
        <v>76</v>
      </c>
      <c r="F1624" t="s">
        <v>15839</v>
      </c>
      <c r="G1624" t="s">
        <v>15840</v>
      </c>
      <c r="H1624" t="s">
        <v>98</v>
      </c>
      <c r="I1624" t="s">
        <v>458</v>
      </c>
      <c r="J1624" t="s">
        <v>134</v>
      </c>
      <c r="K1624" t="s">
        <v>135</v>
      </c>
      <c r="L1624" t="s">
        <v>261</v>
      </c>
      <c r="M1624" t="s">
        <v>7946</v>
      </c>
      <c r="N1624" t="s">
        <v>84</v>
      </c>
      <c r="O1624" t="s">
        <v>88</v>
      </c>
      <c r="P1624" t="s">
        <v>56</v>
      </c>
      <c r="Q1624" t="s">
        <v>305</v>
      </c>
      <c r="R1624" t="s">
        <v>87</v>
      </c>
      <c r="S1624" t="s">
        <v>88</v>
      </c>
      <c r="T1624" t="s">
        <v>88</v>
      </c>
      <c r="U1624" t="s">
        <v>15841</v>
      </c>
      <c r="V1624" t="s">
        <v>46</v>
      </c>
      <c r="W1624" t="s">
        <v>15842</v>
      </c>
      <c r="X1624" t="s">
        <v>15843</v>
      </c>
      <c r="Y1624" t="s">
        <v>15844</v>
      </c>
      <c r="Z1624" t="s">
        <v>44</v>
      </c>
      <c r="AA1624" t="s">
        <v>349</v>
      </c>
    </row>
    <row r="1625" spans="1:27">
      <c r="A1625" t="s">
        <v>15845</v>
      </c>
      <c r="B1625" t="s">
        <v>15846</v>
      </c>
      <c r="C1625" t="s">
        <v>15847</v>
      </c>
      <c r="D1625" t="s">
        <v>130</v>
      </c>
      <c r="E1625" t="s">
        <v>76</v>
      </c>
      <c r="F1625" t="s">
        <v>15848</v>
      </c>
      <c r="G1625" t="s">
        <v>15849</v>
      </c>
      <c r="H1625" t="s">
        <v>132</v>
      </c>
      <c r="I1625" t="s">
        <v>603</v>
      </c>
      <c r="J1625" t="s">
        <v>134</v>
      </c>
      <c r="K1625" t="s">
        <v>135</v>
      </c>
      <c r="L1625" t="s">
        <v>459</v>
      </c>
      <c r="M1625" t="s">
        <v>514</v>
      </c>
      <c r="N1625" t="s">
        <v>84</v>
      </c>
      <c r="O1625" t="s">
        <v>88</v>
      </c>
      <c r="P1625" t="s">
        <v>39</v>
      </c>
      <c r="Q1625" t="s">
        <v>461</v>
      </c>
      <c r="R1625" t="s">
        <v>87</v>
      </c>
      <c r="S1625" t="s">
        <v>88</v>
      </c>
      <c r="U1625" t="s">
        <v>15850</v>
      </c>
      <c r="V1625" t="s">
        <v>46</v>
      </c>
      <c r="W1625" t="s">
        <v>15851</v>
      </c>
      <c r="Y1625" t="s">
        <v>15852</v>
      </c>
      <c r="Z1625" t="s">
        <v>44</v>
      </c>
      <c r="AA1625" t="s">
        <v>156</v>
      </c>
    </row>
    <row r="1626" spans="1:27">
      <c r="A1626" t="s">
        <v>562</v>
      </c>
      <c r="B1626" t="s">
        <v>567</v>
      </c>
      <c r="C1626" t="s">
        <v>565</v>
      </c>
      <c r="D1626" t="s">
        <v>130</v>
      </c>
      <c r="E1626" t="s">
        <v>76</v>
      </c>
      <c r="F1626" t="s">
        <v>566</v>
      </c>
      <c r="G1626" t="s">
        <v>568</v>
      </c>
      <c r="H1626" t="s">
        <v>78</v>
      </c>
      <c r="I1626" t="s">
        <v>569</v>
      </c>
      <c r="J1626" t="s">
        <v>134</v>
      </c>
      <c r="K1626" t="s">
        <v>135</v>
      </c>
      <c r="L1626" t="s">
        <v>82</v>
      </c>
      <c r="M1626" t="s">
        <v>570</v>
      </c>
      <c r="N1626" t="s">
        <v>429</v>
      </c>
      <c r="O1626" t="s">
        <v>88</v>
      </c>
      <c r="P1626" t="s">
        <v>419</v>
      </c>
      <c r="V1626" t="s">
        <v>46</v>
      </c>
      <c r="W1626" t="s">
        <v>571</v>
      </c>
      <c r="Y1626" t="s">
        <v>572</v>
      </c>
      <c r="Z1626" t="s">
        <v>44</v>
      </c>
      <c r="AA1626" t="s">
        <v>196</v>
      </c>
    </row>
    <row r="1627" spans="1:27">
      <c r="A1627" t="s">
        <v>15853</v>
      </c>
      <c r="B1627" t="s">
        <v>15854</v>
      </c>
      <c r="C1627" t="s">
        <v>15855</v>
      </c>
      <c r="D1627" t="s">
        <v>75</v>
      </c>
      <c r="E1627" t="s">
        <v>76</v>
      </c>
      <c r="F1627" t="s">
        <v>15856</v>
      </c>
      <c r="G1627" t="s">
        <v>15857</v>
      </c>
      <c r="H1627" t="s">
        <v>98</v>
      </c>
      <c r="I1627" t="s">
        <v>418</v>
      </c>
      <c r="J1627" t="s">
        <v>134</v>
      </c>
      <c r="K1627" t="s">
        <v>135</v>
      </c>
      <c r="L1627" t="s">
        <v>261</v>
      </c>
      <c r="M1627" t="s">
        <v>738</v>
      </c>
      <c r="N1627" t="s">
        <v>1489</v>
      </c>
      <c r="O1627" t="s">
        <v>88</v>
      </c>
      <c r="P1627" t="s">
        <v>61</v>
      </c>
      <c r="Q1627" t="s">
        <v>15858</v>
      </c>
      <c r="R1627" t="s">
        <v>87</v>
      </c>
      <c r="S1627" t="s">
        <v>88</v>
      </c>
      <c r="T1627" t="s">
        <v>88</v>
      </c>
      <c r="U1627" t="s">
        <v>15859</v>
      </c>
      <c r="V1627" t="s">
        <v>46</v>
      </c>
      <c r="W1627" t="s">
        <v>15860</v>
      </c>
      <c r="X1627" t="s">
        <v>15861</v>
      </c>
      <c r="Y1627" t="s">
        <v>15862</v>
      </c>
      <c r="Z1627" t="s">
        <v>44</v>
      </c>
      <c r="AA1627" t="s">
        <v>349</v>
      </c>
    </row>
    <row r="1628" spans="1:27">
      <c r="A1628" t="s">
        <v>15863</v>
      </c>
      <c r="B1628" t="s">
        <v>15864</v>
      </c>
      <c r="C1628" t="s">
        <v>15865</v>
      </c>
      <c r="D1628" t="s">
        <v>130</v>
      </c>
      <c r="E1628" t="s">
        <v>76</v>
      </c>
      <c r="F1628" t="s">
        <v>15866</v>
      </c>
      <c r="G1628" t="s">
        <v>15867</v>
      </c>
      <c r="H1628" t="s">
        <v>78</v>
      </c>
      <c r="I1628" t="s">
        <v>15868</v>
      </c>
      <c r="J1628" t="s">
        <v>134</v>
      </c>
      <c r="K1628" t="s">
        <v>135</v>
      </c>
      <c r="L1628" t="s">
        <v>919</v>
      </c>
      <c r="M1628" t="s">
        <v>247</v>
      </c>
      <c r="N1628" t="s">
        <v>15869</v>
      </c>
      <c r="O1628" t="s">
        <v>15870</v>
      </c>
      <c r="V1628" t="s">
        <v>46</v>
      </c>
      <c r="W1628" t="s">
        <v>15871</v>
      </c>
      <c r="Y1628" t="s">
        <v>15872</v>
      </c>
      <c r="Z1628" t="s">
        <v>44</v>
      </c>
      <c r="AA1628" t="s">
        <v>196</v>
      </c>
    </row>
    <row r="1629" spans="1:27">
      <c r="A1629" t="s">
        <v>15873</v>
      </c>
      <c r="B1629" t="s">
        <v>15874</v>
      </c>
      <c r="C1629" t="s">
        <v>15875</v>
      </c>
      <c r="D1629" t="s">
        <v>75</v>
      </c>
      <c r="E1629" t="s">
        <v>76</v>
      </c>
      <c r="F1629" t="s">
        <v>15876</v>
      </c>
      <c r="G1629" t="s">
        <v>15877</v>
      </c>
      <c r="H1629" t="s">
        <v>98</v>
      </c>
      <c r="I1629" t="s">
        <v>2421</v>
      </c>
      <c r="J1629" t="s">
        <v>134</v>
      </c>
      <c r="K1629" t="s">
        <v>88</v>
      </c>
      <c r="L1629" t="s">
        <v>584</v>
      </c>
      <c r="M1629" t="s">
        <v>6755</v>
      </c>
      <c r="N1629" t="s">
        <v>577</v>
      </c>
      <c r="O1629" t="s">
        <v>15878</v>
      </c>
      <c r="P1629" t="s">
        <v>56</v>
      </c>
      <c r="Q1629" t="s">
        <v>4077</v>
      </c>
      <c r="V1629" t="s">
        <v>46</v>
      </c>
      <c r="W1629" t="s">
        <v>15879</v>
      </c>
      <c r="Y1629" t="s">
        <v>15880</v>
      </c>
      <c r="Z1629" t="s">
        <v>44</v>
      </c>
      <c r="AA1629" t="s">
        <v>349</v>
      </c>
    </row>
    <row r="1630" spans="1:27">
      <c r="A1630" t="s">
        <v>15881</v>
      </c>
      <c r="B1630" t="s">
        <v>15882</v>
      </c>
      <c r="C1630" t="s">
        <v>15883</v>
      </c>
      <c r="D1630" t="s">
        <v>75</v>
      </c>
      <c r="E1630" t="s">
        <v>791</v>
      </c>
      <c r="F1630" t="s">
        <v>15884</v>
      </c>
      <c r="G1630" t="s">
        <v>14845</v>
      </c>
      <c r="H1630" t="s">
        <v>98</v>
      </c>
      <c r="I1630" t="s">
        <v>1045</v>
      </c>
      <c r="J1630" t="s">
        <v>134</v>
      </c>
      <c r="K1630" t="s">
        <v>135</v>
      </c>
      <c r="L1630" t="s">
        <v>1021</v>
      </c>
      <c r="M1630" t="s">
        <v>2028</v>
      </c>
      <c r="N1630" t="s">
        <v>2693</v>
      </c>
      <c r="V1630" t="s">
        <v>46</v>
      </c>
      <c r="W1630" t="s">
        <v>15885</v>
      </c>
      <c r="Y1630" t="s">
        <v>15886</v>
      </c>
      <c r="Z1630" t="s">
        <v>44</v>
      </c>
      <c r="AA1630" t="s">
        <v>349</v>
      </c>
    </row>
    <row r="1631" spans="1:27">
      <c r="A1631" t="s">
        <v>15887</v>
      </c>
      <c r="B1631" t="s">
        <v>15888</v>
      </c>
      <c r="C1631" t="s">
        <v>15889</v>
      </c>
      <c r="D1631" t="s">
        <v>75</v>
      </c>
      <c r="E1631" t="s">
        <v>76</v>
      </c>
      <c r="F1631" t="s">
        <v>15890</v>
      </c>
      <c r="G1631" t="s">
        <v>15891</v>
      </c>
      <c r="H1631" t="s">
        <v>98</v>
      </c>
      <c r="I1631" t="s">
        <v>1914</v>
      </c>
      <c r="J1631" t="s">
        <v>134</v>
      </c>
      <c r="K1631" t="s">
        <v>135</v>
      </c>
      <c r="L1631" t="s">
        <v>2721</v>
      </c>
      <c r="M1631" t="s">
        <v>1409</v>
      </c>
      <c r="N1631" t="s">
        <v>14391</v>
      </c>
      <c r="O1631" t="s">
        <v>14124</v>
      </c>
      <c r="P1631" t="s">
        <v>119</v>
      </c>
      <c r="Q1631" t="s">
        <v>683</v>
      </c>
      <c r="R1631" t="s">
        <v>765</v>
      </c>
      <c r="S1631" t="s">
        <v>766</v>
      </c>
      <c r="T1631" t="s">
        <v>15892</v>
      </c>
      <c r="V1631" t="s">
        <v>46</v>
      </c>
      <c r="W1631" t="s">
        <v>15893</v>
      </c>
      <c r="Y1631" t="s">
        <v>15894</v>
      </c>
      <c r="Z1631" t="s">
        <v>44</v>
      </c>
      <c r="AA1631" t="s">
        <v>349</v>
      </c>
    </row>
    <row r="1632" spans="1:27">
      <c r="A1632" t="s">
        <v>15895</v>
      </c>
      <c r="B1632" t="s">
        <v>15896</v>
      </c>
      <c r="C1632" t="s">
        <v>15897</v>
      </c>
      <c r="D1632" t="s">
        <v>75</v>
      </c>
      <c r="E1632" t="s">
        <v>258</v>
      </c>
      <c r="F1632" t="s">
        <v>15898</v>
      </c>
      <c r="G1632" t="s">
        <v>15899</v>
      </c>
      <c r="H1632" t="s">
        <v>98</v>
      </c>
      <c r="I1632" t="s">
        <v>4136</v>
      </c>
      <c r="J1632" t="s">
        <v>134</v>
      </c>
      <c r="K1632" t="s">
        <v>135</v>
      </c>
      <c r="L1632" t="s">
        <v>584</v>
      </c>
      <c r="M1632" t="s">
        <v>1148</v>
      </c>
      <c r="N1632" t="s">
        <v>10339</v>
      </c>
      <c r="O1632" t="s">
        <v>13833</v>
      </c>
      <c r="P1632" t="s">
        <v>61</v>
      </c>
      <c r="Q1632" t="s">
        <v>7107</v>
      </c>
      <c r="R1632" t="s">
        <v>323</v>
      </c>
      <c r="T1632" t="s">
        <v>307</v>
      </c>
      <c r="V1632" t="s">
        <v>46</v>
      </c>
      <c r="W1632" t="s">
        <v>15900</v>
      </c>
      <c r="X1632" t="s">
        <v>15901</v>
      </c>
      <c r="Y1632" t="s">
        <v>15902</v>
      </c>
      <c r="Z1632" t="s">
        <v>44</v>
      </c>
      <c r="AA1632" t="s">
        <v>349</v>
      </c>
    </row>
    <row r="1633" spans="1:27">
      <c r="A1633" t="s">
        <v>15903</v>
      </c>
      <c r="B1633" t="s">
        <v>15904</v>
      </c>
      <c r="C1633" t="s">
        <v>15905</v>
      </c>
      <c r="D1633" t="s">
        <v>75</v>
      </c>
      <c r="E1633" t="s">
        <v>471</v>
      </c>
      <c r="F1633" t="s">
        <v>15906</v>
      </c>
      <c r="G1633" t="s">
        <v>8421</v>
      </c>
      <c r="H1633" t="s">
        <v>132</v>
      </c>
      <c r="I1633" t="s">
        <v>4397</v>
      </c>
      <c r="J1633" t="s">
        <v>134</v>
      </c>
      <c r="K1633" t="s">
        <v>135</v>
      </c>
      <c r="L1633" t="s">
        <v>1760</v>
      </c>
      <c r="M1633" t="s">
        <v>738</v>
      </c>
      <c r="N1633" t="s">
        <v>429</v>
      </c>
      <c r="O1633" t="s">
        <v>15907</v>
      </c>
      <c r="P1633" t="s">
        <v>111</v>
      </c>
      <c r="Q1633" t="s">
        <v>15908</v>
      </c>
      <c r="S1633" t="s">
        <v>1048</v>
      </c>
      <c r="V1633" t="s">
        <v>46</v>
      </c>
      <c r="W1633" t="s">
        <v>15909</v>
      </c>
      <c r="Y1633" t="s">
        <v>15910</v>
      </c>
      <c r="Z1633" t="s">
        <v>44</v>
      </c>
      <c r="AA1633" t="s">
        <v>349</v>
      </c>
    </row>
    <row r="1634" spans="1:27">
      <c r="A1634" t="s">
        <v>15911</v>
      </c>
      <c r="B1634" t="s">
        <v>15912</v>
      </c>
      <c r="C1634" t="s">
        <v>15913</v>
      </c>
      <c r="D1634" t="s">
        <v>75</v>
      </c>
      <c r="E1634" t="s">
        <v>76</v>
      </c>
      <c r="F1634" t="s">
        <v>15914</v>
      </c>
      <c r="G1634" t="s">
        <v>15915</v>
      </c>
      <c r="H1634" t="s">
        <v>78</v>
      </c>
      <c r="I1634" t="s">
        <v>15916</v>
      </c>
      <c r="J1634" t="s">
        <v>134</v>
      </c>
      <c r="K1634" t="s">
        <v>135</v>
      </c>
      <c r="L1634" t="s">
        <v>261</v>
      </c>
      <c r="M1634" t="s">
        <v>539</v>
      </c>
      <c r="N1634" t="s">
        <v>84</v>
      </c>
      <c r="O1634" t="s">
        <v>88</v>
      </c>
      <c r="P1634" t="s">
        <v>61</v>
      </c>
      <c r="Q1634" t="s">
        <v>104</v>
      </c>
      <c r="R1634" t="s">
        <v>105</v>
      </c>
      <c r="S1634" t="s">
        <v>4379</v>
      </c>
      <c r="T1634" t="s">
        <v>3467</v>
      </c>
      <c r="U1634" t="s">
        <v>15917</v>
      </c>
      <c r="V1634" t="s">
        <v>46</v>
      </c>
      <c r="W1634" t="s">
        <v>15918</v>
      </c>
      <c r="Y1634" t="s">
        <v>15919</v>
      </c>
      <c r="Z1634" t="s">
        <v>44</v>
      </c>
      <c r="AA1634" t="s">
        <v>176</v>
      </c>
    </row>
    <row r="1635" spans="1:27">
      <c r="A1635" t="s">
        <v>15920</v>
      </c>
      <c r="B1635" t="s">
        <v>15921</v>
      </c>
      <c r="C1635" t="s">
        <v>15922</v>
      </c>
      <c r="D1635" t="s">
        <v>130</v>
      </c>
      <c r="E1635" t="s">
        <v>554</v>
      </c>
      <c r="F1635" t="s">
        <v>15923</v>
      </c>
      <c r="G1635" t="s">
        <v>15924</v>
      </c>
      <c r="H1635" t="s">
        <v>132</v>
      </c>
      <c r="I1635" t="s">
        <v>1759</v>
      </c>
      <c r="J1635" t="s">
        <v>134</v>
      </c>
      <c r="K1635" t="s">
        <v>135</v>
      </c>
      <c r="L1635" t="s">
        <v>1021</v>
      </c>
      <c r="M1635" t="s">
        <v>1547</v>
      </c>
      <c r="N1635" t="s">
        <v>335</v>
      </c>
      <c r="O1635" t="s">
        <v>15925</v>
      </c>
      <c r="P1635" t="s">
        <v>111</v>
      </c>
      <c r="Q1635" t="s">
        <v>15926</v>
      </c>
      <c r="R1635" t="s">
        <v>87</v>
      </c>
      <c r="V1635" t="s">
        <v>46</v>
      </c>
      <c r="W1635" t="s">
        <v>15927</v>
      </c>
      <c r="Y1635" t="s">
        <v>15928</v>
      </c>
      <c r="Z1635" t="s">
        <v>44</v>
      </c>
      <c r="AA1635" t="s">
        <v>349</v>
      </c>
    </row>
    <row r="1636" spans="1:27">
      <c r="A1636" t="s">
        <v>15929</v>
      </c>
      <c r="B1636" t="s">
        <v>15930</v>
      </c>
      <c r="C1636" t="s">
        <v>15931</v>
      </c>
      <c r="D1636" t="s">
        <v>75</v>
      </c>
      <c r="E1636" t="s">
        <v>258</v>
      </c>
      <c r="F1636" t="s">
        <v>15932</v>
      </c>
      <c r="G1636" t="s">
        <v>15933</v>
      </c>
      <c r="H1636" t="s">
        <v>98</v>
      </c>
      <c r="I1636" t="s">
        <v>301</v>
      </c>
      <c r="J1636" t="s">
        <v>134</v>
      </c>
      <c r="K1636" t="s">
        <v>135</v>
      </c>
      <c r="L1636" t="s">
        <v>261</v>
      </c>
      <c r="M1636" t="s">
        <v>1975</v>
      </c>
      <c r="N1636" t="s">
        <v>1945</v>
      </c>
      <c r="O1636" t="s">
        <v>15934</v>
      </c>
      <c r="P1636" t="s">
        <v>61</v>
      </c>
      <c r="Q1636" t="s">
        <v>12478</v>
      </c>
      <c r="R1636" t="s">
        <v>105</v>
      </c>
      <c r="S1636" t="s">
        <v>2292</v>
      </c>
      <c r="T1636" t="s">
        <v>15935</v>
      </c>
      <c r="U1636" t="s">
        <v>15936</v>
      </c>
      <c r="V1636" t="s">
        <v>46</v>
      </c>
      <c r="W1636" t="s">
        <v>15937</v>
      </c>
      <c r="Y1636" t="s">
        <v>15938</v>
      </c>
      <c r="Z1636" t="s">
        <v>44</v>
      </c>
      <c r="AA1636" t="s">
        <v>349</v>
      </c>
    </row>
    <row r="1637" spans="1:27">
      <c r="A1637" t="s">
        <v>15939</v>
      </c>
      <c r="B1637" t="s">
        <v>15940</v>
      </c>
      <c r="C1637" t="s">
        <v>15941</v>
      </c>
      <c r="D1637" t="s">
        <v>130</v>
      </c>
      <c r="E1637" t="s">
        <v>554</v>
      </c>
      <c r="F1637" t="s">
        <v>15942</v>
      </c>
      <c r="G1637" t="s">
        <v>15943</v>
      </c>
      <c r="H1637" t="s">
        <v>78</v>
      </c>
      <c r="I1637" t="s">
        <v>1111</v>
      </c>
      <c r="J1637" t="s">
        <v>134</v>
      </c>
      <c r="K1637" t="s">
        <v>135</v>
      </c>
      <c r="L1637" t="s">
        <v>319</v>
      </c>
      <c r="M1637" t="s">
        <v>3060</v>
      </c>
      <c r="N1637" t="s">
        <v>11459</v>
      </c>
      <c r="O1637" t="s">
        <v>15944</v>
      </c>
      <c r="P1637" t="s">
        <v>49</v>
      </c>
      <c r="Q1637" t="s">
        <v>1279</v>
      </c>
      <c r="R1637" t="s">
        <v>105</v>
      </c>
      <c r="S1637" t="s">
        <v>88</v>
      </c>
      <c r="U1637" t="s">
        <v>15945</v>
      </c>
      <c r="V1637" t="s">
        <v>46</v>
      </c>
      <c r="W1637" t="s">
        <v>15946</v>
      </c>
      <c r="Y1637" t="s">
        <v>15947</v>
      </c>
      <c r="Z1637" t="s">
        <v>44</v>
      </c>
      <c r="AA1637" t="s">
        <v>349</v>
      </c>
    </row>
    <row r="1638" spans="1:27">
      <c r="A1638" t="s">
        <v>366</v>
      </c>
      <c r="B1638" t="s">
        <v>728</v>
      </c>
      <c r="C1638" t="s">
        <v>367</v>
      </c>
      <c r="D1638" t="s">
        <v>130</v>
      </c>
      <c r="E1638" t="s">
        <v>554</v>
      </c>
      <c r="F1638" t="s">
        <v>368</v>
      </c>
      <c r="G1638" t="s">
        <v>729</v>
      </c>
      <c r="H1638" t="s">
        <v>78</v>
      </c>
      <c r="I1638" t="s">
        <v>730</v>
      </c>
      <c r="J1638" t="s">
        <v>134</v>
      </c>
      <c r="K1638" t="s">
        <v>135</v>
      </c>
      <c r="L1638" t="s">
        <v>261</v>
      </c>
      <c r="M1638" t="s">
        <v>731</v>
      </c>
      <c r="N1638" t="s">
        <v>138</v>
      </c>
      <c r="O1638" t="s">
        <v>732</v>
      </c>
      <c r="P1638" t="s">
        <v>56</v>
      </c>
      <c r="Q1638" t="s">
        <v>261</v>
      </c>
      <c r="R1638" t="s">
        <v>105</v>
      </c>
      <c r="V1638" t="s">
        <v>46</v>
      </c>
      <c r="W1638" t="s">
        <v>733</v>
      </c>
      <c r="Y1638" t="s">
        <v>734</v>
      </c>
      <c r="Z1638" t="s">
        <v>44</v>
      </c>
      <c r="AA1638" t="s">
        <v>349</v>
      </c>
    </row>
    <row r="1639" spans="1:27">
      <c r="A1639" t="s">
        <v>15948</v>
      </c>
      <c r="B1639" t="s">
        <v>15949</v>
      </c>
      <c r="C1639" t="s">
        <v>15950</v>
      </c>
      <c r="D1639" t="s">
        <v>130</v>
      </c>
      <c r="E1639" t="s">
        <v>76</v>
      </c>
      <c r="F1639" t="s">
        <v>15951</v>
      </c>
      <c r="G1639" t="s">
        <v>8588</v>
      </c>
      <c r="H1639" t="s">
        <v>98</v>
      </c>
      <c r="I1639" t="s">
        <v>15952</v>
      </c>
      <c r="J1639" t="s">
        <v>134</v>
      </c>
      <c r="K1639" t="s">
        <v>135</v>
      </c>
      <c r="L1639" t="s">
        <v>683</v>
      </c>
      <c r="M1639" t="s">
        <v>13638</v>
      </c>
      <c r="N1639" t="s">
        <v>2693</v>
      </c>
      <c r="O1639" t="s">
        <v>1761</v>
      </c>
      <c r="P1639" t="s">
        <v>119</v>
      </c>
      <c r="Q1639" t="s">
        <v>942</v>
      </c>
      <c r="R1639" t="s">
        <v>105</v>
      </c>
      <c r="S1639" t="s">
        <v>2292</v>
      </c>
      <c r="V1639" t="s">
        <v>46</v>
      </c>
      <c r="W1639" t="s">
        <v>15953</v>
      </c>
      <c r="Y1639" t="s">
        <v>15954</v>
      </c>
      <c r="Z1639" t="s">
        <v>44</v>
      </c>
      <c r="AA1639" t="s">
        <v>349</v>
      </c>
    </row>
    <row r="1640" spans="1:27">
      <c r="A1640" t="s">
        <v>15955</v>
      </c>
      <c r="B1640" t="s">
        <v>15956</v>
      </c>
      <c r="C1640" t="s">
        <v>15957</v>
      </c>
      <c r="D1640" t="s">
        <v>130</v>
      </c>
      <c r="E1640" t="s">
        <v>854</v>
      </c>
      <c r="F1640" t="s">
        <v>15958</v>
      </c>
      <c r="G1640" t="s">
        <v>15959</v>
      </c>
      <c r="H1640" t="s">
        <v>98</v>
      </c>
      <c r="I1640" t="s">
        <v>653</v>
      </c>
      <c r="J1640" t="s">
        <v>134</v>
      </c>
      <c r="K1640" t="s">
        <v>135</v>
      </c>
      <c r="L1640" t="s">
        <v>15960</v>
      </c>
      <c r="M1640" t="s">
        <v>247</v>
      </c>
      <c r="N1640" t="s">
        <v>15961</v>
      </c>
      <c r="O1640" t="s">
        <v>15962</v>
      </c>
      <c r="P1640" t="s">
        <v>218</v>
      </c>
      <c r="Q1640" t="s">
        <v>15963</v>
      </c>
      <c r="R1640" t="s">
        <v>1763</v>
      </c>
      <c r="S1640" t="s">
        <v>1764</v>
      </c>
      <c r="T1640" t="s">
        <v>15964</v>
      </c>
      <c r="U1640" t="s">
        <v>15965</v>
      </c>
      <c r="V1640" t="s">
        <v>46</v>
      </c>
      <c r="W1640" t="s">
        <v>15966</v>
      </c>
      <c r="X1640" t="s">
        <v>15967</v>
      </c>
      <c r="Y1640" t="s">
        <v>15968</v>
      </c>
      <c r="Z1640" t="s">
        <v>44</v>
      </c>
      <c r="AA1640" t="s">
        <v>196</v>
      </c>
    </row>
    <row r="1641" spans="1:27">
      <c r="A1641" t="s">
        <v>15969</v>
      </c>
      <c r="B1641" t="s">
        <v>15970</v>
      </c>
      <c r="C1641" t="s">
        <v>15971</v>
      </c>
      <c r="D1641" t="s">
        <v>75</v>
      </c>
      <c r="E1641" t="s">
        <v>76</v>
      </c>
      <c r="F1641" t="s">
        <v>15972</v>
      </c>
      <c r="G1641" t="s">
        <v>15973</v>
      </c>
      <c r="H1641" t="s">
        <v>78</v>
      </c>
      <c r="I1641" t="s">
        <v>15974</v>
      </c>
      <c r="J1641" t="s">
        <v>134</v>
      </c>
      <c r="K1641" t="s">
        <v>135</v>
      </c>
      <c r="L1641" t="s">
        <v>2721</v>
      </c>
      <c r="M1641" t="s">
        <v>303</v>
      </c>
      <c r="N1641" t="s">
        <v>15975</v>
      </c>
      <c r="O1641" t="s">
        <v>88</v>
      </c>
      <c r="P1641" t="s">
        <v>119</v>
      </c>
      <c r="Q1641" t="s">
        <v>942</v>
      </c>
      <c r="R1641" t="s">
        <v>323</v>
      </c>
      <c r="S1641" t="s">
        <v>306</v>
      </c>
      <c r="T1641" t="s">
        <v>15972</v>
      </c>
      <c r="U1641" t="s">
        <v>15976</v>
      </c>
      <c r="V1641" t="s">
        <v>46</v>
      </c>
      <c r="W1641" t="s">
        <v>15977</v>
      </c>
      <c r="X1641" t="s">
        <v>15978</v>
      </c>
      <c r="Y1641" t="s">
        <v>15979</v>
      </c>
      <c r="Z1641" t="s">
        <v>44</v>
      </c>
      <c r="AA1641" t="s">
        <v>274</v>
      </c>
    </row>
    <row r="1642" spans="1:27">
      <c r="A1642" t="s">
        <v>15980</v>
      </c>
      <c r="B1642" t="s">
        <v>15981</v>
      </c>
      <c r="C1642" t="s">
        <v>15982</v>
      </c>
      <c r="D1642" t="s">
        <v>130</v>
      </c>
      <c r="E1642" t="s">
        <v>76</v>
      </c>
      <c r="F1642" t="s">
        <v>15983</v>
      </c>
      <c r="G1642" t="s">
        <v>15984</v>
      </c>
      <c r="H1642" t="s">
        <v>78</v>
      </c>
      <c r="I1642" t="s">
        <v>418</v>
      </c>
      <c r="J1642" t="s">
        <v>134</v>
      </c>
      <c r="K1642" t="s">
        <v>135</v>
      </c>
      <c r="L1642" t="s">
        <v>7152</v>
      </c>
      <c r="M1642" t="s">
        <v>247</v>
      </c>
      <c r="N1642" t="s">
        <v>11053</v>
      </c>
      <c r="O1642" t="s">
        <v>15985</v>
      </c>
      <c r="P1642" t="s">
        <v>124</v>
      </c>
      <c r="Q1642" t="s">
        <v>15986</v>
      </c>
      <c r="R1642" t="s">
        <v>765</v>
      </c>
      <c r="S1642" t="s">
        <v>1424</v>
      </c>
      <c r="T1642" t="s">
        <v>15987</v>
      </c>
      <c r="U1642" t="s">
        <v>15988</v>
      </c>
      <c r="V1642" t="s">
        <v>46</v>
      </c>
      <c r="W1642" t="s">
        <v>15989</v>
      </c>
      <c r="Y1642" t="s">
        <v>15990</v>
      </c>
      <c r="Z1642" t="s">
        <v>44</v>
      </c>
      <c r="AA1642" t="s">
        <v>196</v>
      </c>
    </row>
    <row r="1643" spans="1:27">
      <c r="A1643" t="s">
        <v>15991</v>
      </c>
      <c r="B1643" t="s">
        <v>15992</v>
      </c>
      <c r="C1643" t="s">
        <v>15993</v>
      </c>
      <c r="D1643" t="s">
        <v>75</v>
      </c>
      <c r="E1643" t="s">
        <v>76</v>
      </c>
      <c r="F1643" t="s">
        <v>15994</v>
      </c>
      <c r="G1643" t="s">
        <v>15995</v>
      </c>
      <c r="H1643" t="s">
        <v>98</v>
      </c>
      <c r="I1643" t="s">
        <v>8474</v>
      </c>
      <c r="J1643" t="s">
        <v>134</v>
      </c>
      <c r="K1643" t="s">
        <v>135</v>
      </c>
      <c r="L1643" t="s">
        <v>703</v>
      </c>
      <c r="M1643" t="s">
        <v>960</v>
      </c>
      <c r="N1643" t="s">
        <v>1945</v>
      </c>
      <c r="O1643" t="s">
        <v>2622</v>
      </c>
      <c r="P1643" t="s">
        <v>141</v>
      </c>
      <c r="Q1643" t="s">
        <v>15996</v>
      </c>
      <c r="V1643" t="s">
        <v>46</v>
      </c>
      <c r="W1643" t="s">
        <v>15997</v>
      </c>
      <c r="Y1643" t="s">
        <v>15998</v>
      </c>
      <c r="Z1643" t="s">
        <v>44</v>
      </c>
      <c r="AA1643" t="s">
        <v>274</v>
      </c>
    </row>
    <row r="1644" spans="1:27">
      <c r="A1644" t="s">
        <v>15999</v>
      </c>
      <c r="B1644" t="s">
        <v>16000</v>
      </c>
      <c r="C1644" t="s">
        <v>16001</v>
      </c>
      <c r="D1644" t="s">
        <v>75</v>
      </c>
      <c r="E1644" t="s">
        <v>814</v>
      </c>
      <c r="F1644" t="s">
        <v>16002</v>
      </c>
      <c r="G1644" t="s">
        <v>1533</v>
      </c>
      <c r="H1644" t="s">
        <v>78</v>
      </c>
      <c r="I1644" t="s">
        <v>2223</v>
      </c>
      <c r="J1644" t="s">
        <v>134</v>
      </c>
      <c r="K1644" t="s">
        <v>135</v>
      </c>
      <c r="L1644" t="s">
        <v>513</v>
      </c>
      <c r="M1644" t="s">
        <v>2600</v>
      </c>
      <c r="N1644" t="s">
        <v>16003</v>
      </c>
      <c r="O1644" t="s">
        <v>16004</v>
      </c>
      <c r="P1644" t="s">
        <v>39</v>
      </c>
      <c r="Q1644" t="s">
        <v>489</v>
      </c>
      <c r="V1644" t="s">
        <v>46</v>
      </c>
      <c r="W1644" t="s">
        <v>16005</v>
      </c>
      <c r="Y1644" t="s">
        <v>16006</v>
      </c>
      <c r="Z1644" t="s">
        <v>44</v>
      </c>
      <c r="AA1644" t="s">
        <v>349</v>
      </c>
    </row>
    <row r="1645" spans="1:27">
      <c r="A1645" t="s">
        <v>16007</v>
      </c>
      <c r="B1645" t="s">
        <v>16008</v>
      </c>
      <c r="C1645" t="s">
        <v>16009</v>
      </c>
      <c r="D1645" t="s">
        <v>75</v>
      </c>
      <c r="E1645" t="s">
        <v>76</v>
      </c>
      <c r="F1645" t="s">
        <v>16010</v>
      </c>
      <c r="G1645" t="s">
        <v>16011</v>
      </c>
      <c r="H1645" t="s">
        <v>132</v>
      </c>
      <c r="I1645" t="s">
        <v>16012</v>
      </c>
      <c r="J1645" t="s">
        <v>134</v>
      </c>
      <c r="K1645" t="s">
        <v>135</v>
      </c>
      <c r="L1645" t="s">
        <v>459</v>
      </c>
      <c r="M1645" t="s">
        <v>738</v>
      </c>
      <c r="N1645" t="s">
        <v>577</v>
      </c>
      <c r="O1645" t="s">
        <v>16013</v>
      </c>
      <c r="P1645" t="s">
        <v>39</v>
      </c>
      <c r="Q1645" t="s">
        <v>459</v>
      </c>
      <c r="V1645" t="s">
        <v>46</v>
      </c>
      <c r="W1645" t="s">
        <v>16014</v>
      </c>
      <c r="Y1645" t="s">
        <v>16015</v>
      </c>
      <c r="Z1645" t="s">
        <v>44</v>
      </c>
      <c r="AA1645" t="s">
        <v>349</v>
      </c>
    </row>
    <row r="1646" spans="1:27">
      <c r="A1646" t="s">
        <v>16016</v>
      </c>
      <c r="B1646" t="s">
        <v>16017</v>
      </c>
      <c r="C1646" t="s">
        <v>16018</v>
      </c>
      <c r="D1646" t="s">
        <v>75</v>
      </c>
      <c r="E1646" t="s">
        <v>76</v>
      </c>
      <c r="F1646" t="s">
        <v>16019</v>
      </c>
      <c r="G1646" t="s">
        <v>16020</v>
      </c>
      <c r="H1646" t="s">
        <v>98</v>
      </c>
      <c r="I1646" t="s">
        <v>4050</v>
      </c>
      <c r="J1646" t="s">
        <v>134</v>
      </c>
      <c r="K1646" t="s">
        <v>135</v>
      </c>
      <c r="L1646" t="s">
        <v>1760</v>
      </c>
      <c r="M1646" t="s">
        <v>843</v>
      </c>
      <c r="N1646" t="s">
        <v>84</v>
      </c>
      <c r="O1646" t="s">
        <v>16021</v>
      </c>
      <c r="P1646" t="s">
        <v>141</v>
      </c>
      <c r="Q1646" t="s">
        <v>7258</v>
      </c>
      <c r="R1646" t="s">
        <v>87</v>
      </c>
      <c r="S1646" t="s">
        <v>1630</v>
      </c>
      <c r="T1646" t="s">
        <v>16022</v>
      </c>
      <c r="U1646" t="s">
        <v>16023</v>
      </c>
      <c r="V1646" t="s">
        <v>46</v>
      </c>
      <c r="W1646" t="s">
        <v>16024</v>
      </c>
      <c r="X1646" t="s">
        <v>16025</v>
      </c>
      <c r="Y1646" t="s">
        <v>16026</v>
      </c>
      <c r="Z1646" t="s">
        <v>44</v>
      </c>
      <c r="AA1646" t="s">
        <v>349</v>
      </c>
    </row>
    <row r="1647" spans="1:27">
      <c r="A1647" t="s">
        <v>16027</v>
      </c>
      <c r="B1647" t="s">
        <v>16028</v>
      </c>
      <c r="C1647" t="s">
        <v>16029</v>
      </c>
      <c r="D1647" t="s">
        <v>75</v>
      </c>
      <c r="E1647" t="s">
        <v>854</v>
      </c>
      <c r="F1647" t="s">
        <v>16030</v>
      </c>
      <c r="G1647" t="s">
        <v>8811</v>
      </c>
      <c r="H1647" t="s">
        <v>132</v>
      </c>
      <c r="I1647" t="s">
        <v>6410</v>
      </c>
      <c r="J1647" t="s">
        <v>134</v>
      </c>
      <c r="K1647" t="s">
        <v>135</v>
      </c>
      <c r="L1647" t="s">
        <v>2095</v>
      </c>
      <c r="M1647" t="s">
        <v>16031</v>
      </c>
      <c r="N1647" t="s">
        <v>1158</v>
      </c>
      <c r="O1647" t="s">
        <v>16032</v>
      </c>
      <c r="P1647" t="s">
        <v>61</v>
      </c>
      <c r="Q1647" t="s">
        <v>2095</v>
      </c>
      <c r="R1647" t="s">
        <v>87</v>
      </c>
      <c r="V1647" t="s">
        <v>46</v>
      </c>
      <c r="W1647" t="s">
        <v>16033</v>
      </c>
      <c r="Y1647" t="s">
        <v>16034</v>
      </c>
      <c r="Z1647" t="s">
        <v>44</v>
      </c>
      <c r="AA1647" t="s">
        <v>349</v>
      </c>
    </row>
    <row r="1648" spans="1:27">
      <c r="A1648" t="s">
        <v>16035</v>
      </c>
      <c r="B1648" t="s">
        <v>16036</v>
      </c>
      <c r="C1648" t="s">
        <v>16037</v>
      </c>
      <c r="D1648" t="s">
        <v>75</v>
      </c>
      <c r="E1648" t="s">
        <v>76</v>
      </c>
      <c r="F1648" t="s">
        <v>16038</v>
      </c>
      <c r="G1648" t="s">
        <v>2233</v>
      </c>
      <c r="H1648" t="s">
        <v>132</v>
      </c>
      <c r="I1648" t="s">
        <v>473</v>
      </c>
      <c r="J1648" t="s">
        <v>134</v>
      </c>
      <c r="K1648" t="s">
        <v>88</v>
      </c>
      <c r="L1648" t="s">
        <v>82</v>
      </c>
      <c r="M1648" t="s">
        <v>1871</v>
      </c>
      <c r="N1648" t="s">
        <v>16039</v>
      </c>
      <c r="O1648" t="s">
        <v>88</v>
      </c>
      <c r="P1648" t="s">
        <v>49</v>
      </c>
      <c r="Q1648" t="s">
        <v>6096</v>
      </c>
      <c r="V1648" t="s">
        <v>46</v>
      </c>
      <c r="W1648" t="s">
        <v>16040</v>
      </c>
      <c r="Y1648" t="s">
        <v>16041</v>
      </c>
      <c r="Z1648" t="s">
        <v>44</v>
      </c>
      <c r="AA1648" t="s">
        <v>349</v>
      </c>
    </row>
    <row r="1649" spans="1:27">
      <c r="A1649" t="s">
        <v>16042</v>
      </c>
      <c r="B1649" t="s">
        <v>16043</v>
      </c>
      <c r="C1649" t="s">
        <v>16044</v>
      </c>
      <c r="D1649" t="s">
        <v>130</v>
      </c>
      <c r="E1649" t="s">
        <v>76</v>
      </c>
      <c r="F1649" t="s">
        <v>16045</v>
      </c>
      <c r="G1649" t="s">
        <v>16046</v>
      </c>
      <c r="H1649" t="s">
        <v>132</v>
      </c>
      <c r="I1649" t="s">
        <v>16047</v>
      </c>
      <c r="J1649" t="s">
        <v>134</v>
      </c>
      <c r="K1649" t="s">
        <v>135</v>
      </c>
      <c r="L1649" t="s">
        <v>82</v>
      </c>
      <c r="M1649" t="s">
        <v>247</v>
      </c>
      <c r="N1649" t="s">
        <v>2443</v>
      </c>
      <c r="O1649" t="s">
        <v>15944</v>
      </c>
      <c r="P1649" t="s">
        <v>36</v>
      </c>
      <c r="Q1649" t="s">
        <v>16048</v>
      </c>
      <c r="R1649" t="s">
        <v>87</v>
      </c>
      <c r="S1649" t="s">
        <v>88</v>
      </c>
      <c r="T1649" t="s">
        <v>88</v>
      </c>
      <c r="V1649" t="s">
        <v>46</v>
      </c>
      <c r="W1649" t="s">
        <v>16049</v>
      </c>
      <c r="X1649" t="s">
        <v>16050</v>
      </c>
      <c r="Y1649" t="s">
        <v>16051</v>
      </c>
      <c r="Z1649" t="s">
        <v>44</v>
      </c>
      <c r="AA1649" t="s">
        <v>196</v>
      </c>
    </row>
    <row r="1650" spans="1:27">
      <c r="A1650" t="s">
        <v>16052</v>
      </c>
      <c r="B1650" t="s">
        <v>16053</v>
      </c>
      <c r="C1650" t="s">
        <v>16054</v>
      </c>
      <c r="D1650" t="s">
        <v>75</v>
      </c>
      <c r="E1650" t="s">
        <v>76</v>
      </c>
      <c r="F1650" t="s">
        <v>16055</v>
      </c>
      <c r="G1650" t="s">
        <v>1067</v>
      </c>
      <c r="H1650" t="s">
        <v>78</v>
      </c>
      <c r="I1650" t="s">
        <v>16056</v>
      </c>
      <c r="J1650" t="s">
        <v>134</v>
      </c>
      <c r="K1650" t="s">
        <v>135</v>
      </c>
      <c r="L1650" t="s">
        <v>261</v>
      </c>
      <c r="M1650" t="s">
        <v>16057</v>
      </c>
      <c r="N1650" t="s">
        <v>2304</v>
      </c>
      <c r="O1650" t="s">
        <v>16058</v>
      </c>
      <c r="P1650" t="s">
        <v>49</v>
      </c>
      <c r="Q1650" t="s">
        <v>261</v>
      </c>
      <c r="S1650" t="s">
        <v>306</v>
      </c>
      <c r="T1650" t="s">
        <v>3981</v>
      </c>
      <c r="V1650" t="s">
        <v>46</v>
      </c>
      <c r="W1650" t="s">
        <v>16059</v>
      </c>
      <c r="Y1650" t="s">
        <v>16060</v>
      </c>
      <c r="Z1650" t="s">
        <v>44</v>
      </c>
      <c r="AA1650" t="s">
        <v>349</v>
      </c>
    </row>
    <row r="1651" spans="1:27">
      <c r="A1651" t="s">
        <v>16061</v>
      </c>
      <c r="B1651" t="s">
        <v>16062</v>
      </c>
      <c r="C1651" t="s">
        <v>16063</v>
      </c>
      <c r="D1651" t="s">
        <v>75</v>
      </c>
      <c r="E1651" t="s">
        <v>76</v>
      </c>
      <c r="F1651" t="s">
        <v>16064</v>
      </c>
      <c r="G1651" t="s">
        <v>16065</v>
      </c>
      <c r="H1651" t="s">
        <v>132</v>
      </c>
      <c r="I1651" t="s">
        <v>2923</v>
      </c>
      <c r="J1651" t="s">
        <v>134</v>
      </c>
      <c r="K1651" t="s">
        <v>135</v>
      </c>
      <c r="L1651" t="s">
        <v>302</v>
      </c>
      <c r="M1651" t="s">
        <v>2378</v>
      </c>
      <c r="N1651" t="s">
        <v>1706</v>
      </c>
      <c r="O1651" t="s">
        <v>88</v>
      </c>
      <c r="P1651" t="s">
        <v>56</v>
      </c>
      <c r="Q1651" t="s">
        <v>7926</v>
      </c>
      <c r="U1651" t="s">
        <v>16066</v>
      </c>
      <c r="V1651" t="s">
        <v>46</v>
      </c>
      <c r="W1651" t="s">
        <v>16067</v>
      </c>
      <c r="Y1651" t="s">
        <v>16068</v>
      </c>
      <c r="Z1651" t="s">
        <v>44</v>
      </c>
      <c r="AA1651" t="s">
        <v>349</v>
      </c>
    </row>
    <row r="1652" spans="1:27">
      <c r="A1652" t="s">
        <v>16069</v>
      </c>
      <c r="B1652" t="s">
        <v>16070</v>
      </c>
      <c r="C1652" t="s">
        <v>16071</v>
      </c>
      <c r="D1652" t="s">
        <v>75</v>
      </c>
      <c r="E1652" t="s">
        <v>76</v>
      </c>
      <c r="F1652" t="s">
        <v>16072</v>
      </c>
      <c r="G1652" t="s">
        <v>16073</v>
      </c>
      <c r="H1652" t="s">
        <v>78</v>
      </c>
      <c r="I1652" t="s">
        <v>1985</v>
      </c>
      <c r="J1652" t="s">
        <v>134</v>
      </c>
      <c r="K1652" t="s">
        <v>135</v>
      </c>
      <c r="L1652" t="s">
        <v>319</v>
      </c>
      <c r="M1652" t="s">
        <v>303</v>
      </c>
      <c r="N1652" t="s">
        <v>85</v>
      </c>
      <c r="O1652" t="s">
        <v>16074</v>
      </c>
      <c r="P1652" t="s">
        <v>49</v>
      </c>
      <c r="Q1652" t="s">
        <v>16075</v>
      </c>
      <c r="S1652" t="s">
        <v>306</v>
      </c>
      <c r="T1652" t="s">
        <v>307</v>
      </c>
      <c r="U1652" t="s">
        <v>16076</v>
      </c>
      <c r="V1652" t="s">
        <v>46</v>
      </c>
      <c r="W1652" t="s">
        <v>16077</v>
      </c>
      <c r="Y1652" t="s">
        <v>16078</v>
      </c>
      <c r="Z1652" t="s">
        <v>44</v>
      </c>
      <c r="AA1652" t="s">
        <v>274</v>
      </c>
    </row>
    <row r="1653" spans="1:27">
      <c r="A1653" t="s">
        <v>16079</v>
      </c>
      <c r="B1653" t="s">
        <v>16080</v>
      </c>
      <c r="C1653" t="s">
        <v>16081</v>
      </c>
      <c r="D1653" t="s">
        <v>130</v>
      </c>
      <c r="E1653" t="s">
        <v>76</v>
      </c>
      <c r="F1653" t="s">
        <v>16082</v>
      </c>
      <c r="G1653" t="s">
        <v>2663</v>
      </c>
      <c r="H1653" t="s">
        <v>78</v>
      </c>
      <c r="I1653" t="s">
        <v>6961</v>
      </c>
      <c r="J1653" t="s">
        <v>134</v>
      </c>
      <c r="K1653" t="s">
        <v>135</v>
      </c>
      <c r="L1653" t="s">
        <v>319</v>
      </c>
      <c r="M1653" t="s">
        <v>101</v>
      </c>
      <c r="N1653" t="s">
        <v>3129</v>
      </c>
      <c r="O1653" t="s">
        <v>88</v>
      </c>
      <c r="P1653" t="s">
        <v>419</v>
      </c>
      <c r="R1653" t="s">
        <v>87</v>
      </c>
      <c r="S1653" t="s">
        <v>88</v>
      </c>
      <c r="T1653" t="s">
        <v>88</v>
      </c>
      <c r="V1653" t="s">
        <v>46</v>
      </c>
      <c r="W1653" t="s">
        <v>16083</v>
      </c>
      <c r="Y1653" t="s">
        <v>16084</v>
      </c>
      <c r="Z1653" t="s">
        <v>44</v>
      </c>
      <c r="AA1653" t="s">
        <v>349</v>
      </c>
    </row>
    <row r="1654" spans="1:27">
      <c r="A1654" t="s">
        <v>16085</v>
      </c>
      <c r="B1654" t="s">
        <v>16086</v>
      </c>
      <c r="C1654" t="s">
        <v>16087</v>
      </c>
      <c r="D1654" t="s">
        <v>130</v>
      </c>
      <c r="E1654" t="s">
        <v>814</v>
      </c>
      <c r="F1654" t="s">
        <v>16088</v>
      </c>
      <c r="G1654" t="s">
        <v>2241</v>
      </c>
      <c r="H1654" t="s">
        <v>132</v>
      </c>
      <c r="I1654" t="s">
        <v>16089</v>
      </c>
      <c r="J1654" t="s">
        <v>134</v>
      </c>
      <c r="K1654" t="s">
        <v>135</v>
      </c>
      <c r="L1654" t="s">
        <v>474</v>
      </c>
      <c r="M1654" t="s">
        <v>1022</v>
      </c>
      <c r="N1654" t="s">
        <v>429</v>
      </c>
      <c r="O1654" t="s">
        <v>88</v>
      </c>
      <c r="P1654" t="s">
        <v>49</v>
      </c>
      <c r="Q1654" t="s">
        <v>714</v>
      </c>
      <c r="R1654" t="s">
        <v>105</v>
      </c>
      <c r="S1654" t="s">
        <v>264</v>
      </c>
      <c r="V1654" t="s">
        <v>46</v>
      </c>
      <c r="W1654" t="s">
        <v>16090</v>
      </c>
      <c r="Y1654" t="s">
        <v>16091</v>
      </c>
      <c r="Z1654" t="s">
        <v>44</v>
      </c>
      <c r="AA1654" t="s">
        <v>349</v>
      </c>
    </row>
    <row r="1655" spans="1:27">
      <c r="A1655" t="s">
        <v>16092</v>
      </c>
      <c r="B1655" t="s">
        <v>16093</v>
      </c>
      <c r="C1655" t="s">
        <v>16094</v>
      </c>
      <c r="D1655" t="s">
        <v>75</v>
      </c>
      <c r="E1655" t="s">
        <v>536</v>
      </c>
      <c r="F1655" t="s">
        <v>16095</v>
      </c>
      <c r="G1655" t="s">
        <v>16096</v>
      </c>
      <c r="H1655" t="s">
        <v>98</v>
      </c>
      <c r="I1655" t="s">
        <v>16097</v>
      </c>
      <c r="J1655" t="s">
        <v>134</v>
      </c>
      <c r="K1655" t="s">
        <v>135</v>
      </c>
      <c r="L1655" t="s">
        <v>319</v>
      </c>
      <c r="M1655" t="s">
        <v>704</v>
      </c>
      <c r="N1655" t="s">
        <v>1945</v>
      </c>
      <c r="O1655" t="s">
        <v>16098</v>
      </c>
      <c r="P1655" t="s">
        <v>39</v>
      </c>
      <c r="Q1655" t="s">
        <v>489</v>
      </c>
      <c r="T1655" t="s">
        <v>16099</v>
      </c>
      <c r="U1655" t="s">
        <v>16100</v>
      </c>
      <c r="V1655" t="s">
        <v>46</v>
      </c>
      <c r="W1655" t="s">
        <v>16101</v>
      </c>
      <c r="X1655" t="s">
        <v>16102</v>
      </c>
      <c r="Y1655" t="s">
        <v>16103</v>
      </c>
      <c r="Z1655" t="s">
        <v>44</v>
      </c>
      <c r="AA1655" t="s">
        <v>349</v>
      </c>
    </row>
    <row r="1656" spans="1:27">
      <c r="A1656" t="s">
        <v>16104</v>
      </c>
      <c r="B1656" t="s">
        <v>16105</v>
      </c>
      <c r="C1656" t="s">
        <v>16106</v>
      </c>
      <c r="D1656" t="s">
        <v>130</v>
      </c>
      <c r="E1656" t="s">
        <v>76</v>
      </c>
      <c r="F1656" t="s">
        <v>16107</v>
      </c>
      <c r="G1656" t="s">
        <v>9384</v>
      </c>
      <c r="H1656" t="s">
        <v>132</v>
      </c>
      <c r="I1656" t="s">
        <v>443</v>
      </c>
      <c r="J1656" t="s">
        <v>134</v>
      </c>
      <c r="K1656" t="s">
        <v>135</v>
      </c>
      <c r="L1656" t="s">
        <v>3654</v>
      </c>
      <c r="M1656" t="s">
        <v>782</v>
      </c>
      <c r="N1656" t="s">
        <v>4979</v>
      </c>
      <c r="O1656" t="s">
        <v>16108</v>
      </c>
      <c r="P1656" t="s">
        <v>39</v>
      </c>
      <c r="Q1656" t="s">
        <v>2735</v>
      </c>
      <c r="R1656" t="s">
        <v>87</v>
      </c>
      <c r="T1656" t="s">
        <v>88</v>
      </c>
      <c r="V1656" t="s">
        <v>46</v>
      </c>
      <c r="W1656" t="s">
        <v>16109</v>
      </c>
      <c r="Y1656" t="s">
        <v>16110</v>
      </c>
      <c r="Z1656" t="s">
        <v>44</v>
      </c>
      <c r="AA1656" t="s">
        <v>349</v>
      </c>
    </row>
    <row r="1657" spans="1:27">
      <c r="A1657" t="s">
        <v>16111</v>
      </c>
      <c r="B1657" t="s">
        <v>16112</v>
      </c>
      <c r="C1657" t="s">
        <v>1724</v>
      </c>
      <c r="D1657" t="s">
        <v>75</v>
      </c>
      <c r="E1657" t="s">
        <v>76</v>
      </c>
      <c r="F1657" t="s">
        <v>16113</v>
      </c>
      <c r="G1657" t="s">
        <v>1488</v>
      </c>
      <c r="H1657" t="s">
        <v>98</v>
      </c>
      <c r="I1657" t="s">
        <v>1995</v>
      </c>
      <c r="J1657" t="s">
        <v>134</v>
      </c>
      <c r="K1657" t="s">
        <v>135</v>
      </c>
      <c r="L1657" t="s">
        <v>261</v>
      </c>
      <c r="M1657" t="s">
        <v>2378</v>
      </c>
      <c r="N1657" t="s">
        <v>3129</v>
      </c>
      <c r="O1657" t="s">
        <v>88</v>
      </c>
      <c r="P1657" t="s">
        <v>61</v>
      </c>
      <c r="Q1657" t="s">
        <v>104</v>
      </c>
      <c r="S1657" t="s">
        <v>1048</v>
      </c>
      <c r="T1657" t="s">
        <v>1049</v>
      </c>
      <c r="U1657" t="s">
        <v>16114</v>
      </c>
      <c r="V1657" t="s">
        <v>46</v>
      </c>
      <c r="W1657" t="s">
        <v>16115</v>
      </c>
      <c r="X1657" t="s">
        <v>16116</v>
      </c>
      <c r="Y1657" t="s">
        <v>16117</v>
      </c>
      <c r="Z1657" t="s">
        <v>44</v>
      </c>
      <c r="AA1657" t="s">
        <v>349</v>
      </c>
    </row>
    <row r="1658" spans="1:27">
      <c r="A1658" t="s">
        <v>16118</v>
      </c>
      <c r="B1658" t="s">
        <v>16119</v>
      </c>
      <c r="C1658" t="s">
        <v>16120</v>
      </c>
      <c r="D1658" t="s">
        <v>75</v>
      </c>
      <c r="E1658" t="s">
        <v>76</v>
      </c>
      <c r="F1658" t="s">
        <v>16121</v>
      </c>
      <c r="G1658" t="s">
        <v>7985</v>
      </c>
      <c r="H1658" t="s">
        <v>78</v>
      </c>
      <c r="I1658" t="s">
        <v>916</v>
      </c>
      <c r="J1658" t="s">
        <v>134</v>
      </c>
      <c r="K1658" t="s">
        <v>135</v>
      </c>
      <c r="L1658" t="s">
        <v>459</v>
      </c>
      <c r="M1658" t="s">
        <v>2028</v>
      </c>
      <c r="N1658" t="s">
        <v>577</v>
      </c>
      <c r="O1658" t="s">
        <v>88</v>
      </c>
      <c r="P1658" t="s">
        <v>39</v>
      </c>
      <c r="Q1658" t="s">
        <v>16122</v>
      </c>
      <c r="U1658" t="s">
        <v>16123</v>
      </c>
      <c r="V1658" t="s">
        <v>46</v>
      </c>
      <c r="W1658" t="s">
        <v>16124</v>
      </c>
      <c r="Y1658" t="s">
        <v>16125</v>
      </c>
      <c r="Z1658" t="s">
        <v>44</v>
      </c>
      <c r="AA1658" t="s">
        <v>349</v>
      </c>
    </row>
    <row r="1659" spans="1:27">
      <c r="A1659" t="s">
        <v>16126</v>
      </c>
      <c r="B1659" t="s">
        <v>16127</v>
      </c>
      <c r="C1659" t="s">
        <v>16128</v>
      </c>
      <c r="D1659" t="s">
        <v>75</v>
      </c>
      <c r="E1659" t="s">
        <v>76</v>
      </c>
      <c r="F1659" t="s">
        <v>16129</v>
      </c>
      <c r="G1659" t="s">
        <v>8285</v>
      </c>
      <c r="H1659" t="s">
        <v>78</v>
      </c>
      <c r="I1659" t="s">
        <v>1985</v>
      </c>
      <c r="J1659" t="s">
        <v>134</v>
      </c>
      <c r="K1659" t="s">
        <v>135</v>
      </c>
      <c r="L1659" t="s">
        <v>459</v>
      </c>
      <c r="M1659" t="s">
        <v>16031</v>
      </c>
      <c r="N1659" t="s">
        <v>1195</v>
      </c>
      <c r="O1659" t="s">
        <v>16130</v>
      </c>
      <c r="P1659" t="s">
        <v>39</v>
      </c>
      <c r="Q1659" t="s">
        <v>461</v>
      </c>
      <c r="V1659" t="s">
        <v>46</v>
      </c>
      <c r="W1659" t="s">
        <v>16131</v>
      </c>
      <c r="Y1659" t="s">
        <v>16132</v>
      </c>
      <c r="Z1659" t="s">
        <v>44</v>
      </c>
      <c r="AA1659" t="s">
        <v>349</v>
      </c>
    </row>
    <row r="1660" spans="1:27">
      <c r="A1660" t="s">
        <v>629</v>
      </c>
      <c r="B1660" t="s">
        <v>632</v>
      </c>
      <c r="C1660" t="s">
        <v>630</v>
      </c>
      <c r="D1660" t="s">
        <v>75</v>
      </c>
      <c r="E1660" t="s">
        <v>471</v>
      </c>
      <c r="F1660" t="s">
        <v>631</v>
      </c>
      <c r="G1660" t="s">
        <v>633</v>
      </c>
      <c r="H1660" t="s">
        <v>78</v>
      </c>
      <c r="I1660" t="s">
        <v>634</v>
      </c>
      <c r="J1660" t="s">
        <v>134</v>
      </c>
      <c r="K1660" t="s">
        <v>135</v>
      </c>
      <c r="L1660" t="s">
        <v>459</v>
      </c>
      <c r="M1660" t="s">
        <v>303</v>
      </c>
      <c r="N1660" t="s">
        <v>635</v>
      </c>
      <c r="O1660" t="s">
        <v>636</v>
      </c>
      <c r="P1660" t="s">
        <v>39</v>
      </c>
      <c r="Q1660" t="s">
        <v>459</v>
      </c>
      <c r="R1660" t="s">
        <v>323</v>
      </c>
      <c r="S1660" t="s">
        <v>306</v>
      </c>
      <c r="T1660" t="s">
        <v>307</v>
      </c>
      <c r="U1660" t="s">
        <v>637</v>
      </c>
      <c r="V1660" t="s">
        <v>46</v>
      </c>
      <c r="W1660" t="s">
        <v>638</v>
      </c>
      <c r="Y1660" t="s">
        <v>639</v>
      </c>
      <c r="Z1660" t="s">
        <v>44</v>
      </c>
      <c r="AA1660" t="s">
        <v>274</v>
      </c>
    </row>
    <row r="1661" spans="1:27">
      <c r="A1661" t="s">
        <v>16133</v>
      </c>
      <c r="B1661" t="s">
        <v>16134</v>
      </c>
      <c r="C1661" t="s">
        <v>16135</v>
      </c>
      <c r="D1661" t="s">
        <v>130</v>
      </c>
      <c r="E1661" t="s">
        <v>76</v>
      </c>
      <c r="F1661" t="s">
        <v>16136</v>
      </c>
      <c r="G1661" t="s">
        <v>16137</v>
      </c>
      <c r="H1661" t="s">
        <v>78</v>
      </c>
      <c r="I1661" t="s">
        <v>245</v>
      </c>
      <c r="J1661" t="s">
        <v>134</v>
      </c>
      <c r="K1661" t="s">
        <v>135</v>
      </c>
      <c r="L1661" t="s">
        <v>513</v>
      </c>
      <c r="M1661" t="s">
        <v>16138</v>
      </c>
      <c r="N1661" t="s">
        <v>6668</v>
      </c>
      <c r="O1661" t="s">
        <v>16139</v>
      </c>
      <c r="P1661" t="s">
        <v>49</v>
      </c>
      <c r="Q1661" t="s">
        <v>1906</v>
      </c>
      <c r="R1661" t="s">
        <v>87</v>
      </c>
      <c r="S1661" t="s">
        <v>88</v>
      </c>
      <c r="T1661" t="s">
        <v>16140</v>
      </c>
      <c r="U1661" t="s">
        <v>16141</v>
      </c>
      <c r="V1661" t="s">
        <v>46</v>
      </c>
      <c r="W1661" t="s">
        <v>16142</v>
      </c>
      <c r="Y1661" t="s">
        <v>16143</v>
      </c>
      <c r="Z1661" t="s">
        <v>44</v>
      </c>
      <c r="AA1661" t="s">
        <v>349</v>
      </c>
    </row>
    <row r="1662" spans="1:27">
      <c r="A1662" t="s">
        <v>16144</v>
      </c>
      <c r="B1662" t="s">
        <v>16145</v>
      </c>
      <c r="C1662" t="s">
        <v>16146</v>
      </c>
      <c r="D1662" t="s">
        <v>130</v>
      </c>
      <c r="E1662" t="s">
        <v>76</v>
      </c>
      <c r="F1662" t="s">
        <v>16147</v>
      </c>
      <c r="G1662" t="s">
        <v>16148</v>
      </c>
      <c r="H1662" t="s">
        <v>78</v>
      </c>
      <c r="I1662" t="s">
        <v>16149</v>
      </c>
      <c r="J1662" t="s">
        <v>134</v>
      </c>
      <c r="K1662" t="s">
        <v>135</v>
      </c>
      <c r="L1662" t="s">
        <v>82</v>
      </c>
      <c r="M1662" t="s">
        <v>539</v>
      </c>
      <c r="N1662" t="s">
        <v>6725</v>
      </c>
      <c r="U1662" t="s">
        <v>16150</v>
      </c>
      <c r="V1662" t="s">
        <v>46</v>
      </c>
      <c r="W1662" t="s">
        <v>16151</v>
      </c>
      <c r="Y1662" t="s">
        <v>16152</v>
      </c>
      <c r="Z1662" t="s">
        <v>44</v>
      </c>
      <c r="AA1662" t="s">
        <v>176</v>
      </c>
    </row>
    <row r="1663" spans="1:27">
      <c r="A1663" t="s">
        <v>16153</v>
      </c>
      <c r="B1663" t="s">
        <v>16154</v>
      </c>
      <c r="C1663" t="s">
        <v>16155</v>
      </c>
      <c r="D1663" t="s">
        <v>75</v>
      </c>
      <c r="E1663" t="s">
        <v>554</v>
      </c>
      <c r="F1663" t="s">
        <v>16156</v>
      </c>
      <c r="G1663" t="s">
        <v>3434</v>
      </c>
      <c r="H1663" t="s">
        <v>78</v>
      </c>
      <c r="I1663" t="s">
        <v>730</v>
      </c>
      <c r="J1663" t="s">
        <v>134</v>
      </c>
      <c r="K1663" t="s">
        <v>135</v>
      </c>
      <c r="L1663" t="s">
        <v>261</v>
      </c>
      <c r="M1663" t="s">
        <v>303</v>
      </c>
      <c r="N1663" t="s">
        <v>6180</v>
      </c>
      <c r="O1663" t="s">
        <v>16157</v>
      </c>
      <c r="P1663" t="s">
        <v>56</v>
      </c>
      <c r="Q1663" t="s">
        <v>2064</v>
      </c>
      <c r="R1663" t="s">
        <v>87</v>
      </c>
      <c r="T1663" t="s">
        <v>16158</v>
      </c>
      <c r="V1663" t="s">
        <v>46</v>
      </c>
      <c r="W1663" t="s">
        <v>16159</v>
      </c>
      <c r="Y1663" t="s">
        <v>16160</v>
      </c>
      <c r="Z1663" t="s">
        <v>44</v>
      </c>
      <c r="AA1663" t="s">
        <v>274</v>
      </c>
    </row>
    <row r="1664" spans="1:27">
      <c r="A1664" t="s">
        <v>16161</v>
      </c>
      <c r="B1664" t="s">
        <v>16162</v>
      </c>
      <c r="C1664" t="s">
        <v>16163</v>
      </c>
      <c r="D1664" t="s">
        <v>130</v>
      </c>
      <c r="E1664" t="s">
        <v>76</v>
      </c>
      <c r="F1664" t="s">
        <v>16164</v>
      </c>
      <c r="G1664" t="s">
        <v>6288</v>
      </c>
      <c r="H1664" t="s">
        <v>132</v>
      </c>
      <c r="I1664" t="s">
        <v>16165</v>
      </c>
      <c r="J1664" t="s">
        <v>134</v>
      </c>
      <c r="K1664" t="s">
        <v>135</v>
      </c>
      <c r="L1664" t="s">
        <v>319</v>
      </c>
      <c r="M1664" t="s">
        <v>4848</v>
      </c>
      <c r="N1664" t="s">
        <v>335</v>
      </c>
      <c r="O1664" t="s">
        <v>16166</v>
      </c>
      <c r="P1664" t="s">
        <v>49</v>
      </c>
      <c r="Q1664" t="s">
        <v>2306</v>
      </c>
      <c r="R1664" t="s">
        <v>87</v>
      </c>
      <c r="S1664" t="s">
        <v>88</v>
      </c>
      <c r="T1664" t="s">
        <v>88</v>
      </c>
      <c r="U1664" t="s">
        <v>16167</v>
      </c>
      <c r="V1664" t="s">
        <v>46</v>
      </c>
      <c r="W1664" t="s">
        <v>16168</v>
      </c>
      <c r="X1664" t="s">
        <v>16169</v>
      </c>
      <c r="Y1664" t="s">
        <v>16170</v>
      </c>
      <c r="Z1664" t="s">
        <v>44</v>
      </c>
      <c r="AA1664" t="s">
        <v>349</v>
      </c>
    </row>
    <row r="1665" spans="1:27">
      <c r="A1665" t="s">
        <v>16171</v>
      </c>
      <c r="B1665" t="s">
        <v>16172</v>
      </c>
      <c r="C1665" t="s">
        <v>16173</v>
      </c>
      <c r="D1665" t="s">
        <v>75</v>
      </c>
      <c r="E1665" t="s">
        <v>554</v>
      </c>
      <c r="F1665" t="s">
        <v>16174</v>
      </c>
      <c r="G1665" t="s">
        <v>11960</v>
      </c>
      <c r="H1665" t="s">
        <v>98</v>
      </c>
      <c r="I1665" t="s">
        <v>3317</v>
      </c>
      <c r="J1665" t="s">
        <v>134</v>
      </c>
      <c r="K1665" t="s">
        <v>135</v>
      </c>
      <c r="L1665" t="s">
        <v>319</v>
      </c>
      <c r="M1665" t="s">
        <v>5332</v>
      </c>
      <c r="N1665" t="s">
        <v>1653</v>
      </c>
      <c r="O1665" t="s">
        <v>16175</v>
      </c>
      <c r="P1665" t="s">
        <v>49</v>
      </c>
      <c r="Q1665" t="s">
        <v>808</v>
      </c>
      <c r="R1665" t="s">
        <v>87</v>
      </c>
      <c r="S1665" t="s">
        <v>1048</v>
      </c>
      <c r="T1665" t="s">
        <v>16176</v>
      </c>
      <c r="U1665" t="s">
        <v>16177</v>
      </c>
      <c r="V1665" t="s">
        <v>46</v>
      </c>
      <c r="W1665" t="s">
        <v>16178</v>
      </c>
      <c r="X1665" t="s">
        <v>16179</v>
      </c>
      <c r="Y1665" t="s">
        <v>16180</v>
      </c>
      <c r="Z1665" t="s">
        <v>44</v>
      </c>
      <c r="AA1665" t="s">
        <v>349</v>
      </c>
    </row>
    <row r="1666" spans="1:27">
      <c r="A1666" t="s">
        <v>16181</v>
      </c>
      <c r="B1666" t="s">
        <v>16182</v>
      </c>
      <c r="C1666" t="s">
        <v>16183</v>
      </c>
      <c r="D1666" t="s">
        <v>75</v>
      </c>
      <c r="E1666" t="s">
        <v>76</v>
      </c>
      <c r="F1666" t="s">
        <v>16184</v>
      </c>
      <c r="G1666" t="s">
        <v>3933</v>
      </c>
      <c r="H1666" t="s">
        <v>78</v>
      </c>
      <c r="I1666" t="s">
        <v>16185</v>
      </c>
      <c r="J1666" t="s">
        <v>134</v>
      </c>
      <c r="K1666" t="s">
        <v>135</v>
      </c>
      <c r="L1666" t="s">
        <v>660</v>
      </c>
      <c r="M1666" t="s">
        <v>1461</v>
      </c>
      <c r="N1666" t="s">
        <v>84</v>
      </c>
      <c r="O1666" t="s">
        <v>16186</v>
      </c>
      <c r="P1666" t="s">
        <v>64</v>
      </c>
      <c r="U1666" t="s">
        <v>16187</v>
      </c>
      <c r="V1666" t="s">
        <v>46</v>
      </c>
      <c r="W1666" t="s">
        <v>16188</v>
      </c>
      <c r="Y1666" t="s">
        <v>16189</v>
      </c>
      <c r="Z1666" t="s">
        <v>44</v>
      </c>
      <c r="AA1666" t="s">
        <v>349</v>
      </c>
    </row>
    <row r="1667" spans="1:27">
      <c r="A1667" t="s">
        <v>16190</v>
      </c>
      <c r="B1667" t="s">
        <v>16191</v>
      </c>
      <c r="C1667" t="s">
        <v>16192</v>
      </c>
      <c r="D1667" t="s">
        <v>75</v>
      </c>
      <c r="E1667" t="s">
        <v>76</v>
      </c>
      <c r="F1667" t="s">
        <v>16193</v>
      </c>
      <c r="G1667" t="s">
        <v>16194</v>
      </c>
      <c r="H1667" t="s">
        <v>132</v>
      </c>
      <c r="I1667" t="s">
        <v>16195</v>
      </c>
      <c r="J1667" t="s">
        <v>134</v>
      </c>
      <c r="K1667" t="s">
        <v>135</v>
      </c>
      <c r="L1667" t="s">
        <v>319</v>
      </c>
      <c r="M1667" t="s">
        <v>1217</v>
      </c>
      <c r="N1667" t="s">
        <v>2163</v>
      </c>
      <c r="O1667" t="s">
        <v>16196</v>
      </c>
      <c r="P1667" t="s">
        <v>49</v>
      </c>
      <c r="Q1667" t="s">
        <v>3153</v>
      </c>
      <c r="R1667" t="s">
        <v>105</v>
      </c>
      <c r="S1667" t="s">
        <v>88</v>
      </c>
      <c r="U1667" t="s">
        <v>16197</v>
      </c>
      <c r="V1667" t="s">
        <v>46</v>
      </c>
      <c r="W1667" t="s">
        <v>16198</v>
      </c>
      <c r="Y1667" t="s">
        <v>16199</v>
      </c>
      <c r="Z1667" t="s">
        <v>44</v>
      </c>
      <c r="AA1667" t="s">
        <v>349</v>
      </c>
    </row>
    <row r="1668" spans="1:27">
      <c r="A1668" t="s">
        <v>16200</v>
      </c>
      <c r="B1668" t="s">
        <v>16201</v>
      </c>
      <c r="C1668" t="s">
        <v>16202</v>
      </c>
      <c r="D1668" t="s">
        <v>75</v>
      </c>
      <c r="E1668" t="s">
        <v>814</v>
      </c>
      <c r="F1668" t="s">
        <v>16203</v>
      </c>
      <c r="G1668" t="s">
        <v>8599</v>
      </c>
      <c r="H1668" t="s">
        <v>132</v>
      </c>
      <c r="I1668" t="s">
        <v>2161</v>
      </c>
      <c r="J1668" t="s">
        <v>134</v>
      </c>
      <c r="K1668" t="s">
        <v>135</v>
      </c>
      <c r="L1668" t="s">
        <v>319</v>
      </c>
      <c r="M1668" t="s">
        <v>16204</v>
      </c>
      <c r="N1668" t="s">
        <v>2006</v>
      </c>
      <c r="O1668" t="s">
        <v>16205</v>
      </c>
      <c r="P1668" t="s">
        <v>39</v>
      </c>
      <c r="Q1668" t="s">
        <v>16206</v>
      </c>
      <c r="R1668" t="s">
        <v>87</v>
      </c>
      <c r="S1668" t="s">
        <v>88</v>
      </c>
      <c r="T1668" t="s">
        <v>16207</v>
      </c>
      <c r="U1668" t="s">
        <v>16208</v>
      </c>
      <c r="V1668" t="s">
        <v>46</v>
      </c>
      <c r="W1668" t="s">
        <v>16209</v>
      </c>
      <c r="X1668" t="s">
        <v>16210</v>
      </c>
      <c r="Y1668" t="s">
        <v>16211</v>
      </c>
      <c r="Z1668" t="s">
        <v>44</v>
      </c>
      <c r="AA1668" t="s">
        <v>349</v>
      </c>
    </row>
    <row r="1669" spans="1:27">
      <c r="A1669" t="s">
        <v>16212</v>
      </c>
      <c r="B1669" t="s">
        <v>16213</v>
      </c>
      <c r="C1669" t="s">
        <v>16214</v>
      </c>
      <c r="D1669" t="s">
        <v>75</v>
      </c>
      <c r="E1669" t="s">
        <v>76</v>
      </c>
      <c r="F1669" t="s">
        <v>16215</v>
      </c>
      <c r="G1669" t="s">
        <v>5879</v>
      </c>
      <c r="H1669" t="s">
        <v>98</v>
      </c>
      <c r="I1669" t="s">
        <v>1034</v>
      </c>
      <c r="J1669" t="s">
        <v>134</v>
      </c>
      <c r="K1669" t="s">
        <v>135</v>
      </c>
      <c r="L1669" t="s">
        <v>522</v>
      </c>
      <c r="M1669" t="s">
        <v>16216</v>
      </c>
      <c r="N1669" t="s">
        <v>14133</v>
      </c>
      <c r="O1669" t="s">
        <v>16217</v>
      </c>
      <c r="P1669" t="s">
        <v>111</v>
      </c>
      <c r="Q1669" t="s">
        <v>522</v>
      </c>
      <c r="R1669" t="s">
        <v>105</v>
      </c>
      <c r="S1669" t="s">
        <v>16218</v>
      </c>
      <c r="V1669" t="s">
        <v>46</v>
      </c>
      <c r="W1669" t="s">
        <v>16219</v>
      </c>
      <c r="X1669" t="s">
        <v>16220</v>
      </c>
      <c r="Y1669" t="s">
        <v>16221</v>
      </c>
      <c r="Z1669" t="s">
        <v>44</v>
      </c>
      <c r="AA1669" t="s">
        <v>349</v>
      </c>
    </row>
    <row r="1670" spans="1:27">
      <c r="A1670" t="s">
        <v>16222</v>
      </c>
      <c r="B1670" t="s">
        <v>16223</v>
      </c>
      <c r="C1670" t="s">
        <v>16224</v>
      </c>
      <c r="D1670" t="s">
        <v>75</v>
      </c>
      <c r="E1670" t="s">
        <v>554</v>
      </c>
      <c r="F1670" t="s">
        <v>16225</v>
      </c>
      <c r="G1670" t="s">
        <v>16226</v>
      </c>
      <c r="H1670" t="s">
        <v>78</v>
      </c>
      <c r="I1670" t="s">
        <v>10863</v>
      </c>
      <c r="J1670" t="s">
        <v>134</v>
      </c>
      <c r="K1670" t="s">
        <v>135</v>
      </c>
      <c r="L1670" t="s">
        <v>412</v>
      </c>
      <c r="M1670" t="s">
        <v>247</v>
      </c>
      <c r="N1670" t="s">
        <v>2456</v>
      </c>
      <c r="O1670" t="s">
        <v>88</v>
      </c>
      <c r="U1670" t="s">
        <v>16227</v>
      </c>
      <c r="V1670" t="s">
        <v>46</v>
      </c>
      <c r="W1670" t="s">
        <v>16228</v>
      </c>
      <c r="Y1670" t="s">
        <v>16229</v>
      </c>
      <c r="Z1670" t="s">
        <v>44</v>
      </c>
      <c r="AA1670" t="s">
        <v>196</v>
      </c>
    </row>
    <row r="1671" spans="1:27">
      <c r="A1671" t="s">
        <v>16230</v>
      </c>
      <c r="B1671" t="s">
        <v>16231</v>
      </c>
      <c r="C1671" t="s">
        <v>16232</v>
      </c>
      <c r="D1671" t="s">
        <v>75</v>
      </c>
      <c r="E1671" t="s">
        <v>76</v>
      </c>
      <c r="F1671" t="s">
        <v>16233</v>
      </c>
      <c r="G1671" t="s">
        <v>16234</v>
      </c>
      <c r="H1671" t="s">
        <v>132</v>
      </c>
      <c r="I1671" t="s">
        <v>443</v>
      </c>
      <c r="J1671" t="s">
        <v>134</v>
      </c>
      <c r="K1671" t="s">
        <v>88</v>
      </c>
      <c r="L1671" t="s">
        <v>13737</v>
      </c>
      <c r="M1671" t="s">
        <v>939</v>
      </c>
      <c r="N1671" t="s">
        <v>1691</v>
      </c>
      <c r="O1671" t="s">
        <v>16235</v>
      </c>
      <c r="P1671" t="s">
        <v>169</v>
      </c>
      <c r="Q1671" t="s">
        <v>16236</v>
      </c>
      <c r="V1671" t="s">
        <v>46</v>
      </c>
      <c r="W1671" t="s">
        <v>16237</v>
      </c>
      <c r="Y1671" t="s">
        <v>16238</v>
      </c>
      <c r="Z1671" t="s">
        <v>44</v>
      </c>
      <c r="AA1671" t="s">
        <v>349</v>
      </c>
    </row>
    <row r="1672" spans="1:27">
      <c r="A1672" t="s">
        <v>16239</v>
      </c>
      <c r="B1672" t="s">
        <v>16240</v>
      </c>
      <c r="C1672" t="s">
        <v>2803</v>
      </c>
      <c r="D1672" t="s">
        <v>75</v>
      </c>
      <c r="E1672" t="s">
        <v>76</v>
      </c>
      <c r="F1672" t="s">
        <v>16241</v>
      </c>
      <c r="G1672" t="s">
        <v>16242</v>
      </c>
      <c r="H1672" t="s">
        <v>78</v>
      </c>
      <c r="I1672" t="s">
        <v>16243</v>
      </c>
      <c r="J1672" t="s">
        <v>134</v>
      </c>
      <c r="K1672" t="s">
        <v>135</v>
      </c>
      <c r="L1672" t="s">
        <v>319</v>
      </c>
      <c r="M1672" t="s">
        <v>16244</v>
      </c>
      <c r="N1672" t="s">
        <v>1218</v>
      </c>
      <c r="O1672" t="s">
        <v>16245</v>
      </c>
      <c r="P1672" t="s">
        <v>49</v>
      </c>
      <c r="Q1672" t="s">
        <v>2243</v>
      </c>
      <c r="R1672" t="s">
        <v>105</v>
      </c>
      <c r="S1672" t="s">
        <v>264</v>
      </c>
      <c r="V1672" t="s">
        <v>46</v>
      </c>
      <c r="W1672" t="s">
        <v>16246</v>
      </c>
      <c r="Y1672" t="s">
        <v>16247</v>
      </c>
      <c r="Z1672" t="s">
        <v>44</v>
      </c>
      <c r="AA1672" t="s">
        <v>349</v>
      </c>
    </row>
    <row r="1673" spans="1:27">
      <c r="A1673" t="s">
        <v>16248</v>
      </c>
      <c r="B1673" t="s">
        <v>16249</v>
      </c>
      <c r="C1673" t="s">
        <v>16250</v>
      </c>
      <c r="D1673" t="s">
        <v>130</v>
      </c>
      <c r="E1673" t="s">
        <v>76</v>
      </c>
      <c r="F1673" t="s">
        <v>16251</v>
      </c>
      <c r="G1673" t="s">
        <v>16252</v>
      </c>
      <c r="H1673" t="s">
        <v>98</v>
      </c>
      <c r="I1673" t="s">
        <v>16253</v>
      </c>
      <c r="J1673" t="s">
        <v>134</v>
      </c>
      <c r="K1673" t="s">
        <v>135</v>
      </c>
      <c r="L1673" t="s">
        <v>474</v>
      </c>
      <c r="M1673" t="s">
        <v>247</v>
      </c>
      <c r="N1673" t="s">
        <v>585</v>
      </c>
      <c r="V1673" t="s">
        <v>46</v>
      </c>
      <c r="W1673" t="s">
        <v>16254</v>
      </c>
      <c r="Y1673" t="s">
        <v>16255</v>
      </c>
      <c r="Z1673" t="s">
        <v>44</v>
      </c>
      <c r="AA1673" t="s">
        <v>196</v>
      </c>
    </row>
    <row r="1674" spans="1:27">
      <c r="A1674" t="s">
        <v>16256</v>
      </c>
      <c r="B1674" t="s">
        <v>16257</v>
      </c>
      <c r="C1674" t="s">
        <v>16258</v>
      </c>
      <c r="D1674" t="s">
        <v>75</v>
      </c>
      <c r="E1674" t="s">
        <v>76</v>
      </c>
      <c r="F1674" t="s">
        <v>16259</v>
      </c>
      <c r="G1674" t="s">
        <v>16260</v>
      </c>
      <c r="H1674" t="s">
        <v>78</v>
      </c>
      <c r="I1674" t="s">
        <v>16261</v>
      </c>
      <c r="J1674" t="s">
        <v>134</v>
      </c>
      <c r="K1674" t="s">
        <v>135</v>
      </c>
      <c r="L1674" t="s">
        <v>319</v>
      </c>
      <c r="M1674" t="s">
        <v>12508</v>
      </c>
      <c r="N1674" t="s">
        <v>429</v>
      </c>
      <c r="O1674" t="s">
        <v>16262</v>
      </c>
      <c r="P1674" t="s">
        <v>49</v>
      </c>
      <c r="Q1674" t="s">
        <v>337</v>
      </c>
      <c r="V1674" t="s">
        <v>46</v>
      </c>
      <c r="W1674" t="s">
        <v>16263</v>
      </c>
      <c r="Y1674" t="s">
        <v>16264</v>
      </c>
      <c r="Z1674" t="s">
        <v>44</v>
      </c>
      <c r="AA1674" t="s">
        <v>349</v>
      </c>
    </row>
    <row r="1675" spans="1:27">
      <c r="A1675" t="s">
        <v>16265</v>
      </c>
      <c r="B1675" t="s">
        <v>16266</v>
      </c>
      <c r="C1675" t="s">
        <v>16267</v>
      </c>
      <c r="D1675" t="s">
        <v>75</v>
      </c>
      <c r="E1675" t="s">
        <v>76</v>
      </c>
      <c r="F1675" t="s">
        <v>16268</v>
      </c>
      <c r="G1675" t="s">
        <v>16269</v>
      </c>
      <c r="H1675" t="s">
        <v>132</v>
      </c>
      <c r="I1675" t="s">
        <v>8831</v>
      </c>
      <c r="J1675" t="s">
        <v>134</v>
      </c>
      <c r="K1675" t="s">
        <v>135</v>
      </c>
      <c r="L1675" t="s">
        <v>660</v>
      </c>
      <c r="M1675" t="s">
        <v>303</v>
      </c>
      <c r="N1675" t="s">
        <v>85</v>
      </c>
      <c r="O1675" t="s">
        <v>10188</v>
      </c>
      <c r="P1675" t="s">
        <v>61</v>
      </c>
      <c r="Q1675" t="s">
        <v>16270</v>
      </c>
      <c r="R1675" t="s">
        <v>87</v>
      </c>
      <c r="S1675" t="s">
        <v>88</v>
      </c>
      <c r="T1675" t="s">
        <v>307</v>
      </c>
      <c r="U1675" t="s">
        <v>16271</v>
      </c>
      <c r="V1675" t="s">
        <v>46</v>
      </c>
      <c r="W1675" t="s">
        <v>16272</v>
      </c>
      <c r="X1675" t="s">
        <v>88</v>
      </c>
      <c r="Y1675" t="s">
        <v>16273</v>
      </c>
      <c r="Z1675" t="s">
        <v>44</v>
      </c>
      <c r="AA1675" t="s">
        <v>274</v>
      </c>
    </row>
    <row r="1676" spans="1:27">
      <c r="A1676" t="s">
        <v>16274</v>
      </c>
      <c r="B1676" t="s">
        <v>16275</v>
      </c>
      <c r="C1676" t="s">
        <v>16276</v>
      </c>
      <c r="D1676" t="s">
        <v>75</v>
      </c>
      <c r="E1676" t="s">
        <v>854</v>
      </c>
      <c r="F1676" t="s">
        <v>16277</v>
      </c>
      <c r="G1676" t="s">
        <v>16278</v>
      </c>
      <c r="H1676" t="s">
        <v>98</v>
      </c>
      <c r="I1676" t="s">
        <v>16279</v>
      </c>
      <c r="J1676" t="s">
        <v>134</v>
      </c>
      <c r="K1676" t="s">
        <v>135</v>
      </c>
      <c r="L1676" t="s">
        <v>489</v>
      </c>
      <c r="M1676" t="s">
        <v>2974</v>
      </c>
      <c r="N1676" t="s">
        <v>429</v>
      </c>
      <c r="V1676" t="s">
        <v>46</v>
      </c>
      <c r="W1676" t="s">
        <v>16280</v>
      </c>
      <c r="Y1676" t="s">
        <v>16281</v>
      </c>
      <c r="Z1676" t="s">
        <v>44</v>
      </c>
      <c r="AA1676" t="s">
        <v>349</v>
      </c>
    </row>
    <row r="1677" spans="1:27">
      <c r="A1677" t="s">
        <v>16282</v>
      </c>
      <c r="B1677" t="s">
        <v>16283</v>
      </c>
      <c r="C1677" t="s">
        <v>16284</v>
      </c>
      <c r="D1677" t="s">
        <v>130</v>
      </c>
      <c r="E1677" t="s">
        <v>76</v>
      </c>
      <c r="F1677" t="s">
        <v>16285</v>
      </c>
      <c r="G1677" t="s">
        <v>5339</v>
      </c>
      <c r="H1677" t="s">
        <v>132</v>
      </c>
      <c r="I1677" t="s">
        <v>16286</v>
      </c>
      <c r="J1677" t="s">
        <v>134</v>
      </c>
      <c r="K1677" t="s">
        <v>135</v>
      </c>
      <c r="L1677" t="s">
        <v>474</v>
      </c>
      <c r="M1677" t="s">
        <v>101</v>
      </c>
      <c r="N1677" t="s">
        <v>557</v>
      </c>
      <c r="O1677" t="s">
        <v>88</v>
      </c>
      <c r="P1677" t="s">
        <v>49</v>
      </c>
      <c r="Q1677" t="s">
        <v>14419</v>
      </c>
      <c r="R1677" t="s">
        <v>87</v>
      </c>
      <c r="V1677" t="s">
        <v>46</v>
      </c>
      <c r="W1677" t="s">
        <v>16287</v>
      </c>
      <c r="Y1677" t="s">
        <v>16288</v>
      </c>
      <c r="Z1677" t="s">
        <v>44</v>
      </c>
      <c r="AA1677" t="s">
        <v>349</v>
      </c>
    </row>
    <row r="1678" spans="1:27">
      <c r="A1678" t="s">
        <v>16289</v>
      </c>
      <c r="B1678" t="s">
        <v>16290</v>
      </c>
      <c r="C1678" t="s">
        <v>16291</v>
      </c>
      <c r="D1678" t="s">
        <v>75</v>
      </c>
      <c r="E1678" t="s">
        <v>554</v>
      </c>
      <c r="F1678" t="s">
        <v>16292</v>
      </c>
      <c r="G1678" t="s">
        <v>1408</v>
      </c>
      <c r="H1678" t="s">
        <v>98</v>
      </c>
      <c r="I1678" t="s">
        <v>16293</v>
      </c>
      <c r="J1678" t="s">
        <v>134</v>
      </c>
      <c r="K1678" t="s">
        <v>135</v>
      </c>
      <c r="L1678" t="s">
        <v>683</v>
      </c>
      <c r="M1678" t="s">
        <v>13195</v>
      </c>
      <c r="N1678" t="s">
        <v>1945</v>
      </c>
      <c r="O1678" t="s">
        <v>16294</v>
      </c>
      <c r="P1678" t="s">
        <v>119</v>
      </c>
      <c r="Q1678" t="s">
        <v>10647</v>
      </c>
      <c r="R1678" t="s">
        <v>765</v>
      </c>
      <c r="S1678" t="s">
        <v>2358</v>
      </c>
      <c r="V1678" t="s">
        <v>46</v>
      </c>
      <c r="W1678" t="s">
        <v>16295</v>
      </c>
      <c r="Y1678" t="s">
        <v>16296</v>
      </c>
      <c r="Z1678" t="s">
        <v>44</v>
      </c>
      <c r="AA1678" t="s">
        <v>349</v>
      </c>
    </row>
    <row r="1679" spans="1:27">
      <c r="A1679" t="s">
        <v>16297</v>
      </c>
      <c r="B1679" t="s">
        <v>16298</v>
      </c>
      <c r="C1679" t="s">
        <v>16299</v>
      </c>
      <c r="D1679" t="s">
        <v>75</v>
      </c>
      <c r="E1679" t="s">
        <v>76</v>
      </c>
      <c r="F1679" t="s">
        <v>16300</v>
      </c>
      <c r="G1679" t="s">
        <v>2005</v>
      </c>
      <c r="H1679" t="s">
        <v>132</v>
      </c>
      <c r="I1679" t="s">
        <v>682</v>
      </c>
      <c r="J1679" t="s">
        <v>134</v>
      </c>
      <c r="K1679" t="s">
        <v>135</v>
      </c>
      <c r="L1679" t="s">
        <v>522</v>
      </c>
      <c r="M1679" t="s">
        <v>960</v>
      </c>
      <c r="N1679" t="s">
        <v>16301</v>
      </c>
      <c r="O1679" t="s">
        <v>16302</v>
      </c>
      <c r="P1679" t="s">
        <v>56</v>
      </c>
      <c r="Q1679" t="s">
        <v>16303</v>
      </c>
      <c r="R1679" t="s">
        <v>87</v>
      </c>
      <c r="U1679" t="s">
        <v>16304</v>
      </c>
      <c r="V1679" t="s">
        <v>46</v>
      </c>
      <c r="W1679" t="s">
        <v>16305</v>
      </c>
      <c r="X1679" t="s">
        <v>16306</v>
      </c>
      <c r="Y1679" t="s">
        <v>16307</v>
      </c>
      <c r="Z1679" t="s">
        <v>44</v>
      </c>
      <c r="AA1679" t="s">
        <v>349</v>
      </c>
    </row>
    <row r="1680" spans="1:27">
      <c r="A1680" t="s">
        <v>16308</v>
      </c>
      <c r="B1680" t="s">
        <v>16309</v>
      </c>
      <c r="C1680" t="s">
        <v>16310</v>
      </c>
      <c r="D1680" t="s">
        <v>130</v>
      </c>
      <c r="E1680" t="s">
        <v>76</v>
      </c>
      <c r="F1680" t="s">
        <v>16311</v>
      </c>
      <c r="G1680" t="s">
        <v>16312</v>
      </c>
      <c r="H1680" t="s">
        <v>132</v>
      </c>
      <c r="I1680" t="s">
        <v>1434</v>
      </c>
      <c r="J1680" t="s">
        <v>134</v>
      </c>
      <c r="K1680" t="s">
        <v>135</v>
      </c>
      <c r="L1680" t="s">
        <v>459</v>
      </c>
      <c r="M1680" t="s">
        <v>247</v>
      </c>
      <c r="N1680" t="s">
        <v>16313</v>
      </c>
      <c r="O1680" t="s">
        <v>88</v>
      </c>
      <c r="Q1680" t="s">
        <v>16314</v>
      </c>
      <c r="V1680" t="s">
        <v>46</v>
      </c>
      <c r="W1680" t="s">
        <v>16315</v>
      </c>
      <c r="Y1680" t="s">
        <v>16316</v>
      </c>
      <c r="Z1680" t="s">
        <v>44</v>
      </c>
      <c r="AA1680" t="s">
        <v>196</v>
      </c>
    </row>
    <row r="1681" spans="1:27">
      <c r="A1681" t="s">
        <v>16317</v>
      </c>
      <c r="B1681" t="s">
        <v>16318</v>
      </c>
      <c r="C1681" t="s">
        <v>16319</v>
      </c>
      <c r="D1681" t="s">
        <v>75</v>
      </c>
      <c r="E1681" t="s">
        <v>76</v>
      </c>
      <c r="F1681" t="s">
        <v>16320</v>
      </c>
      <c r="G1681" t="s">
        <v>12807</v>
      </c>
      <c r="H1681" t="s">
        <v>98</v>
      </c>
      <c r="I1681" t="s">
        <v>2050</v>
      </c>
      <c r="J1681" t="s">
        <v>134</v>
      </c>
      <c r="K1681" t="s">
        <v>135</v>
      </c>
      <c r="L1681" t="s">
        <v>459</v>
      </c>
      <c r="M1681" t="s">
        <v>3151</v>
      </c>
      <c r="N1681" t="s">
        <v>577</v>
      </c>
      <c r="V1681" t="s">
        <v>46</v>
      </c>
      <c r="W1681" t="s">
        <v>16321</v>
      </c>
      <c r="Y1681" t="s">
        <v>16322</v>
      </c>
      <c r="Z1681" t="s">
        <v>44</v>
      </c>
      <c r="AA1681" t="s">
        <v>349</v>
      </c>
    </row>
    <row r="1682" spans="1:27">
      <c r="A1682" t="s">
        <v>16323</v>
      </c>
      <c r="B1682" t="s">
        <v>16324</v>
      </c>
      <c r="C1682" t="s">
        <v>16325</v>
      </c>
      <c r="D1682" t="s">
        <v>130</v>
      </c>
      <c r="E1682" t="s">
        <v>76</v>
      </c>
      <c r="F1682" t="s">
        <v>16326</v>
      </c>
      <c r="G1682" t="s">
        <v>16327</v>
      </c>
      <c r="H1682" t="s">
        <v>78</v>
      </c>
      <c r="I1682" t="s">
        <v>6555</v>
      </c>
      <c r="J1682" t="s">
        <v>134</v>
      </c>
      <c r="K1682" t="s">
        <v>135</v>
      </c>
      <c r="L1682" t="s">
        <v>15053</v>
      </c>
      <c r="M1682" t="s">
        <v>247</v>
      </c>
      <c r="N1682" t="s">
        <v>2456</v>
      </c>
      <c r="V1682" t="s">
        <v>46</v>
      </c>
      <c r="W1682" t="s">
        <v>16328</v>
      </c>
      <c r="Y1682" t="s">
        <v>16329</v>
      </c>
      <c r="Z1682" t="s">
        <v>44</v>
      </c>
      <c r="AA1682" t="s">
        <v>196</v>
      </c>
    </row>
    <row r="1683" spans="1:27">
      <c r="A1683" t="s">
        <v>16330</v>
      </c>
      <c r="B1683" t="s">
        <v>16331</v>
      </c>
      <c r="C1683" t="s">
        <v>16332</v>
      </c>
      <c r="D1683" t="s">
        <v>130</v>
      </c>
      <c r="E1683" t="s">
        <v>814</v>
      </c>
      <c r="F1683" t="s">
        <v>16333</v>
      </c>
      <c r="G1683" t="s">
        <v>10249</v>
      </c>
      <c r="H1683" t="s">
        <v>98</v>
      </c>
      <c r="I1683" t="s">
        <v>1434</v>
      </c>
      <c r="J1683" t="s">
        <v>134</v>
      </c>
      <c r="K1683" t="s">
        <v>135</v>
      </c>
      <c r="L1683" t="s">
        <v>474</v>
      </c>
      <c r="M1683" t="s">
        <v>1112</v>
      </c>
      <c r="N1683" t="s">
        <v>1489</v>
      </c>
      <c r="O1683" t="s">
        <v>88</v>
      </c>
      <c r="P1683" t="s">
        <v>49</v>
      </c>
      <c r="Q1683" t="s">
        <v>695</v>
      </c>
      <c r="R1683" t="s">
        <v>87</v>
      </c>
      <c r="S1683" t="s">
        <v>88</v>
      </c>
      <c r="T1683" t="s">
        <v>88</v>
      </c>
      <c r="V1683" t="s">
        <v>46</v>
      </c>
      <c r="W1683" t="s">
        <v>16334</v>
      </c>
      <c r="Y1683" t="s">
        <v>16335</v>
      </c>
      <c r="Z1683" t="s">
        <v>44</v>
      </c>
      <c r="AA1683" t="s">
        <v>349</v>
      </c>
    </row>
    <row r="1684" spans="1:27">
      <c r="A1684" t="s">
        <v>16336</v>
      </c>
      <c r="B1684" t="s">
        <v>16337</v>
      </c>
      <c r="C1684" t="s">
        <v>16338</v>
      </c>
      <c r="D1684" t="s">
        <v>75</v>
      </c>
      <c r="E1684" t="s">
        <v>471</v>
      </c>
      <c r="F1684" t="s">
        <v>16339</v>
      </c>
      <c r="G1684" t="s">
        <v>16340</v>
      </c>
      <c r="H1684" t="s">
        <v>98</v>
      </c>
      <c r="I1684" t="s">
        <v>3127</v>
      </c>
      <c r="J1684" t="s">
        <v>80</v>
      </c>
      <c r="K1684" t="s">
        <v>81</v>
      </c>
      <c r="L1684" t="s">
        <v>474</v>
      </c>
      <c r="M1684" t="s">
        <v>773</v>
      </c>
      <c r="N1684" t="s">
        <v>84</v>
      </c>
      <c r="O1684" t="s">
        <v>16341</v>
      </c>
      <c r="P1684" t="s">
        <v>61</v>
      </c>
      <c r="Q1684" t="s">
        <v>963</v>
      </c>
      <c r="R1684" t="s">
        <v>765</v>
      </c>
      <c r="S1684" t="s">
        <v>1424</v>
      </c>
      <c r="V1684" t="s">
        <v>46</v>
      </c>
      <c r="W1684" t="s">
        <v>16342</v>
      </c>
      <c r="Y1684" t="s">
        <v>16343</v>
      </c>
      <c r="Z1684" t="s">
        <v>44</v>
      </c>
      <c r="AA1684" t="s">
        <v>349</v>
      </c>
    </row>
    <row r="1685" spans="1:27">
      <c r="A1685" t="s">
        <v>16344</v>
      </c>
      <c r="B1685" t="s">
        <v>16345</v>
      </c>
      <c r="C1685" t="s">
        <v>16346</v>
      </c>
      <c r="D1685" t="s">
        <v>75</v>
      </c>
      <c r="E1685" t="s">
        <v>814</v>
      </c>
      <c r="F1685" t="s">
        <v>16347</v>
      </c>
      <c r="G1685" t="s">
        <v>16348</v>
      </c>
      <c r="H1685" t="s">
        <v>132</v>
      </c>
      <c r="I1685" t="s">
        <v>730</v>
      </c>
      <c r="J1685" t="s">
        <v>134</v>
      </c>
      <c r="K1685" t="s">
        <v>135</v>
      </c>
      <c r="L1685" t="s">
        <v>522</v>
      </c>
      <c r="M1685" t="s">
        <v>137</v>
      </c>
      <c r="N1685" t="s">
        <v>429</v>
      </c>
      <c r="V1685" t="s">
        <v>46</v>
      </c>
      <c r="W1685" t="s">
        <v>16349</v>
      </c>
      <c r="Y1685" t="s">
        <v>16350</v>
      </c>
      <c r="Z1685" t="s">
        <v>44</v>
      </c>
      <c r="AA1685" t="s">
        <v>349</v>
      </c>
    </row>
    <row r="1686" spans="1:27">
      <c r="A1686" t="s">
        <v>16351</v>
      </c>
      <c r="B1686" t="s">
        <v>16352</v>
      </c>
      <c r="C1686" t="s">
        <v>16353</v>
      </c>
      <c r="D1686" t="s">
        <v>130</v>
      </c>
      <c r="E1686" t="s">
        <v>76</v>
      </c>
      <c r="F1686" t="s">
        <v>16354</v>
      </c>
      <c r="G1686" t="s">
        <v>16355</v>
      </c>
      <c r="H1686" t="s">
        <v>132</v>
      </c>
      <c r="I1686" t="s">
        <v>10072</v>
      </c>
      <c r="J1686" t="s">
        <v>134</v>
      </c>
      <c r="K1686" t="s">
        <v>88</v>
      </c>
      <c r="L1686" t="s">
        <v>3701</v>
      </c>
      <c r="M1686" t="s">
        <v>2974</v>
      </c>
      <c r="N1686" t="s">
        <v>481</v>
      </c>
      <c r="P1686" t="s">
        <v>39</v>
      </c>
      <c r="Q1686" t="s">
        <v>8547</v>
      </c>
      <c r="V1686" t="s">
        <v>46</v>
      </c>
      <c r="W1686" t="s">
        <v>16356</v>
      </c>
      <c r="Y1686" t="s">
        <v>16357</v>
      </c>
      <c r="Z1686" t="s">
        <v>44</v>
      </c>
      <c r="AA1686" t="s">
        <v>349</v>
      </c>
    </row>
    <row r="1687" spans="1:27">
      <c r="A1687" t="s">
        <v>16358</v>
      </c>
      <c r="B1687" t="s">
        <v>16359</v>
      </c>
      <c r="C1687" t="s">
        <v>16360</v>
      </c>
      <c r="D1687" t="s">
        <v>75</v>
      </c>
      <c r="E1687" t="s">
        <v>258</v>
      </c>
      <c r="F1687" t="s">
        <v>16361</v>
      </c>
      <c r="G1687" t="s">
        <v>10132</v>
      </c>
      <c r="H1687" t="s">
        <v>78</v>
      </c>
      <c r="I1687" t="s">
        <v>16362</v>
      </c>
      <c r="J1687" t="s">
        <v>134</v>
      </c>
      <c r="K1687" t="s">
        <v>135</v>
      </c>
      <c r="L1687" t="s">
        <v>474</v>
      </c>
      <c r="M1687" t="s">
        <v>2378</v>
      </c>
      <c r="N1687" t="s">
        <v>481</v>
      </c>
      <c r="O1687" t="s">
        <v>88</v>
      </c>
      <c r="P1687" t="s">
        <v>49</v>
      </c>
      <c r="Q1687" t="s">
        <v>16363</v>
      </c>
      <c r="R1687" t="s">
        <v>87</v>
      </c>
      <c r="U1687" t="s">
        <v>16364</v>
      </c>
      <c r="V1687" t="s">
        <v>46</v>
      </c>
      <c r="W1687" t="s">
        <v>16365</v>
      </c>
      <c r="X1687" t="s">
        <v>16366</v>
      </c>
      <c r="Y1687" t="s">
        <v>16367</v>
      </c>
      <c r="Z1687" t="s">
        <v>44</v>
      </c>
      <c r="AA1687" t="s">
        <v>349</v>
      </c>
    </row>
    <row r="1688" spans="1:27">
      <c r="A1688" t="s">
        <v>16368</v>
      </c>
      <c r="B1688" t="s">
        <v>16369</v>
      </c>
      <c r="C1688" t="s">
        <v>16370</v>
      </c>
      <c r="D1688" t="s">
        <v>130</v>
      </c>
      <c r="E1688" t="s">
        <v>258</v>
      </c>
      <c r="F1688" t="s">
        <v>16371</v>
      </c>
      <c r="G1688" t="s">
        <v>7975</v>
      </c>
      <c r="H1688" t="s">
        <v>132</v>
      </c>
      <c r="I1688" t="s">
        <v>1914</v>
      </c>
      <c r="J1688" t="s">
        <v>134</v>
      </c>
      <c r="K1688" t="s">
        <v>135</v>
      </c>
      <c r="L1688" t="s">
        <v>1021</v>
      </c>
      <c r="M1688" t="s">
        <v>514</v>
      </c>
      <c r="N1688" t="s">
        <v>557</v>
      </c>
      <c r="V1688" t="s">
        <v>46</v>
      </c>
      <c r="W1688" t="s">
        <v>16372</v>
      </c>
      <c r="X1688" t="s">
        <v>16373</v>
      </c>
      <c r="Y1688" t="s">
        <v>16374</v>
      </c>
      <c r="Z1688" t="s">
        <v>44</v>
      </c>
      <c r="AA1688" t="s">
        <v>156</v>
      </c>
    </row>
    <row r="1689" spans="1:27">
      <c r="A1689" t="s">
        <v>16375</v>
      </c>
      <c r="B1689" t="s">
        <v>16376</v>
      </c>
      <c r="C1689" t="s">
        <v>16377</v>
      </c>
      <c r="D1689" t="s">
        <v>130</v>
      </c>
      <c r="E1689" t="s">
        <v>76</v>
      </c>
      <c r="F1689" t="s">
        <v>16378</v>
      </c>
      <c r="G1689" t="s">
        <v>16379</v>
      </c>
      <c r="H1689" t="s">
        <v>132</v>
      </c>
      <c r="I1689" t="s">
        <v>418</v>
      </c>
      <c r="J1689" t="s">
        <v>134</v>
      </c>
      <c r="K1689" t="s">
        <v>135</v>
      </c>
      <c r="L1689" t="s">
        <v>683</v>
      </c>
      <c r="M1689" t="s">
        <v>5036</v>
      </c>
      <c r="N1689" t="s">
        <v>1691</v>
      </c>
      <c r="O1689" t="s">
        <v>16380</v>
      </c>
      <c r="P1689" t="s">
        <v>119</v>
      </c>
      <c r="Q1689" t="s">
        <v>6413</v>
      </c>
      <c r="R1689" t="s">
        <v>87</v>
      </c>
      <c r="S1689" t="s">
        <v>88</v>
      </c>
      <c r="T1689" t="s">
        <v>88</v>
      </c>
      <c r="U1689" t="s">
        <v>16381</v>
      </c>
      <c r="V1689" t="s">
        <v>46</v>
      </c>
      <c r="W1689" t="s">
        <v>16382</v>
      </c>
      <c r="Y1689" t="s">
        <v>16383</v>
      </c>
      <c r="Z1689" t="s">
        <v>44</v>
      </c>
      <c r="AA1689" t="s">
        <v>349</v>
      </c>
    </row>
    <row r="1690" spans="1:27">
      <c r="A1690" t="s">
        <v>16384</v>
      </c>
      <c r="B1690" t="s">
        <v>16385</v>
      </c>
      <c r="C1690" t="s">
        <v>16386</v>
      </c>
      <c r="D1690" t="s">
        <v>75</v>
      </c>
      <c r="E1690" t="s">
        <v>258</v>
      </c>
      <c r="F1690" t="s">
        <v>16387</v>
      </c>
      <c r="G1690" t="s">
        <v>16388</v>
      </c>
      <c r="H1690" t="s">
        <v>98</v>
      </c>
      <c r="I1690" t="s">
        <v>3883</v>
      </c>
      <c r="J1690" t="s">
        <v>80</v>
      </c>
      <c r="K1690" t="s">
        <v>81</v>
      </c>
      <c r="L1690" t="s">
        <v>412</v>
      </c>
      <c r="M1690" t="s">
        <v>10955</v>
      </c>
      <c r="N1690" t="s">
        <v>3189</v>
      </c>
      <c r="O1690" t="s">
        <v>88</v>
      </c>
      <c r="P1690" t="s">
        <v>419</v>
      </c>
      <c r="Q1690" t="s">
        <v>419</v>
      </c>
      <c r="R1690" t="s">
        <v>87</v>
      </c>
      <c r="T1690" t="s">
        <v>446</v>
      </c>
      <c r="U1690" t="s">
        <v>16389</v>
      </c>
      <c r="V1690" t="s">
        <v>46</v>
      </c>
      <c r="W1690" t="s">
        <v>16390</v>
      </c>
      <c r="Y1690" t="s">
        <v>16391</v>
      </c>
      <c r="Z1690" t="s">
        <v>44</v>
      </c>
      <c r="AA1690" t="s">
        <v>176</v>
      </c>
    </row>
    <row r="1691" spans="1:27">
      <c r="A1691" t="s">
        <v>16392</v>
      </c>
      <c r="B1691" t="s">
        <v>16393</v>
      </c>
      <c r="C1691" t="s">
        <v>16394</v>
      </c>
      <c r="D1691" t="s">
        <v>130</v>
      </c>
      <c r="E1691" t="s">
        <v>76</v>
      </c>
      <c r="F1691" t="s">
        <v>16395</v>
      </c>
      <c r="G1691" t="s">
        <v>16396</v>
      </c>
      <c r="H1691" t="s">
        <v>132</v>
      </c>
      <c r="I1691" t="s">
        <v>653</v>
      </c>
      <c r="J1691" t="s">
        <v>134</v>
      </c>
      <c r="K1691" t="s">
        <v>135</v>
      </c>
      <c r="L1691" t="s">
        <v>660</v>
      </c>
      <c r="M1691" t="s">
        <v>2600</v>
      </c>
      <c r="N1691" t="s">
        <v>3129</v>
      </c>
      <c r="O1691" t="s">
        <v>88</v>
      </c>
      <c r="P1691" t="s">
        <v>64</v>
      </c>
      <c r="Q1691" t="s">
        <v>4098</v>
      </c>
      <c r="R1691" t="s">
        <v>87</v>
      </c>
      <c r="S1691" t="s">
        <v>88</v>
      </c>
      <c r="T1691" t="s">
        <v>88</v>
      </c>
      <c r="U1691" t="s">
        <v>16397</v>
      </c>
      <c r="V1691" t="s">
        <v>46</v>
      </c>
      <c r="W1691" t="s">
        <v>16398</v>
      </c>
      <c r="Y1691" t="s">
        <v>16399</v>
      </c>
      <c r="Z1691" t="s">
        <v>44</v>
      </c>
      <c r="AA1691" t="s">
        <v>349</v>
      </c>
    </row>
    <row r="1692" spans="1:27">
      <c r="A1692" t="s">
        <v>16400</v>
      </c>
      <c r="B1692" t="s">
        <v>16401</v>
      </c>
      <c r="C1692" t="s">
        <v>16402</v>
      </c>
      <c r="D1692" t="s">
        <v>130</v>
      </c>
      <c r="E1692" t="s">
        <v>258</v>
      </c>
      <c r="F1692" t="s">
        <v>16403</v>
      </c>
      <c r="G1692" t="s">
        <v>14335</v>
      </c>
      <c r="H1692" t="s">
        <v>78</v>
      </c>
      <c r="I1692" t="s">
        <v>2641</v>
      </c>
      <c r="J1692" t="s">
        <v>134</v>
      </c>
      <c r="K1692" t="s">
        <v>135</v>
      </c>
      <c r="L1692" t="s">
        <v>459</v>
      </c>
      <c r="M1692" t="s">
        <v>1611</v>
      </c>
      <c r="N1692" t="s">
        <v>2622</v>
      </c>
      <c r="O1692" t="s">
        <v>16404</v>
      </c>
      <c r="P1692" t="s">
        <v>39</v>
      </c>
      <c r="Q1692" t="s">
        <v>808</v>
      </c>
      <c r="V1692" t="s">
        <v>46</v>
      </c>
      <c r="W1692" t="s">
        <v>16405</v>
      </c>
      <c r="Y1692" t="s">
        <v>16406</v>
      </c>
      <c r="Z1692" t="s">
        <v>44</v>
      </c>
      <c r="AA1692" t="s">
        <v>349</v>
      </c>
    </row>
    <row r="1693" spans="1:27">
      <c r="A1693" t="s">
        <v>16407</v>
      </c>
      <c r="B1693" t="s">
        <v>16408</v>
      </c>
      <c r="C1693" t="s">
        <v>16409</v>
      </c>
      <c r="D1693" t="s">
        <v>75</v>
      </c>
      <c r="E1693" t="s">
        <v>76</v>
      </c>
      <c r="F1693" t="s">
        <v>16410</v>
      </c>
      <c r="G1693" t="s">
        <v>11320</v>
      </c>
      <c r="H1693" t="s">
        <v>78</v>
      </c>
      <c r="I1693" t="s">
        <v>3507</v>
      </c>
      <c r="J1693" t="s">
        <v>134</v>
      </c>
      <c r="K1693" t="s">
        <v>135</v>
      </c>
      <c r="L1693" t="s">
        <v>513</v>
      </c>
      <c r="M1693" t="s">
        <v>1975</v>
      </c>
      <c r="N1693" t="s">
        <v>2304</v>
      </c>
      <c r="O1693" t="s">
        <v>88</v>
      </c>
      <c r="P1693" t="s">
        <v>39</v>
      </c>
      <c r="Q1693" t="s">
        <v>16411</v>
      </c>
      <c r="R1693" t="s">
        <v>87</v>
      </c>
      <c r="U1693" t="s">
        <v>16412</v>
      </c>
      <c r="V1693" t="s">
        <v>46</v>
      </c>
      <c r="W1693" t="s">
        <v>16413</v>
      </c>
      <c r="Y1693" t="s">
        <v>16414</v>
      </c>
      <c r="Z1693" t="s">
        <v>44</v>
      </c>
      <c r="AA1693" t="s">
        <v>349</v>
      </c>
    </row>
    <row r="1694" spans="1:27">
      <c r="A1694" t="s">
        <v>16415</v>
      </c>
      <c r="B1694" t="s">
        <v>16416</v>
      </c>
      <c r="C1694" t="s">
        <v>16417</v>
      </c>
      <c r="D1694" t="s">
        <v>130</v>
      </c>
      <c r="E1694" t="s">
        <v>258</v>
      </c>
      <c r="F1694" t="s">
        <v>16418</v>
      </c>
      <c r="G1694" t="s">
        <v>16419</v>
      </c>
      <c r="H1694" t="s">
        <v>132</v>
      </c>
      <c r="I1694" t="s">
        <v>16420</v>
      </c>
      <c r="J1694" t="s">
        <v>134</v>
      </c>
      <c r="K1694" t="s">
        <v>135</v>
      </c>
      <c r="L1694" t="s">
        <v>319</v>
      </c>
      <c r="M1694" t="s">
        <v>960</v>
      </c>
      <c r="N1694" t="s">
        <v>1489</v>
      </c>
      <c r="O1694" t="s">
        <v>16421</v>
      </c>
      <c r="P1694" t="s">
        <v>39</v>
      </c>
      <c r="Q1694" t="s">
        <v>2243</v>
      </c>
      <c r="R1694" t="s">
        <v>87</v>
      </c>
      <c r="V1694" t="s">
        <v>46</v>
      </c>
      <c r="W1694" t="s">
        <v>16422</v>
      </c>
      <c r="X1694" t="s">
        <v>16423</v>
      </c>
      <c r="Y1694" t="s">
        <v>16424</v>
      </c>
      <c r="Z1694" t="s">
        <v>44</v>
      </c>
      <c r="AA1694" t="s">
        <v>349</v>
      </c>
    </row>
    <row r="1695" spans="1:27">
      <c r="A1695" t="s">
        <v>16425</v>
      </c>
      <c r="B1695" t="s">
        <v>16426</v>
      </c>
      <c r="C1695" t="s">
        <v>16427</v>
      </c>
      <c r="D1695" t="s">
        <v>75</v>
      </c>
      <c r="E1695" t="s">
        <v>76</v>
      </c>
      <c r="F1695" t="s">
        <v>16428</v>
      </c>
      <c r="G1695" t="s">
        <v>608</v>
      </c>
      <c r="H1695" t="s">
        <v>78</v>
      </c>
      <c r="I1695" t="s">
        <v>16429</v>
      </c>
      <c r="J1695" t="s">
        <v>134</v>
      </c>
      <c r="K1695" t="s">
        <v>135</v>
      </c>
      <c r="L1695" t="s">
        <v>459</v>
      </c>
      <c r="M1695" t="s">
        <v>303</v>
      </c>
      <c r="N1695" t="s">
        <v>577</v>
      </c>
      <c r="O1695" t="s">
        <v>16430</v>
      </c>
      <c r="P1695" t="s">
        <v>39</v>
      </c>
      <c r="Q1695" t="s">
        <v>461</v>
      </c>
      <c r="R1695" t="s">
        <v>87</v>
      </c>
      <c r="T1695" t="s">
        <v>307</v>
      </c>
      <c r="U1695" t="s">
        <v>16431</v>
      </c>
      <c r="V1695" t="s">
        <v>46</v>
      </c>
      <c r="W1695" t="s">
        <v>16432</v>
      </c>
      <c r="X1695" t="s">
        <v>16433</v>
      </c>
      <c r="Y1695" t="s">
        <v>16434</v>
      </c>
      <c r="Z1695" t="s">
        <v>44</v>
      </c>
      <c r="AA1695" t="s">
        <v>274</v>
      </c>
    </row>
    <row r="1696" spans="1:27">
      <c r="A1696" t="s">
        <v>16435</v>
      </c>
      <c r="B1696" t="s">
        <v>16436</v>
      </c>
      <c r="C1696" t="s">
        <v>16437</v>
      </c>
      <c r="D1696" t="s">
        <v>130</v>
      </c>
      <c r="E1696" t="s">
        <v>814</v>
      </c>
      <c r="F1696" t="s">
        <v>16438</v>
      </c>
      <c r="G1696" t="s">
        <v>16439</v>
      </c>
      <c r="H1696" t="s">
        <v>98</v>
      </c>
      <c r="I1696" t="s">
        <v>624</v>
      </c>
      <c r="J1696" t="s">
        <v>134</v>
      </c>
      <c r="K1696" t="s">
        <v>135</v>
      </c>
      <c r="L1696" t="s">
        <v>261</v>
      </c>
      <c r="M1696" t="s">
        <v>7187</v>
      </c>
      <c r="N1696" t="s">
        <v>16440</v>
      </c>
      <c r="O1696" t="s">
        <v>16441</v>
      </c>
      <c r="P1696" t="s">
        <v>56</v>
      </c>
      <c r="Q1696" t="s">
        <v>15858</v>
      </c>
      <c r="R1696" t="s">
        <v>105</v>
      </c>
      <c r="V1696" t="s">
        <v>46</v>
      </c>
      <c r="W1696" t="s">
        <v>16442</v>
      </c>
      <c r="Y1696" t="s">
        <v>16443</v>
      </c>
      <c r="Z1696" t="s">
        <v>44</v>
      </c>
      <c r="AA1696" t="s">
        <v>349</v>
      </c>
    </row>
    <row r="1697" spans="1:27">
      <c r="A1697" t="s">
        <v>16444</v>
      </c>
      <c r="B1697" t="s">
        <v>16445</v>
      </c>
      <c r="C1697" t="s">
        <v>16446</v>
      </c>
      <c r="D1697" t="s">
        <v>75</v>
      </c>
      <c r="E1697" t="s">
        <v>76</v>
      </c>
      <c r="F1697" t="s">
        <v>16447</v>
      </c>
      <c r="G1697" t="s">
        <v>15320</v>
      </c>
      <c r="H1697" t="s">
        <v>98</v>
      </c>
      <c r="I1697" t="s">
        <v>2050</v>
      </c>
      <c r="J1697" t="s">
        <v>134</v>
      </c>
      <c r="K1697" t="s">
        <v>135</v>
      </c>
      <c r="L1697" t="s">
        <v>261</v>
      </c>
      <c r="M1697" t="s">
        <v>4986</v>
      </c>
      <c r="N1697" t="s">
        <v>2665</v>
      </c>
      <c r="O1697" t="s">
        <v>16448</v>
      </c>
      <c r="V1697" t="s">
        <v>46</v>
      </c>
      <c r="W1697" t="s">
        <v>16449</v>
      </c>
      <c r="Y1697" t="s">
        <v>16450</v>
      </c>
      <c r="Z1697" t="s">
        <v>44</v>
      </c>
      <c r="AA1697" t="s">
        <v>349</v>
      </c>
    </row>
    <row r="1698" spans="1:27">
      <c r="A1698" t="s">
        <v>16451</v>
      </c>
      <c r="B1698" t="s">
        <v>16452</v>
      </c>
      <c r="C1698" t="s">
        <v>16453</v>
      </c>
      <c r="D1698" t="s">
        <v>130</v>
      </c>
      <c r="E1698" t="s">
        <v>76</v>
      </c>
      <c r="F1698" t="s">
        <v>16454</v>
      </c>
      <c r="G1698" t="s">
        <v>16455</v>
      </c>
      <c r="H1698" t="s">
        <v>78</v>
      </c>
      <c r="I1698" t="s">
        <v>867</v>
      </c>
      <c r="J1698" t="s">
        <v>134</v>
      </c>
      <c r="K1698" t="s">
        <v>135</v>
      </c>
      <c r="L1698" t="s">
        <v>489</v>
      </c>
      <c r="M1698" t="s">
        <v>247</v>
      </c>
      <c r="N1698" t="s">
        <v>647</v>
      </c>
      <c r="O1698" t="s">
        <v>88</v>
      </c>
      <c r="P1698" t="s">
        <v>39</v>
      </c>
      <c r="Q1698" t="s">
        <v>919</v>
      </c>
      <c r="R1698" t="s">
        <v>87</v>
      </c>
      <c r="U1698" t="s">
        <v>16456</v>
      </c>
      <c r="V1698" t="s">
        <v>46</v>
      </c>
      <c r="W1698" t="s">
        <v>16457</v>
      </c>
      <c r="Y1698" t="s">
        <v>16458</v>
      </c>
      <c r="Z1698" t="s">
        <v>44</v>
      </c>
      <c r="AA1698" t="s">
        <v>196</v>
      </c>
    </row>
    <row r="1699" spans="1:27">
      <c r="A1699" t="s">
        <v>16459</v>
      </c>
      <c r="B1699" t="s">
        <v>16460</v>
      </c>
      <c r="C1699" t="s">
        <v>16461</v>
      </c>
      <c r="D1699" t="s">
        <v>75</v>
      </c>
      <c r="E1699" t="s">
        <v>76</v>
      </c>
      <c r="F1699" t="s">
        <v>16462</v>
      </c>
      <c r="G1699" t="s">
        <v>16463</v>
      </c>
      <c r="H1699" t="s">
        <v>98</v>
      </c>
      <c r="I1699" t="s">
        <v>418</v>
      </c>
      <c r="J1699" t="s">
        <v>80</v>
      </c>
      <c r="K1699" t="s">
        <v>81</v>
      </c>
      <c r="L1699" t="s">
        <v>683</v>
      </c>
      <c r="M1699" t="s">
        <v>101</v>
      </c>
      <c r="N1699" t="s">
        <v>2711</v>
      </c>
      <c r="O1699" t="s">
        <v>13363</v>
      </c>
      <c r="P1699" t="s">
        <v>64</v>
      </c>
      <c r="Q1699" t="s">
        <v>16464</v>
      </c>
      <c r="R1699" t="s">
        <v>765</v>
      </c>
      <c r="S1699" t="s">
        <v>106</v>
      </c>
      <c r="T1699" t="s">
        <v>16465</v>
      </c>
      <c r="U1699" t="s">
        <v>16466</v>
      </c>
      <c r="V1699" t="s">
        <v>46</v>
      </c>
      <c r="W1699" t="s">
        <v>16467</v>
      </c>
      <c r="Y1699" t="s">
        <v>16468</v>
      </c>
      <c r="Z1699" t="s">
        <v>44</v>
      </c>
      <c r="AA1699" t="s">
        <v>45</v>
      </c>
    </row>
    <row r="1700" spans="1:27">
      <c r="A1700" t="s">
        <v>16469</v>
      </c>
      <c r="B1700" t="s">
        <v>16470</v>
      </c>
      <c r="C1700" t="s">
        <v>16471</v>
      </c>
      <c r="D1700" t="s">
        <v>75</v>
      </c>
      <c r="E1700" t="s">
        <v>258</v>
      </c>
      <c r="F1700" t="s">
        <v>16472</v>
      </c>
      <c r="G1700" t="s">
        <v>16473</v>
      </c>
      <c r="H1700" t="s">
        <v>78</v>
      </c>
      <c r="I1700" t="s">
        <v>16474</v>
      </c>
      <c r="J1700" t="s">
        <v>134</v>
      </c>
      <c r="K1700" t="s">
        <v>135</v>
      </c>
      <c r="L1700" t="s">
        <v>412</v>
      </c>
      <c r="M1700" t="s">
        <v>539</v>
      </c>
      <c r="N1700" t="s">
        <v>1706</v>
      </c>
      <c r="T1700" t="s">
        <v>446</v>
      </c>
      <c r="V1700" t="s">
        <v>46</v>
      </c>
      <c r="W1700" t="s">
        <v>16475</v>
      </c>
      <c r="Y1700" t="s">
        <v>16476</v>
      </c>
      <c r="Z1700" t="s">
        <v>44</v>
      </c>
      <c r="AA1700" t="s">
        <v>176</v>
      </c>
    </row>
    <row r="1701" spans="1:27">
      <c r="A1701" t="s">
        <v>16477</v>
      </c>
      <c r="B1701" t="s">
        <v>16478</v>
      </c>
      <c r="C1701" t="s">
        <v>16479</v>
      </c>
      <c r="D1701" t="s">
        <v>75</v>
      </c>
      <c r="E1701" t="s">
        <v>536</v>
      </c>
      <c r="F1701" t="s">
        <v>16480</v>
      </c>
      <c r="G1701" t="s">
        <v>16481</v>
      </c>
      <c r="H1701" t="s">
        <v>78</v>
      </c>
      <c r="I1701" t="s">
        <v>16482</v>
      </c>
      <c r="J1701" t="s">
        <v>134</v>
      </c>
      <c r="K1701" t="s">
        <v>135</v>
      </c>
      <c r="L1701" t="s">
        <v>261</v>
      </c>
      <c r="M1701" t="s">
        <v>773</v>
      </c>
      <c r="N1701" t="s">
        <v>16483</v>
      </c>
      <c r="O1701" t="s">
        <v>88</v>
      </c>
      <c r="P1701" t="s">
        <v>61</v>
      </c>
      <c r="Q1701" t="s">
        <v>16484</v>
      </c>
      <c r="R1701" t="s">
        <v>105</v>
      </c>
      <c r="S1701" t="s">
        <v>264</v>
      </c>
      <c r="V1701" t="s">
        <v>46</v>
      </c>
      <c r="W1701" t="s">
        <v>16485</v>
      </c>
      <c r="Y1701" t="s">
        <v>16486</v>
      </c>
      <c r="Z1701" t="s">
        <v>44</v>
      </c>
      <c r="AA1701" t="s">
        <v>349</v>
      </c>
    </row>
    <row r="1702" spans="1:27">
      <c r="A1702" t="s">
        <v>16487</v>
      </c>
      <c r="B1702" t="s">
        <v>16488</v>
      </c>
      <c r="C1702" t="s">
        <v>16489</v>
      </c>
      <c r="D1702" t="s">
        <v>75</v>
      </c>
      <c r="E1702" t="s">
        <v>76</v>
      </c>
      <c r="F1702" t="s">
        <v>16490</v>
      </c>
      <c r="G1702" t="s">
        <v>16491</v>
      </c>
      <c r="H1702" t="s">
        <v>78</v>
      </c>
      <c r="I1702" t="s">
        <v>16492</v>
      </c>
      <c r="J1702" t="s">
        <v>134</v>
      </c>
      <c r="K1702" t="s">
        <v>135</v>
      </c>
      <c r="L1702" t="s">
        <v>489</v>
      </c>
      <c r="M1702" t="s">
        <v>1339</v>
      </c>
      <c r="N1702" t="s">
        <v>16493</v>
      </c>
      <c r="O1702" t="s">
        <v>16494</v>
      </c>
      <c r="P1702" t="s">
        <v>39</v>
      </c>
      <c r="Q1702" t="s">
        <v>1775</v>
      </c>
      <c r="T1702" t="s">
        <v>16495</v>
      </c>
      <c r="V1702" t="s">
        <v>46</v>
      </c>
      <c r="W1702" t="s">
        <v>16496</v>
      </c>
      <c r="Y1702" t="s">
        <v>16497</v>
      </c>
      <c r="Z1702" t="s">
        <v>44</v>
      </c>
      <c r="AA1702" t="s">
        <v>349</v>
      </c>
    </row>
    <row r="1703" spans="1:27">
      <c r="A1703" t="s">
        <v>16498</v>
      </c>
      <c r="B1703" t="s">
        <v>16499</v>
      </c>
      <c r="C1703" t="s">
        <v>16500</v>
      </c>
      <c r="D1703" t="s">
        <v>75</v>
      </c>
      <c r="E1703" t="s">
        <v>1713</v>
      </c>
      <c r="F1703" t="s">
        <v>16501</v>
      </c>
      <c r="G1703" t="s">
        <v>16502</v>
      </c>
      <c r="H1703" t="s">
        <v>98</v>
      </c>
      <c r="I1703" t="s">
        <v>2356</v>
      </c>
      <c r="J1703" t="s">
        <v>134</v>
      </c>
      <c r="K1703" t="s">
        <v>135</v>
      </c>
      <c r="L1703" t="s">
        <v>1021</v>
      </c>
      <c r="M1703" t="s">
        <v>905</v>
      </c>
      <c r="N1703" t="s">
        <v>7554</v>
      </c>
      <c r="O1703" t="s">
        <v>88</v>
      </c>
      <c r="P1703" t="s">
        <v>49</v>
      </c>
      <c r="Q1703" t="s">
        <v>16503</v>
      </c>
      <c r="V1703" t="s">
        <v>46</v>
      </c>
      <c r="W1703" t="s">
        <v>16504</v>
      </c>
      <c r="Y1703" t="s">
        <v>16505</v>
      </c>
      <c r="Z1703" t="s">
        <v>44</v>
      </c>
      <c r="AA1703" t="s">
        <v>349</v>
      </c>
    </row>
    <row r="1704" spans="1:27">
      <c r="A1704" t="s">
        <v>16506</v>
      </c>
      <c r="B1704" t="s">
        <v>16507</v>
      </c>
      <c r="C1704" t="s">
        <v>16508</v>
      </c>
      <c r="D1704" t="s">
        <v>75</v>
      </c>
      <c r="E1704" t="s">
        <v>76</v>
      </c>
      <c r="F1704" t="s">
        <v>16509</v>
      </c>
      <c r="G1704" t="s">
        <v>16510</v>
      </c>
      <c r="H1704" t="s">
        <v>7331</v>
      </c>
      <c r="I1704" t="s">
        <v>1759</v>
      </c>
      <c r="J1704" t="s">
        <v>134</v>
      </c>
      <c r="K1704" t="s">
        <v>135</v>
      </c>
      <c r="L1704" t="s">
        <v>459</v>
      </c>
      <c r="M1704" t="s">
        <v>514</v>
      </c>
      <c r="N1704" t="s">
        <v>84</v>
      </c>
      <c r="O1704" t="s">
        <v>16511</v>
      </c>
      <c r="P1704" t="s">
        <v>39</v>
      </c>
      <c r="Q1704" t="s">
        <v>808</v>
      </c>
      <c r="R1704" t="s">
        <v>323</v>
      </c>
      <c r="S1704" t="s">
        <v>3009</v>
      </c>
      <c r="T1704" t="s">
        <v>16512</v>
      </c>
      <c r="U1704" t="s">
        <v>16513</v>
      </c>
      <c r="V1704" t="s">
        <v>46</v>
      </c>
      <c r="W1704" t="s">
        <v>16514</v>
      </c>
      <c r="X1704" t="s">
        <v>88</v>
      </c>
      <c r="Y1704" t="s">
        <v>16515</v>
      </c>
      <c r="Z1704" t="s">
        <v>44</v>
      </c>
      <c r="AA1704" t="s">
        <v>156</v>
      </c>
    </row>
    <row r="1705" spans="1:27">
      <c r="A1705" t="s">
        <v>16516</v>
      </c>
      <c r="B1705" t="s">
        <v>16517</v>
      </c>
      <c r="C1705" t="s">
        <v>16518</v>
      </c>
      <c r="D1705" t="s">
        <v>75</v>
      </c>
      <c r="E1705" t="s">
        <v>76</v>
      </c>
      <c r="F1705" t="s">
        <v>16519</v>
      </c>
      <c r="G1705" t="s">
        <v>16520</v>
      </c>
      <c r="H1705" t="s">
        <v>78</v>
      </c>
      <c r="I1705" t="s">
        <v>8680</v>
      </c>
      <c r="J1705" t="s">
        <v>134</v>
      </c>
      <c r="K1705" t="s">
        <v>135</v>
      </c>
      <c r="L1705" t="s">
        <v>444</v>
      </c>
      <c r="M1705" t="s">
        <v>547</v>
      </c>
      <c r="N1705" t="s">
        <v>10654</v>
      </c>
      <c r="O1705" t="s">
        <v>88</v>
      </c>
      <c r="R1705" t="s">
        <v>87</v>
      </c>
      <c r="U1705" t="s">
        <v>16521</v>
      </c>
      <c r="V1705" t="s">
        <v>46</v>
      </c>
      <c r="W1705" t="s">
        <v>16522</v>
      </c>
      <c r="X1705" t="s">
        <v>16523</v>
      </c>
      <c r="Y1705" t="s">
        <v>16524</v>
      </c>
      <c r="Z1705" t="s">
        <v>44</v>
      </c>
      <c r="AA1705" t="s">
        <v>176</v>
      </c>
    </row>
    <row r="1706" spans="1:27">
      <c r="A1706" t="s">
        <v>16525</v>
      </c>
      <c r="B1706" t="s">
        <v>16526</v>
      </c>
      <c r="C1706" t="s">
        <v>16527</v>
      </c>
      <c r="D1706" t="s">
        <v>130</v>
      </c>
      <c r="E1706" t="s">
        <v>814</v>
      </c>
      <c r="F1706" t="s">
        <v>16528</v>
      </c>
      <c r="G1706" t="s">
        <v>16529</v>
      </c>
      <c r="H1706" t="s">
        <v>78</v>
      </c>
      <c r="I1706" t="s">
        <v>817</v>
      </c>
      <c r="J1706" t="s">
        <v>134</v>
      </c>
      <c r="K1706" t="s">
        <v>135</v>
      </c>
      <c r="L1706" t="s">
        <v>319</v>
      </c>
      <c r="M1706" t="s">
        <v>247</v>
      </c>
      <c r="N1706" t="s">
        <v>7721</v>
      </c>
      <c r="O1706" t="s">
        <v>88</v>
      </c>
      <c r="P1706" t="s">
        <v>49</v>
      </c>
      <c r="Q1706" t="s">
        <v>9073</v>
      </c>
      <c r="R1706" t="s">
        <v>105</v>
      </c>
      <c r="S1706" t="s">
        <v>264</v>
      </c>
      <c r="T1706" t="s">
        <v>612</v>
      </c>
      <c r="U1706" t="s">
        <v>16530</v>
      </c>
      <c r="V1706" t="s">
        <v>46</v>
      </c>
      <c r="W1706" t="s">
        <v>16531</v>
      </c>
      <c r="X1706" t="s">
        <v>16532</v>
      </c>
      <c r="Y1706" t="s">
        <v>16533</v>
      </c>
      <c r="Z1706" t="s">
        <v>44</v>
      </c>
      <c r="AA1706" t="s">
        <v>196</v>
      </c>
    </row>
    <row r="1707" spans="1:27">
      <c r="A1707" t="s">
        <v>16534</v>
      </c>
      <c r="B1707" t="s">
        <v>16535</v>
      </c>
      <c r="C1707" t="s">
        <v>16536</v>
      </c>
      <c r="D1707" t="s">
        <v>130</v>
      </c>
      <c r="E1707" t="s">
        <v>76</v>
      </c>
      <c r="F1707" t="s">
        <v>16537</v>
      </c>
      <c r="G1707" t="s">
        <v>16011</v>
      </c>
      <c r="H1707" t="s">
        <v>132</v>
      </c>
      <c r="I1707" t="s">
        <v>16538</v>
      </c>
      <c r="J1707" t="s">
        <v>134</v>
      </c>
      <c r="K1707" t="s">
        <v>135</v>
      </c>
      <c r="L1707" t="s">
        <v>513</v>
      </c>
      <c r="M1707" t="s">
        <v>514</v>
      </c>
      <c r="N1707" t="s">
        <v>7153</v>
      </c>
      <c r="O1707" t="s">
        <v>16539</v>
      </c>
      <c r="P1707" t="s">
        <v>49</v>
      </c>
      <c r="Q1707" t="s">
        <v>531</v>
      </c>
      <c r="R1707" t="s">
        <v>1763</v>
      </c>
      <c r="U1707" t="s">
        <v>16540</v>
      </c>
      <c r="V1707" t="s">
        <v>46</v>
      </c>
      <c r="W1707" t="s">
        <v>16541</v>
      </c>
      <c r="Y1707" t="s">
        <v>16542</v>
      </c>
      <c r="Z1707" t="s">
        <v>44</v>
      </c>
      <c r="AA1707" t="s">
        <v>156</v>
      </c>
    </row>
    <row r="1708" spans="1:27">
      <c r="A1708" t="s">
        <v>16543</v>
      </c>
      <c r="B1708" t="s">
        <v>16544</v>
      </c>
      <c r="C1708" t="s">
        <v>16545</v>
      </c>
      <c r="D1708" t="s">
        <v>130</v>
      </c>
      <c r="E1708" t="s">
        <v>258</v>
      </c>
      <c r="F1708" t="s">
        <v>16546</v>
      </c>
      <c r="G1708" t="s">
        <v>16547</v>
      </c>
      <c r="H1708" t="s">
        <v>132</v>
      </c>
      <c r="I1708" t="s">
        <v>16548</v>
      </c>
      <c r="J1708" t="s">
        <v>134</v>
      </c>
      <c r="K1708" t="s">
        <v>135</v>
      </c>
      <c r="L1708" t="s">
        <v>584</v>
      </c>
      <c r="M1708" t="s">
        <v>514</v>
      </c>
      <c r="N1708" t="s">
        <v>1374</v>
      </c>
      <c r="O1708" t="s">
        <v>16549</v>
      </c>
      <c r="P1708" t="s">
        <v>61</v>
      </c>
      <c r="Q1708" t="s">
        <v>474</v>
      </c>
      <c r="R1708" t="s">
        <v>105</v>
      </c>
      <c r="S1708" t="s">
        <v>88</v>
      </c>
      <c r="T1708" t="s">
        <v>16550</v>
      </c>
      <c r="U1708" t="s">
        <v>16551</v>
      </c>
      <c r="V1708" t="s">
        <v>46</v>
      </c>
      <c r="W1708" t="s">
        <v>16552</v>
      </c>
      <c r="Y1708" t="s">
        <v>16553</v>
      </c>
      <c r="Z1708" t="s">
        <v>44</v>
      </c>
      <c r="AA1708" t="s">
        <v>156</v>
      </c>
    </row>
    <row r="1709" spans="1:27">
      <c r="A1709" t="s">
        <v>16554</v>
      </c>
      <c r="B1709" t="s">
        <v>16555</v>
      </c>
      <c r="C1709" t="s">
        <v>16556</v>
      </c>
      <c r="D1709" t="s">
        <v>75</v>
      </c>
      <c r="E1709" t="s">
        <v>76</v>
      </c>
      <c r="F1709" t="s">
        <v>16557</v>
      </c>
      <c r="G1709" t="s">
        <v>16558</v>
      </c>
      <c r="H1709" t="s">
        <v>78</v>
      </c>
      <c r="I1709" t="s">
        <v>1373</v>
      </c>
      <c r="J1709" t="s">
        <v>134</v>
      </c>
      <c r="K1709" t="s">
        <v>135</v>
      </c>
      <c r="L1709" t="s">
        <v>319</v>
      </c>
      <c r="M1709" t="s">
        <v>303</v>
      </c>
      <c r="N1709" t="s">
        <v>85</v>
      </c>
      <c r="O1709" t="s">
        <v>16559</v>
      </c>
      <c r="P1709" t="s">
        <v>39</v>
      </c>
      <c r="Q1709" t="s">
        <v>3008</v>
      </c>
      <c r="R1709" t="s">
        <v>87</v>
      </c>
      <c r="S1709" t="s">
        <v>88</v>
      </c>
      <c r="T1709" t="s">
        <v>307</v>
      </c>
      <c r="U1709" t="s">
        <v>16560</v>
      </c>
      <c r="V1709" t="s">
        <v>46</v>
      </c>
      <c r="W1709" t="s">
        <v>16561</v>
      </c>
      <c r="Y1709" t="s">
        <v>16562</v>
      </c>
      <c r="Z1709" t="s">
        <v>44</v>
      </c>
      <c r="AA1709" t="s">
        <v>274</v>
      </c>
    </row>
    <row r="1710" spans="1:27">
      <c r="A1710" t="s">
        <v>16563</v>
      </c>
      <c r="B1710" t="s">
        <v>16564</v>
      </c>
      <c r="C1710" t="s">
        <v>16565</v>
      </c>
      <c r="D1710" t="s">
        <v>130</v>
      </c>
      <c r="E1710" t="s">
        <v>554</v>
      </c>
      <c r="F1710" t="s">
        <v>16566</v>
      </c>
      <c r="G1710" t="s">
        <v>16567</v>
      </c>
      <c r="H1710" t="s">
        <v>78</v>
      </c>
      <c r="I1710" t="s">
        <v>5435</v>
      </c>
      <c r="J1710" t="s">
        <v>134</v>
      </c>
      <c r="K1710" t="s">
        <v>135</v>
      </c>
      <c r="L1710" t="s">
        <v>319</v>
      </c>
      <c r="M1710" t="s">
        <v>16568</v>
      </c>
      <c r="N1710" t="s">
        <v>3074</v>
      </c>
      <c r="O1710" t="s">
        <v>16569</v>
      </c>
      <c r="P1710" t="s">
        <v>49</v>
      </c>
      <c r="Q1710" t="s">
        <v>322</v>
      </c>
      <c r="R1710" t="s">
        <v>87</v>
      </c>
      <c r="S1710" t="s">
        <v>88</v>
      </c>
      <c r="V1710" t="s">
        <v>46</v>
      </c>
      <c r="W1710" t="s">
        <v>16570</v>
      </c>
      <c r="Y1710" t="s">
        <v>16571</v>
      </c>
      <c r="Z1710" t="s">
        <v>44</v>
      </c>
      <c r="AA1710" t="s">
        <v>349</v>
      </c>
    </row>
    <row r="1711" spans="1:27">
      <c r="A1711" t="s">
        <v>16572</v>
      </c>
      <c r="B1711" t="s">
        <v>16573</v>
      </c>
      <c r="C1711" t="s">
        <v>5597</v>
      </c>
      <c r="D1711" t="s">
        <v>130</v>
      </c>
      <c r="E1711" t="s">
        <v>76</v>
      </c>
      <c r="F1711" t="s">
        <v>16574</v>
      </c>
      <c r="G1711" t="s">
        <v>16575</v>
      </c>
      <c r="H1711" t="s">
        <v>132</v>
      </c>
      <c r="I1711" t="s">
        <v>1882</v>
      </c>
      <c r="J1711" t="s">
        <v>134</v>
      </c>
      <c r="K1711" t="s">
        <v>88</v>
      </c>
      <c r="L1711" t="s">
        <v>6914</v>
      </c>
      <c r="M1711" t="s">
        <v>1547</v>
      </c>
      <c r="N1711" t="s">
        <v>429</v>
      </c>
      <c r="O1711" t="s">
        <v>88</v>
      </c>
      <c r="P1711" t="s">
        <v>49</v>
      </c>
      <c r="Q1711" t="s">
        <v>7667</v>
      </c>
      <c r="R1711" t="s">
        <v>87</v>
      </c>
      <c r="U1711" t="s">
        <v>16576</v>
      </c>
      <c r="V1711" t="s">
        <v>46</v>
      </c>
      <c r="W1711" t="s">
        <v>16577</v>
      </c>
      <c r="X1711" t="s">
        <v>16578</v>
      </c>
      <c r="Y1711" t="s">
        <v>16579</v>
      </c>
      <c r="Z1711" t="s">
        <v>44</v>
      </c>
      <c r="AA1711" t="s">
        <v>349</v>
      </c>
    </row>
    <row r="1712" spans="1:27">
      <c r="A1712" t="s">
        <v>16580</v>
      </c>
      <c r="B1712" t="s">
        <v>16581</v>
      </c>
      <c r="C1712" t="s">
        <v>16582</v>
      </c>
      <c r="D1712" t="s">
        <v>75</v>
      </c>
      <c r="E1712" t="s">
        <v>76</v>
      </c>
      <c r="F1712" t="s">
        <v>16583</v>
      </c>
      <c r="G1712" t="s">
        <v>16584</v>
      </c>
      <c r="H1712" t="s">
        <v>132</v>
      </c>
      <c r="I1712" t="s">
        <v>1034</v>
      </c>
      <c r="J1712" t="s">
        <v>134</v>
      </c>
      <c r="K1712" t="s">
        <v>135</v>
      </c>
      <c r="L1712" t="s">
        <v>82</v>
      </c>
      <c r="M1712" t="s">
        <v>547</v>
      </c>
      <c r="N1712" t="s">
        <v>5006</v>
      </c>
      <c r="O1712" t="s">
        <v>3736</v>
      </c>
      <c r="P1712" t="s">
        <v>36</v>
      </c>
      <c r="Q1712" t="s">
        <v>16585</v>
      </c>
      <c r="R1712" t="s">
        <v>87</v>
      </c>
      <c r="S1712" t="s">
        <v>88</v>
      </c>
      <c r="U1712" t="s">
        <v>16586</v>
      </c>
      <c r="V1712" t="s">
        <v>46</v>
      </c>
      <c r="W1712" t="s">
        <v>16587</v>
      </c>
      <c r="Y1712" t="s">
        <v>16588</v>
      </c>
      <c r="Z1712" t="s">
        <v>44</v>
      </c>
      <c r="AA1712" t="s">
        <v>176</v>
      </c>
    </row>
    <row r="1713" spans="1:27">
      <c r="A1713" t="s">
        <v>16589</v>
      </c>
      <c r="B1713" t="s">
        <v>16590</v>
      </c>
      <c r="C1713" t="s">
        <v>16591</v>
      </c>
      <c r="D1713" t="s">
        <v>130</v>
      </c>
      <c r="E1713" t="s">
        <v>76</v>
      </c>
      <c r="F1713" t="s">
        <v>16592</v>
      </c>
      <c r="G1713" t="s">
        <v>16593</v>
      </c>
      <c r="H1713" t="s">
        <v>132</v>
      </c>
      <c r="I1713" t="s">
        <v>418</v>
      </c>
      <c r="J1713" t="s">
        <v>134</v>
      </c>
      <c r="K1713" t="s">
        <v>135</v>
      </c>
      <c r="L1713" t="s">
        <v>683</v>
      </c>
      <c r="M1713" t="s">
        <v>2378</v>
      </c>
      <c r="N1713" t="s">
        <v>1489</v>
      </c>
      <c r="O1713" t="s">
        <v>88</v>
      </c>
      <c r="P1713" t="s">
        <v>56</v>
      </c>
      <c r="V1713" t="s">
        <v>46</v>
      </c>
      <c r="W1713" t="s">
        <v>16594</v>
      </c>
      <c r="Y1713" t="s">
        <v>16595</v>
      </c>
      <c r="Z1713" t="s">
        <v>44</v>
      </c>
      <c r="AA1713" t="s">
        <v>349</v>
      </c>
    </row>
    <row r="1714" spans="1:27">
      <c r="A1714" t="s">
        <v>16596</v>
      </c>
      <c r="B1714" t="s">
        <v>16597</v>
      </c>
      <c r="C1714" t="s">
        <v>16598</v>
      </c>
      <c r="D1714" t="s">
        <v>130</v>
      </c>
      <c r="E1714" t="s">
        <v>536</v>
      </c>
      <c r="F1714" t="s">
        <v>16599</v>
      </c>
      <c r="G1714" t="s">
        <v>12144</v>
      </c>
      <c r="H1714" t="s">
        <v>78</v>
      </c>
      <c r="I1714" t="s">
        <v>5349</v>
      </c>
      <c r="J1714" t="s">
        <v>134</v>
      </c>
      <c r="K1714" t="s">
        <v>135</v>
      </c>
      <c r="L1714" t="s">
        <v>246</v>
      </c>
      <c r="M1714" t="s">
        <v>3425</v>
      </c>
      <c r="N1714" t="s">
        <v>16600</v>
      </c>
      <c r="O1714" t="s">
        <v>88</v>
      </c>
      <c r="P1714" t="s">
        <v>419</v>
      </c>
      <c r="V1714" t="s">
        <v>46</v>
      </c>
      <c r="W1714" t="s">
        <v>16601</v>
      </c>
      <c r="Y1714" t="s">
        <v>16602</v>
      </c>
      <c r="Z1714" t="s">
        <v>44</v>
      </c>
      <c r="AA1714" t="s">
        <v>196</v>
      </c>
    </row>
    <row r="1715" spans="1:27">
      <c r="A1715" t="s">
        <v>16603</v>
      </c>
      <c r="B1715" t="s">
        <v>16604</v>
      </c>
      <c r="C1715" t="s">
        <v>16605</v>
      </c>
      <c r="D1715" t="s">
        <v>75</v>
      </c>
      <c r="E1715" t="s">
        <v>76</v>
      </c>
      <c r="F1715" t="s">
        <v>16606</v>
      </c>
      <c r="G1715" t="s">
        <v>8511</v>
      </c>
      <c r="H1715" t="s">
        <v>132</v>
      </c>
      <c r="I1715" t="s">
        <v>4230</v>
      </c>
      <c r="J1715" t="s">
        <v>134</v>
      </c>
      <c r="K1715" t="s">
        <v>135</v>
      </c>
      <c r="L1715" t="s">
        <v>319</v>
      </c>
      <c r="M1715" t="s">
        <v>939</v>
      </c>
      <c r="N1715" t="s">
        <v>7995</v>
      </c>
      <c r="O1715" t="s">
        <v>88</v>
      </c>
      <c r="P1715" t="s">
        <v>49</v>
      </c>
      <c r="Q1715" t="s">
        <v>506</v>
      </c>
      <c r="R1715" t="s">
        <v>323</v>
      </c>
      <c r="S1715" t="s">
        <v>8466</v>
      </c>
      <c r="T1715" t="s">
        <v>13789</v>
      </c>
      <c r="U1715" t="s">
        <v>16607</v>
      </c>
      <c r="V1715" t="s">
        <v>46</v>
      </c>
      <c r="W1715" t="s">
        <v>16608</v>
      </c>
      <c r="X1715" t="s">
        <v>88</v>
      </c>
      <c r="Y1715" t="s">
        <v>16609</v>
      </c>
      <c r="Z1715" t="s">
        <v>44</v>
      </c>
      <c r="AA1715" t="s">
        <v>349</v>
      </c>
    </row>
    <row r="1716" spans="1:27">
      <c r="A1716" t="s">
        <v>16610</v>
      </c>
      <c r="B1716" t="s">
        <v>16611</v>
      </c>
      <c r="C1716" t="s">
        <v>16612</v>
      </c>
      <c r="D1716" t="s">
        <v>75</v>
      </c>
      <c r="E1716" t="s">
        <v>791</v>
      </c>
      <c r="F1716" t="s">
        <v>16613</v>
      </c>
      <c r="G1716" t="s">
        <v>5599</v>
      </c>
      <c r="H1716" t="s">
        <v>132</v>
      </c>
      <c r="I1716" t="s">
        <v>603</v>
      </c>
      <c r="J1716" t="s">
        <v>134</v>
      </c>
      <c r="K1716" t="s">
        <v>135</v>
      </c>
      <c r="L1716" t="s">
        <v>474</v>
      </c>
      <c r="M1716" t="s">
        <v>1181</v>
      </c>
      <c r="N1716" t="s">
        <v>4421</v>
      </c>
      <c r="V1716" t="s">
        <v>46</v>
      </c>
      <c r="W1716" t="s">
        <v>16614</v>
      </c>
      <c r="Y1716" t="s">
        <v>16615</v>
      </c>
      <c r="Z1716" t="s">
        <v>44</v>
      </c>
      <c r="AA1716" t="s">
        <v>349</v>
      </c>
    </row>
    <row r="1717" spans="1:27">
      <c r="A1717" t="s">
        <v>16616</v>
      </c>
      <c r="B1717" t="s">
        <v>16617</v>
      </c>
      <c r="C1717" t="s">
        <v>16618</v>
      </c>
      <c r="D1717" t="s">
        <v>130</v>
      </c>
      <c r="E1717" t="s">
        <v>76</v>
      </c>
      <c r="F1717" t="s">
        <v>16619</v>
      </c>
      <c r="G1717" t="s">
        <v>16620</v>
      </c>
      <c r="H1717" t="s">
        <v>98</v>
      </c>
      <c r="I1717" t="s">
        <v>603</v>
      </c>
      <c r="J1717" t="s">
        <v>134</v>
      </c>
      <c r="K1717" t="s">
        <v>135</v>
      </c>
      <c r="L1717" t="s">
        <v>319</v>
      </c>
      <c r="M1717" t="s">
        <v>2378</v>
      </c>
      <c r="N1717" t="s">
        <v>10320</v>
      </c>
      <c r="O1717" t="s">
        <v>16621</v>
      </c>
      <c r="P1717" t="s">
        <v>39</v>
      </c>
      <c r="Q1717" t="s">
        <v>16622</v>
      </c>
      <c r="R1717" t="s">
        <v>87</v>
      </c>
      <c r="U1717" t="s">
        <v>16623</v>
      </c>
      <c r="V1717" t="s">
        <v>46</v>
      </c>
      <c r="W1717" t="s">
        <v>16624</v>
      </c>
      <c r="Y1717" t="s">
        <v>16625</v>
      </c>
      <c r="Z1717" t="s">
        <v>44</v>
      </c>
      <c r="AA1717" t="s">
        <v>349</v>
      </c>
    </row>
    <row r="1718" spans="1:27">
      <c r="A1718" t="s">
        <v>296</v>
      </c>
      <c r="B1718" t="s">
        <v>299</v>
      </c>
      <c r="C1718" t="s">
        <v>297</v>
      </c>
      <c r="D1718" t="s">
        <v>75</v>
      </c>
      <c r="E1718" t="s">
        <v>76</v>
      </c>
      <c r="F1718" t="s">
        <v>298</v>
      </c>
      <c r="G1718" t="s">
        <v>300</v>
      </c>
      <c r="H1718" t="s">
        <v>98</v>
      </c>
      <c r="I1718" t="s">
        <v>301</v>
      </c>
      <c r="J1718" t="s">
        <v>134</v>
      </c>
      <c r="K1718" t="s">
        <v>135</v>
      </c>
      <c r="L1718" t="s">
        <v>302</v>
      </c>
      <c r="M1718" t="s">
        <v>303</v>
      </c>
      <c r="N1718" t="s">
        <v>304</v>
      </c>
      <c r="O1718" t="s">
        <v>88</v>
      </c>
      <c r="P1718" t="s">
        <v>56</v>
      </c>
      <c r="Q1718" t="s">
        <v>305</v>
      </c>
      <c r="R1718" t="s">
        <v>87</v>
      </c>
      <c r="S1718" t="s">
        <v>306</v>
      </c>
      <c r="T1718" t="s">
        <v>307</v>
      </c>
      <c r="U1718" t="s">
        <v>308</v>
      </c>
      <c r="V1718" t="s">
        <v>46</v>
      </c>
      <c r="W1718" t="s">
        <v>309</v>
      </c>
      <c r="Y1718" t="s">
        <v>310</v>
      </c>
      <c r="Z1718" t="s">
        <v>44</v>
      </c>
      <c r="AA1718" t="s">
        <v>274</v>
      </c>
    </row>
    <row r="1719" spans="1:27">
      <c r="A1719" t="s">
        <v>16626</v>
      </c>
      <c r="B1719" t="s">
        <v>16627</v>
      </c>
      <c r="C1719" t="s">
        <v>16628</v>
      </c>
      <c r="D1719" t="s">
        <v>75</v>
      </c>
      <c r="E1719" t="s">
        <v>76</v>
      </c>
      <c r="F1719" t="s">
        <v>16629</v>
      </c>
      <c r="G1719" t="s">
        <v>2286</v>
      </c>
      <c r="H1719" t="s">
        <v>98</v>
      </c>
      <c r="I1719" t="s">
        <v>16630</v>
      </c>
      <c r="J1719" t="s">
        <v>134</v>
      </c>
      <c r="K1719" t="s">
        <v>135</v>
      </c>
      <c r="L1719" t="s">
        <v>474</v>
      </c>
      <c r="M1719" t="s">
        <v>16631</v>
      </c>
      <c r="N1719" t="s">
        <v>84</v>
      </c>
      <c r="O1719" t="s">
        <v>16632</v>
      </c>
      <c r="P1719" t="s">
        <v>61</v>
      </c>
      <c r="Q1719" t="s">
        <v>714</v>
      </c>
      <c r="R1719" t="s">
        <v>87</v>
      </c>
      <c r="T1719" t="s">
        <v>16633</v>
      </c>
      <c r="U1719" t="s">
        <v>16634</v>
      </c>
      <c r="V1719" t="s">
        <v>46</v>
      </c>
      <c r="W1719" t="s">
        <v>16635</v>
      </c>
      <c r="Y1719" t="s">
        <v>16636</v>
      </c>
      <c r="Z1719" t="s">
        <v>44</v>
      </c>
      <c r="AA1719" t="s">
        <v>349</v>
      </c>
    </row>
    <row r="1720" spans="1:27">
      <c r="A1720" t="s">
        <v>16637</v>
      </c>
      <c r="B1720" t="s">
        <v>16638</v>
      </c>
      <c r="C1720" t="s">
        <v>16639</v>
      </c>
      <c r="D1720" t="s">
        <v>130</v>
      </c>
      <c r="E1720" t="s">
        <v>76</v>
      </c>
      <c r="F1720" t="s">
        <v>16640</v>
      </c>
      <c r="G1720" t="s">
        <v>16641</v>
      </c>
      <c r="H1720" t="s">
        <v>98</v>
      </c>
      <c r="I1720" t="s">
        <v>1481</v>
      </c>
      <c r="J1720" t="s">
        <v>134</v>
      </c>
      <c r="K1720" t="s">
        <v>88</v>
      </c>
      <c r="L1720" t="s">
        <v>703</v>
      </c>
      <c r="M1720" t="s">
        <v>1461</v>
      </c>
      <c r="N1720" t="s">
        <v>16642</v>
      </c>
      <c r="O1720" t="s">
        <v>16643</v>
      </c>
      <c r="P1720" t="s">
        <v>141</v>
      </c>
      <c r="Q1720" t="s">
        <v>4011</v>
      </c>
      <c r="V1720" t="s">
        <v>46</v>
      </c>
      <c r="W1720" t="s">
        <v>16644</v>
      </c>
      <c r="Y1720" t="s">
        <v>16645</v>
      </c>
      <c r="Z1720" t="s">
        <v>44</v>
      </c>
      <c r="AA1720" t="s">
        <v>349</v>
      </c>
    </row>
    <row r="1721" spans="1:27">
      <c r="A1721" t="s">
        <v>113</v>
      </c>
      <c r="B1721" t="s">
        <v>456</v>
      </c>
      <c r="C1721" t="s">
        <v>116</v>
      </c>
      <c r="D1721" t="s">
        <v>130</v>
      </c>
      <c r="E1721" t="s">
        <v>76</v>
      </c>
      <c r="F1721" t="s">
        <v>117</v>
      </c>
      <c r="G1721" t="s">
        <v>457</v>
      </c>
      <c r="H1721" t="s">
        <v>98</v>
      </c>
      <c r="I1721" t="s">
        <v>458</v>
      </c>
      <c r="J1721" t="s">
        <v>134</v>
      </c>
      <c r="K1721" t="s">
        <v>135</v>
      </c>
      <c r="L1721" t="s">
        <v>459</v>
      </c>
      <c r="M1721" t="s">
        <v>137</v>
      </c>
      <c r="N1721" t="s">
        <v>429</v>
      </c>
      <c r="O1721" t="s">
        <v>460</v>
      </c>
      <c r="P1721" t="s">
        <v>39</v>
      </c>
      <c r="Q1721" t="s">
        <v>461</v>
      </c>
      <c r="R1721" t="s">
        <v>87</v>
      </c>
      <c r="S1721" t="s">
        <v>88</v>
      </c>
      <c r="T1721" t="s">
        <v>88</v>
      </c>
      <c r="U1721" t="s">
        <v>462</v>
      </c>
      <c r="V1721" t="s">
        <v>46</v>
      </c>
      <c r="W1721" t="s">
        <v>463</v>
      </c>
      <c r="X1721" t="s">
        <v>464</v>
      </c>
      <c r="Y1721" t="s">
        <v>465</v>
      </c>
      <c r="Z1721" t="s">
        <v>44</v>
      </c>
      <c r="AA1721" t="s">
        <v>118</v>
      </c>
    </row>
    <row r="1722" spans="1:27">
      <c r="A1722" t="s">
        <v>16646</v>
      </c>
      <c r="B1722" t="s">
        <v>16647</v>
      </c>
      <c r="C1722" t="s">
        <v>5744</v>
      </c>
      <c r="D1722" t="s">
        <v>75</v>
      </c>
      <c r="E1722" t="s">
        <v>76</v>
      </c>
      <c r="F1722" t="s">
        <v>16648</v>
      </c>
      <c r="G1722" t="s">
        <v>16649</v>
      </c>
      <c r="H1722" t="s">
        <v>132</v>
      </c>
      <c r="I1722" t="s">
        <v>2475</v>
      </c>
      <c r="J1722" t="s">
        <v>134</v>
      </c>
      <c r="K1722" t="s">
        <v>135</v>
      </c>
      <c r="L1722" t="s">
        <v>302</v>
      </c>
      <c r="M1722" t="s">
        <v>2378</v>
      </c>
      <c r="N1722" t="s">
        <v>16650</v>
      </c>
      <c r="O1722" t="s">
        <v>16651</v>
      </c>
      <c r="P1722" t="s">
        <v>61</v>
      </c>
      <c r="Q1722" t="s">
        <v>16652</v>
      </c>
      <c r="R1722" t="s">
        <v>765</v>
      </c>
      <c r="S1722" t="s">
        <v>1048</v>
      </c>
      <c r="U1722" t="s">
        <v>16653</v>
      </c>
      <c r="V1722" t="s">
        <v>46</v>
      </c>
      <c r="W1722" t="s">
        <v>16654</v>
      </c>
      <c r="Y1722" t="s">
        <v>16655</v>
      </c>
      <c r="Z1722" t="s">
        <v>44</v>
      </c>
      <c r="AA1722" t="s">
        <v>349</v>
      </c>
    </row>
    <row r="1723" spans="1:27">
      <c r="A1723" t="s">
        <v>16656</v>
      </c>
      <c r="B1723" t="s">
        <v>16657</v>
      </c>
      <c r="C1723" t="s">
        <v>13268</v>
      </c>
      <c r="D1723" t="s">
        <v>75</v>
      </c>
      <c r="E1723" t="s">
        <v>76</v>
      </c>
      <c r="F1723" t="s">
        <v>16658</v>
      </c>
      <c r="G1723" t="s">
        <v>1892</v>
      </c>
      <c r="H1723" t="s">
        <v>132</v>
      </c>
      <c r="I1723" t="s">
        <v>653</v>
      </c>
      <c r="J1723" t="s">
        <v>134</v>
      </c>
      <c r="K1723" t="s">
        <v>135</v>
      </c>
      <c r="L1723" t="s">
        <v>1021</v>
      </c>
      <c r="M1723" t="s">
        <v>1705</v>
      </c>
      <c r="N1723" t="s">
        <v>4764</v>
      </c>
      <c r="O1723" t="s">
        <v>16659</v>
      </c>
      <c r="P1723" t="s">
        <v>111</v>
      </c>
      <c r="Q1723" t="s">
        <v>764</v>
      </c>
      <c r="R1723" t="s">
        <v>765</v>
      </c>
      <c r="S1723" t="s">
        <v>766</v>
      </c>
      <c r="T1723" t="s">
        <v>307</v>
      </c>
      <c r="U1723" t="s">
        <v>16660</v>
      </c>
      <c r="V1723" t="s">
        <v>46</v>
      </c>
      <c r="W1723" t="s">
        <v>16661</v>
      </c>
      <c r="Y1723" t="s">
        <v>16662</v>
      </c>
      <c r="Z1723" t="s">
        <v>44</v>
      </c>
      <c r="AA1723" t="s">
        <v>349</v>
      </c>
    </row>
    <row r="1724" spans="1:27">
      <c r="A1724" t="s">
        <v>16663</v>
      </c>
      <c r="B1724" t="s">
        <v>16664</v>
      </c>
      <c r="C1724" t="s">
        <v>16665</v>
      </c>
      <c r="D1724" t="s">
        <v>130</v>
      </c>
      <c r="E1724" t="s">
        <v>76</v>
      </c>
      <c r="F1724" t="s">
        <v>16666</v>
      </c>
      <c r="G1724" t="s">
        <v>16667</v>
      </c>
      <c r="H1724" t="s">
        <v>98</v>
      </c>
      <c r="I1724" t="s">
        <v>13906</v>
      </c>
      <c r="J1724" t="s">
        <v>134</v>
      </c>
      <c r="K1724" t="s">
        <v>81</v>
      </c>
      <c r="L1724" t="s">
        <v>16668</v>
      </c>
      <c r="M1724" t="s">
        <v>16669</v>
      </c>
      <c r="N1724" t="s">
        <v>15961</v>
      </c>
      <c r="O1724" t="s">
        <v>2290</v>
      </c>
      <c r="P1724" t="s">
        <v>169</v>
      </c>
      <c r="R1724" t="s">
        <v>1763</v>
      </c>
      <c r="S1724" t="s">
        <v>16670</v>
      </c>
      <c r="V1724" t="s">
        <v>46</v>
      </c>
      <c r="W1724" t="s">
        <v>16671</v>
      </c>
      <c r="Y1724" t="s">
        <v>16672</v>
      </c>
      <c r="Z1724" t="s">
        <v>44</v>
      </c>
      <c r="AA1724" t="s">
        <v>349</v>
      </c>
    </row>
    <row r="1725" spans="1:27">
      <c r="A1725" t="s">
        <v>16673</v>
      </c>
      <c r="B1725" t="s">
        <v>16674</v>
      </c>
      <c r="C1725" t="s">
        <v>16675</v>
      </c>
      <c r="D1725" t="s">
        <v>75</v>
      </c>
      <c r="E1725" t="s">
        <v>76</v>
      </c>
      <c r="F1725" t="s">
        <v>16676</v>
      </c>
      <c r="G1725" t="s">
        <v>1067</v>
      </c>
      <c r="H1725" t="s">
        <v>78</v>
      </c>
      <c r="I1725" t="s">
        <v>4050</v>
      </c>
      <c r="J1725" t="s">
        <v>134</v>
      </c>
      <c r="K1725" t="s">
        <v>135</v>
      </c>
      <c r="L1725" t="s">
        <v>319</v>
      </c>
      <c r="M1725" t="s">
        <v>2757</v>
      </c>
      <c r="N1725" t="s">
        <v>429</v>
      </c>
      <c r="O1725" t="s">
        <v>16677</v>
      </c>
      <c r="P1725" t="s">
        <v>49</v>
      </c>
      <c r="Q1725" t="s">
        <v>531</v>
      </c>
      <c r="V1725" t="s">
        <v>46</v>
      </c>
      <c r="W1725" t="s">
        <v>16678</v>
      </c>
      <c r="Y1725" t="s">
        <v>16679</v>
      </c>
      <c r="Z1725" t="s">
        <v>44</v>
      </c>
      <c r="AA1725" t="s">
        <v>349</v>
      </c>
    </row>
    <row r="1726" spans="1:27">
      <c r="A1726" t="s">
        <v>16680</v>
      </c>
      <c r="B1726" t="s">
        <v>16681</v>
      </c>
      <c r="C1726" t="s">
        <v>16682</v>
      </c>
      <c r="D1726" t="s">
        <v>75</v>
      </c>
      <c r="E1726" t="s">
        <v>76</v>
      </c>
      <c r="F1726" t="s">
        <v>16683</v>
      </c>
      <c r="G1726" t="s">
        <v>16684</v>
      </c>
      <c r="H1726" t="s">
        <v>132</v>
      </c>
      <c r="I1726" t="s">
        <v>3507</v>
      </c>
      <c r="J1726" t="s">
        <v>134</v>
      </c>
      <c r="K1726" t="s">
        <v>135</v>
      </c>
      <c r="L1726" t="s">
        <v>2721</v>
      </c>
      <c r="M1726" t="s">
        <v>2579</v>
      </c>
      <c r="N1726" t="s">
        <v>335</v>
      </c>
      <c r="O1726" t="s">
        <v>16685</v>
      </c>
      <c r="P1726" t="s">
        <v>39</v>
      </c>
      <c r="R1726" t="s">
        <v>87</v>
      </c>
      <c r="V1726" t="s">
        <v>46</v>
      </c>
      <c r="W1726" t="s">
        <v>16686</v>
      </c>
      <c r="X1726" t="s">
        <v>16687</v>
      </c>
      <c r="Y1726" t="s">
        <v>16688</v>
      </c>
      <c r="Z1726" t="s">
        <v>44</v>
      </c>
      <c r="AA1726" t="s">
        <v>349</v>
      </c>
    </row>
    <row r="1727" spans="1:27">
      <c r="A1727" t="s">
        <v>16689</v>
      </c>
      <c r="B1727" t="s">
        <v>16690</v>
      </c>
      <c r="C1727" t="s">
        <v>16691</v>
      </c>
      <c r="D1727" t="s">
        <v>130</v>
      </c>
      <c r="E1727" t="s">
        <v>791</v>
      </c>
      <c r="F1727" t="s">
        <v>16692</v>
      </c>
      <c r="G1727" t="s">
        <v>16693</v>
      </c>
      <c r="H1727" t="s">
        <v>132</v>
      </c>
      <c r="I1727" t="s">
        <v>830</v>
      </c>
      <c r="J1727" t="s">
        <v>134</v>
      </c>
      <c r="K1727" t="s">
        <v>135</v>
      </c>
      <c r="L1727" t="s">
        <v>261</v>
      </c>
      <c r="M1727" t="s">
        <v>1816</v>
      </c>
      <c r="N1727" t="s">
        <v>84</v>
      </c>
      <c r="O1727" t="s">
        <v>88</v>
      </c>
      <c r="V1727" t="s">
        <v>46</v>
      </c>
      <c r="W1727" t="s">
        <v>16694</v>
      </c>
      <c r="Y1727" t="s">
        <v>16695</v>
      </c>
      <c r="Z1727" t="s">
        <v>44</v>
      </c>
      <c r="AA1727" t="s">
        <v>349</v>
      </c>
    </row>
    <row r="1728" spans="1:27">
      <c r="A1728" t="s">
        <v>16696</v>
      </c>
      <c r="B1728" t="s">
        <v>16697</v>
      </c>
      <c r="C1728" t="s">
        <v>16698</v>
      </c>
      <c r="D1728" t="s">
        <v>130</v>
      </c>
      <c r="E1728" t="s">
        <v>554</v>
      </c>
      <c r="F1728" t="s">
        <v>16699</v>
      </c>
      <c r="G1728" t="s">
        <v>16700</v>
      </c>
      <c r="H1728" t="s">
        <v>132</v>
      </c>
      <c r="I1728" t="s">
        <v>16701</v>
      </c>
      <c r="J1728" t="s">
        <v>134</v>
      </c>
      <c r="K1728" t="s">
        <v>135</v>
      </c>
      <c r="L1728" t="s">
        <v>319</v>
      </c>
      <c r="M1728" t="s">
        <v>3151</v>
      </c>
      <c r="N1728" t="s">
        <v>16702</v>
      </c>
      <c r="O1728" t="s">
        <v>16703</v>
      </c>
      <c r="P1728" t="s">
        <v>49</v>
      </c>
      <c r="Q1728" t="s">
        <v>2243</v>
      </c>
      <c r="V1728" t="s">
        <v>46</v>
      </c>
      <c r="W1728" t="s">
        <v>16704</v>
      </c>
      <c r="Y1728" t="s">
        <v>16705</v>
      </c>
      <c r="Z1728" t="s">
        <v>44</v>
      </c>
      <c r="AA1728" t="s">
        <v>349</v>
      </c>
    </row>
    <row r="1729" spans="1:27">
      <c r="A1729" t="s">
        <v>16706</v>
      </c>
      <c r="B1729" t="s">
        <v>16707</v>
      </c>
      <c r="C1729" t="s">
        <v>16708</v>
      </c>
      <c r="D1729" t="s">
        <v>75</v>
      </c>
      <c r="E1729" t="s">
        <v>854</v>
      </c>
      <c r="F1729" t="s">
        <v>16709</v>
      </c>
      <c r="G1729" t="s">
        <v>927</v>
      </c>
      <c r="H1729" t="s">
        <v>98</v>
      </c>
      <c r="I1729" t="s">
        <v>9718</v>
      </c>
      <c r="J1729" t="s">
        <v>134</v>
      </c>
      <c r="K1729" t="s">
        <v>135</v>
      </c>
      <c r="L1729" t="s">
        <v>489</v>
      </c>
      <c r="M1729" t="s">
        <v>514</v>
      </c>
      <c r="N1729" t="s">
        <v>1559</v>
      </c>
      <c r="O1729" t="s">
        <v>88</v>
      </c>
      <c r="P1729" t="s">
        <v>39</v>
      </c>
      <c r="Q1729" t="s">
        <v>2996</v>
      </c>
      <c r="R1729" t="s">
        <v>105</v>
      </c>
      <c r="V1729" t="s">
        <v>46</v>
      </c>
      <c r="W1729" t="s">
        <v>16710</v>
      </c>
      <c r="Y1729" t="s">
        <v>16711</v>
      </c>
      <c r="Z1729" t="s">
        <v>44</v>
      </c>
      <c r="AA1729" t="s">
        <v>156</v>
      </c>
    </row>
    <row r="1730" spans="1:27">
      <c r="A1730" t="s">
        <v>16712</v>
      </c>
      <c r="B1730" t="s">
        <v>16713</v>
      </c>
      <c r="C1730" t="s">
        <v>16714</v>
      </c>
      <c r="D1730" t="s">
        <v>75</v>
      </c>
      <c r="E1730" t="s">
        <v>76</v>
      </c>
      <c r="F1730" t="s">
        <v>16715</v>
      </c>
      <c r="G1730" t="s">
        <v>16716</v>
      </c>
      <c r="H1730" t="s">
        <v>98</v>
      </c>
      <c r="I1730" t="s">
        <v>99</v>
      </c>
      <c r="J1730" t="s">
        <v>134</v>
      </c>
      <c r="K1730" t="s">
        <v>135</v>
      </c>
      <c r="L1730" t="s">
        <v>1021</v>
      </c>
      <c r="M1730" t="s">
        <v>2579</v>
      </c>
      <c r="N1730" t="s">
        <v>429</v>
      </c>
      <c r="O1730" t="s">
        <v>16717</v>
      </c>
      <c r="P1730" t="s">
        <v>111</v>
      </c>
      <c r="Q1730" t="s">
        <v>1021</v>
      </c>
      <c r="R1730" t="s">
        <v>87</v>
      </c>
      <c r="S1730" t="s">
        <v>88</v>
      </c>
      <c r="T1730" t="s">
        <v>16718</v>
      </c>
      <c r="U1730" t="s">
        <v>16719</v>
      </c>
      <c r="V1730" t="s">
        <v>46</v>
      </c>
      <c r="W1730" t="s">
        <v>16720</v>
      </c>
      <c r="Y1730" t="s">
        <v>16721</v>
      </c>
      <c r="Z1730" t="s">
        <v>44</v>
      </c>
      <c r="AA1730" t="s">
        <v>349</v>
      </c>
    </row>
    <row r="1731" spans="1:27">
      <c r="A1731" t="s">
        <v>16722</v>
      </c>
      <c r="B1731" t="s">
        <v>16723</v>
      </c>
      <c r="C1731" t="s">
        <v>16724</v>
      </c>
      <c r="D1731" t="s">
        <v>75</v>
      </c>
      <c r="E1731" t="s">
        <v>76</v>
      </c>
      <c r="F1731" t="s">
        <v>16725</v>
      </c>
      <c r="G1731" t="s">
        <v>2038</v>
      </c>
      <c r="H1731" t="s">
        <v>98</v>
      </c>
      <c r="I1731" t="s">
        <v>16726</v>
      </c>
      <c r="J1731" t="s">
        <v>134</v>
      </c>
      <c r="K1731" t="s">
        <v>135</v>
      </c>
      <c r="L1731" t="s">
        <v>319</v>
      </c>
      <c r="M1731" t="s">
        <v>539</v>
      </c>
      <c r="N1731" t="s">
        <v>84</v>
      </c>
      <c r="O1731" t="s">
        <v>88</v>
      </c>
      <c r="T1731" t="s">
        <v>5630</v>
      </c>
      <c r="V1731" t="s">
        <v>46</v>
      </c>
      <c r="W1731" t="s">
        <v>16727</v>
      </c>
      <c r="Y1731" t="s">
        <v>16728</v>
      </c>
      <c r="Z1731" t="s">
        <v>44</v>
      </c>
      <c r="AA1731" t="s">
        <v>176</v>
      </c>
    </row>
    <row r="1732" spans="1:27">
      <c r="A1732" t="s">
        <v>16729</v>
      </c>
      <c r="B1732" t="s">
        <v>16730</v>
      </c>
      <c r="C1732" t="s">
        <v>16731</v>
      </c>
      <c r="D1732" t="s">
        <v>75</v>
      </c>
      <c r="E1732" t="s">
        <v>258</v>
      </c>
      <c r="F1732" t="s">
        <v>16732</v>
      </c>
      <c r="G1732" t="s">
        <v>16733</v>
      </c>
      <c r="H1732" t="s">
        <v>78</v>
      </c>
      <c r="I1732" t="s">
        <v>245</v>
      </c>
      <c r="J1732" t="s">
        <v>134</v>
      </c>
      <c r="K1732" t="s">
        <v>135</v>
      </c>
      <c r="L1732" t="s">
        <v>683</v>
      </c>
      <c r="M1732" t="s">
        <v>16734</v>
      </c>
      <c r="N1732" t="s">
        <v>4637</v>
      </c>
      <c r="O1732" t="s">
        <v>16735</v>
      </c>
      <c r="P1732" t="s">
        <v>111</v>
      </c>
      <c r="Q1732" t="s">
        <v>3817</v>
      </c>
      <c r="U1732" t="s">
        <v>16736</v>
      </c>
      <c r="V1732" t="s">
        <v>46</v>
      </c>
      <c r="W1732" t="s">
        <v>16737</v>
      </c>
      <c r="Y1732" t="s">
        <v>16738</v>
      </c>
      <c r="Z1732" t="s">
        <v>44</v>
      </c>
      <c r="AA1732" t="s">
        <v>349</v>
      </c>
    </row>
    <row r="1733" spans="1:27">
      <c r="A1733" t="s">
        <v>16739</v>
      </c>
      <c r="B1733" t="s">
        <v>16740</v>
      </c>
      <c r="C1733" t="s">
        <v>16741</v>
      </c>
      <c r="D1733" t="s">
        <v>75</v>
      </c>
      <c r="E1733" t="s">
        <v>76</v>
      </c>
      <c r="F1733" t="s">
        <v>16742</v>
      </c>
      <c r="G1733" t="s">
        <v>16743</v>
      </c>
      <c r="H1733" t="s">
        <v>78</v>
      </c>
      <c r="I1733" t="s">
        <v>245</v>
      </c>
      <c r="J1733" t="s">
        <v>134</v>
      </c>
      <c r="K1733" t="s">
        <v>88</v>
      </c>
      <c r="L1733" t="s">
        <v>16744</v>
      </c>
      <c r="M1733" t="s">
        <v>2115</v>
      </c>
      <c r="N1733" t="s">
        <v>635</v>
      </c>
      <c r="O1733" t="s">
        <v>16745</v>
      </c>
      <c r="P1733" t="s">
        <v>39</v>
      </c>
      <c r="V1733" t="s">
        <v>46</v>
      </c>
      <c r="W1733" t="s">
        <v>16746</v>
      </c>
      <c r="Y1733" t="s">
        <v>16747</v>
      </c>
      <c r="Z1733" t="s">
        <v>44</v>
      </c>
      <c r="AA1733" t="s">
        <v>349</v>
      </c>
    </row>
    <row r="1734" spans="1:27">
      <c r="A1734" t="s">
        <v>16748</v>
      </c>
      <c r="B1734" t="s">
        <v>16749</v>
      </c>
      <c r="C1734" t="s">
        <v>16750</v>
      </c>
      <c r="D1734" t="s">
        <v>130</v>
      </c>
      <c r="E1734" t="s">
        <v>258</v>
      </c>
      <c r="F1734" t="s">
        <v>16751</v>
      </c>
      <c r="G1734" t="s">
        <v>16752</v>
      </c>
      <c r="H1734" t="s">
        <v>132</v>
      </c>
      <c r="I1734" t="s">
        <v>16753</v>
      </c>
      <c r="J1734" t="s">
        <v>134</v>
      </c>
      <c r="K1734" t="s">
        <v>135</v>
      </c>
      <c r="L1734" t="s">
        <v>1021</v>
      </c>
      <c r="M1734" t="s">
        <v>2442</v>
      </c>
      <c r="N1734" t="s">
        <v>16754</v>
      </c>
      <c r="O1734" t="s">
        <v>16755</v>
      </c>
      <c r="P1734" t="s">
        <v>119</v>
      </c>
      <c r="Q1734" t="s">
        <v>16503</v>
      </c>
      <c r="R1734" t="s">
        <v>765</v>
      </c>
      <c r="S1734" t="s">
        <v>766</v>
      </c>
      <c r="V1734" t="s">
        <v>46</v>
      </c>
      <c r="W1734" t="s">
        <v>16756</v>
      </c>
      <c r="Y1734" t="s">
        <v>16757</v>
      </c>
      <c r="Z1734" t="s">
        <v>44</v>
      </c>
      <c r="AA1734" t="s">
        <v>349</v>
      </c>
    </row>
    <row r="1735" spans="1:27">
      <c r="A1735" t="s">
        <v>16758</v>
      </c>
      <c r="B1735" t="s">
        <v>16759</v>
      </c>
      <c r="C1735" t="s">
        <v>16760</v>
      </c>
      <c r="D1735" t="s">
        <v>75</v>
      </c>
      <c r="E1735" t="s">
        <v>1335</v>
      </c>
      <c r="F1735" t="s">
        <v>16761</v>
      </c>
      <c r="G1735" t="s">
        <v>16762</v>
      </c>
      <c r="H1735" t="s">
        <v>78</v>
      </c>
      <c r="I1735" t="s">
        <v>4317</v>
      </c>
      <c r="J1735" t="s">
        <v>134</v>
      </c>
      <c r="K1735" t="s">
        <v>135</v>
      </c>
      <c r="L1735" t="s">
        <v>319</v>
      </c>
      <c r="M1735" t="s">
        <v>16031</v>
      </c>
      <c r="N1735" t="s">
        <v>14022</v>
      </c>
      <c r="O1735" t="s">
        <v>16763</v>
      </c>
      <c r="P1735" t="s">
        <v>39</v>
      </c>
      <c r="Q1735" t="s">
        <v>531</v>
      </c>
      <c r="R1735" t="s">
        <v>87</v>
      </c>
      <c r="V1735" t="s">
        <v>46</v>
      </c>
      <c r="W1735" t="s">
        <v>16764</v>
      </c>
      <c r="Y1735" t="s">
        <v>16765</v>
      </c>
      <c r="Z1735" t="s">
        <v>44</v>
      </c>
      <c r="AA1735" t="s">
        <v>349</v>
      </c>
    </row>
    <row r="1736" spans="1:27">
      <c r="A1736" t="s">
        <v>16766</v>
      </c>
      <c r="B1736" t="s">
        <v>16767</v>
      </c>
      <c r="C1736" t="s">
        <v>16768</v>
      </c>
      <c r="D1736" t="s">
        <v>75</v>
      </c>
      <c r="E1736" t="s">
        <v>554</v>
      </c>
      <c r="F1736" t="s">
        <v>16769</v>
      </c>
      <c r="G1736" t="s">
        <v>16770</v>
      </c>
      <c r="H1736" t="s">
        <v>78</v>
      </c>
      <c r="I1736" t="s">
        <v>1147</v>
      </c>
      <c r="J1736" t="s">
        <v>134</v>
      </c>
      <c r="K1736" t="s">
        <v>135</v>
      </c>
      <c r="L1736" t="s">
        <v>412</v>
      </c>
      <c r="M1736" t="s">
        <v>539</v>
      </c>
      <c r="N1736" t="s">
        <v>2622</v>
      </c>
      <c r="O1736" t="s">
        <v>88</v>
      </c>
      <c r="U1736" t="s">
        <v>16771</v>
      </c>
      <c r="V1736" t="s">
        <v>46</v>
      </c>
      <c r="W1736" t="s">
        <v>16772</v>
      </c>
      <c r="Y1736" t="s">
        <v>16773</v>
      </c>
      <c r="Z1736" t="s">
        <v>44</v>
      </c>
      <c r="AA1736" t="s">
        <v>176</v>
      </c>
    </row>
    <row r="1737" spans="1:27">
      <c r="A1737" t="s">
        <v>16774</v>
      </c>
      <c r="B1737" t="s">
        <v>16775</v>
      </c>
      <c r="C1737" t="s">
        <v>16776</v>
      </c>
      <c r="D1737" t="s">
        <v>130</v>
      </c>
      <c r="E1737" t="s">
        <v>76</v>
      </c>
      <c r="F1737" t="s">
        <v>16777</v>
      </c>
      <c r="G1737" t="s">
        <v>16778</v>
      </c>
      <c r="H1737" t="s">
        <v>78</v>
      </c>
      <c r="I1737" t="s">
        <v>2475</v>
      </c>
      <c r="J1737" t="s">
        <v>134</v>
      </c>
      <c r="K1737" t="s">
        <v>135</v>
      </c>
      <c r="L1737" t="s">
        <v>459</v>
      </c>
      <c r="M1737" t="s">
        <v>1577</v>
      </c>
      <c r="N1737" t="s">
        <v>84</v>
      </c>
      <c r="O1737" t="s">
        <v>88</v>
      </c>
      <c r="V1737" t="s">
        <v>46</v>
      </c>
      <c r="W1737" t="s">
        <v>16779</v>
      </c>
      <c r="Y1737" t="s">
        <v>16780</v>
      </c>
      <c r="Z1737" t="s">
        <v>44</v>
      </c>
      <c r="AA1737" t="s">
        <v>196</v>
      </c>
    </row>
    <row r="1738" spans="1:27">
      <c r="A1738" t="s">
        <v>16781</v>
      </c>
      <c r="B1738" t="s">
        <v>16782</v>
      </c>
      <c r="C1738" t="s">
        <v>16783</v>
      </c>
      <c r="D1738" t="s">
        <v>130</v>
      </c>
      <c r="E1738" t="s">
        <v>76</v>
      </c>
      <c r="F1738" t="s">
        <v>16784</v>
      </c>
      <c r="G1738" t="s">
        <v>2464</v>
      </c>
      <c r="H1738" t="s">
        <v>78</v>
      </c>
      <c r="I1738" t="s">
        <v>938</v>
      </c>
      <c r="J1738" t="s">
        <v>134</v>
      </c>
      <c r="K1738" t="s">
        <v>135</v>
      </c>
      <c r="L1738" t="s">
        <v>474</v>
      </c>
      <c r="M1738" t="s">
        <v>738</v>
      </c>
      <c r="N1738" t="s">
        <v>1489</v>
      </c>
      <c r="O1738" t="s">
        <v>16785</v>
      </c>
      <c r="P1738" t="s">
        <v>61</v>
      </c>
      <c r="Q1738" t="s">
        <v>15015</v>
      </c>
      <c r="R1738" t="s">
        <v>87</v>
      </c>
      <c r="S1738" t="s">
        <v>88</v>
      </c>
      <c r="T1738" t="s">
        <v>88</v>
      </c>
      <c r="U1738" t="s">
        <v>16786</v>
      </c>
      <c r="V1738" t="s">
        <v>46</v>
      </c>
      <c r="W1738" t="s">
        <v>16787</v>
      </c>
      <c r="X1738" t="s">
        <v>16788</v>
      </c>
      <c r="Y1738" t="s">
        <v>16789</v>
      </c>
      <c r="Z1738" t="s">
        <v>44</v>
      </c>
      <c r="AA1738" t="s">
        <v>349</v>
      </c>
    </row>
    <row r="1739" spans="1:27">
      <c r="A1739" t="s">
        <v>16790</v>
      </c>
      <c r="B1739" t="s">
        <v>16791</v>
      </c>
      <c r="C1739" t="s">
        <v>16792</v>
      </c>
      <c r="D1739" t="s">
        <v>75</v>
      </c>
      <c r="E1739" t="s">
        <v>471</v>
      </c>
      <c r="F1739" t="s">
        <v>16793</v>
      </c>
      <c r="G1739" t="s">
        <v>10818</v>
      </c>
      <c r="H1739" t="s">
        <v>78</v>
      </c>
      <c r="I1739" t="s">
        <v>892</v>
      </c>
      <c r="J1739" t="s">
        <v>134</v>
      </c>
      <c r="K1739" t="s">
        <v>135</v>
      </c>
      <c r="L1739" t="s">
        <v>489</v>
      </c>
      <c r="M1739" t="s">
        <v>880</v>
      </c>
      <c r="N1739" t="s">
        <v>16794</v>
      </c>
      <c r="O1739" t="s">
        <v>16795</v>
      </c>
      <c r="P1739" t="s">
        <v>39</v>
      </c>
      <c r="Q1739" t="s">
        <v>16796</v>
      </c>
      <c r="V1739" t="s">
        <v>46</v>
      </c>
      <c r="W1739" t="s">
        <v>16797</v>
      </c>
      <c r="Y1739" t="s">
        <v>16798</v>
      </c>
      <c r="Z1739" t="s">
        <v>44</v>
      </c>
      <c r="AA1739" t="s">
        <v>349</v>
      </c>
    </row>
    <row r="1740" spans="1:27">
      <c r="A1740" t="s">
        <v>16799</v>
      </c>
      <c r="B1740" t="s">
        <v>16800</v>
      </c>
      <c r="C1740" t="s">
        <v>16801</v>
      </c>
      <c r="D1740" t="s">
        <v>75</v>
      </c>
      <c r="E1740" t="s">
        <v>258</v>
      </c>
      <c r="F1740" t="s">
        <v>16802</v>
      </c>
      <c r="G1740" t="s">
        <v>16803</v>
      </c>
      <c r="H1740" t="s">
        <v>78</v>
      </c>
      <c r="I1740" t="s">
        <v>1703</v>
      </c>
      <c r="J1740" t="s">
        <v>134</v>
      </c>
      <c r="K1740" t="s">
        <v>135</v>
      </c>
      <c r="L1740" t="s">
        <v>489</v>
      </c>
      <c r="M1740" t="s">
        <v>744</v>
      </c>
      <c r="N1740" t="s">
        <v>16804</v>
      </c>
      <c r="O1740" t="s">
        <v>16805</v>
      </c>
      <c r="P1740" t="s">
        <v>39</v>
      </c>
      <c r="Q1740" t="s">
        <v>459</v>
      </c>
      <c r="V1740" t="s">
        <v>46</v>
      </c>
      <c r="W1740" t="s">
        <v>16806</v>
      </c>
      <c r="Y1740" t="s">
        <v>16807</v>
      </c>
      <c r="Z1740" t="s">
        <v>44</v>
      </c>
      <c r="AA1740" t="s">
        <v>349</v>
      </c>
    </row>
    <row r="1741" spans="1:27">
      <c r="A1741" t="s">
        <v>16808</v>
      </c>
      <c r="B1741" t="s">
        <v>16809</v>
      </c>
      <c r="C1741" t="s">
        <v>7869</v>
      </c>
      <c r="D1741" t="s">
        <v>75</v>
      </c>
      <c r="E1741" t="s">
        <v>76</v>
      </c>
      <c r="F1741" t="s">
        <v>16810</v>
      </c>
      <c r="G1741" t="s">
        <v>16811</v>
      </c>
      <c r="H1741" t="s">
        <v>98</v>
      </c>
      <c r="I1741" t="s">
        <v>245</v>
      </c>
      <c r="J1741" t="s">
        <v>134</v>
      </c>
      <c r="K1741" t="s">
        <v>135</v>
      </c>
      <c r="L1741" t="s">
        <v>1760</v>
      </c>
      <c r="M1741" t="s">
        <v>738</v>
      </c>
      <c r="N1741" t="s">
        <v>4764</v>
      </c>
      <c r="O1741" t="s">
        <v>88</v>
      </c>
      <c r="P1741" t="s">
        <v>141</v>
      </c>
      <c r="Q1741" t="s">
        <v>16812</v>
      </c>
      <c r="T1741" t="s">
        <v>446</v>
      </c>
      <c r="V1741" t="s">
        <v>46</v>
      </c>
      <c r="W1741" t="s">
        <v>16813</v>
      </c>
      <c r="Y1741" t="s">
        <v>16814</v>
      </c>
      <c r="Z1741" t="s">
        <v>44</v>
      </c>
      <c r="AA1741" t="s">
        <v>349</v>
      </c>
    </row>
    <row r="1742" spans="1:27">
      <c r="A1742" t="s">
        <v>16815</v>
      </c>
      <c r="B1742" t="s">
        <v>16816</v>
      </c>
      <c r="C1742" t="s">
        <v>16817</v>
      </c>
      <c r="D1742" t="s">
        <v>75</v>
      </c>
      <c r="E1742" t="s">
        <v>854</v>
      </c>
      <c r="F1742" t="s">
        <v>16818</v>
      </c>
      <c r="G1742" t="s">
        <v>16819</v>
      </c>
      <c r="H1742" t="s">
        <v>78</v>
      </c>
      <c r="I1742" t="s">
        <v>1362</v>
      </c>
      <c r="J1742" t="s">
        <v>134</v>
      </c>
      <c r="K1742" t="s">
        <v>135</v>
      </c>
      <c r="L1742" t="s">
        <v>459</v>
      </c>
      <c r="M1742" t="s">
        <v>782</v>
      </c>
      <c r="N1742" t="s">
        <v>557</v>
      </c>
      <c r="O1742" t="s">
        <v>16820</v>
      </c>
      <c r="P1742" t="s">
        <v>39</v>
      </c>
      <c r="Q1742" t="s">
        <v>461</v>
      </c>
      <c r="R1742" t="s">
        <v>87</v>
      </c>
      <c r="T1742" t="s">
        <v>3211</v>
      </c>
      <c r="V1742" t="s">
        <v>46</v>
      </c>
      <c r="W1742" t="s">
        <v>16821</v>
      </c>
      <c r="Y1742" t="s">
        <v>16822</v>
      </c>
      <c r="Z1742" t="s">
        <v>44</v>
      </c>
      <c r="AA1742" t="s">
        <v>349</v>
      </c>
    </row>
    <row r="1743" spans="1:27">
      <c r="A1743" t="s">
        <v>16823</v>
      </c>
      <c r="B1743" t="s">
        <v>16824</v>
      </c>
      <c r="C1743" t="s">
        <v>16825</v>
      </c>
      <c r="D1743" t="s">
        <v>75</v>
      </c>
      <c r="E1743" t="s">
        <v>76</v>
      </c>
      <c r="F1743" t="s">
        <v>16826</v>
      </c>
      <c r="G1743" t="s">
        <v>3306</v>
      </c>
      <c r="H1743" t="s">
        <v>98</v>
      </c>
      <c r="I1743" t="s">
        <v>867</v>
      </c>
      <c r="J1743" t="s">
        <v>134</v>
      </c>
      <c r="K1743" t="s">
        <v>135</v>
      </c>
      <c r="L1743" t="s">
        <v>261</v>
      </c>
      <c r="M1743" t="s">
        <v>3060</v>
      </c>
      <c r="N1743" t="s">
        <v>1195</v>
      </c>
      <c r="O1743" t="s">
        <v>16827</v>
      </c>
      <c r="P1743" t="s">
        <v>49</v>
      </c>
      <c r="Q1743" t="s">
        <v>16828</v>
      </c>
      <c r="R1743" t="s">
        <v>105</v>
      </c>
      <c r="S1743" t="s">
        <v>264</v>
      </c>
      <c r="U1743" t="s">
        <v>16829</v>
      </c>
      <c r="V1743" t="s">
        <v>46</v>
      </c>
      <c r="W1743" t="s">
        <v>16830</v>
      </c>
      <c r="Y1743" t="s">
        <v>16831</v>
      </c>
      <c r="Z1743" t="s">
        <v>44</v>
      </c>
      <c r="AA1743" t="s">
        <v>349</v>
      </c>
    </row>
    <row r="1744" spans="1:27">
      <c r="A1744" t="s">
        <v>16832</v>
      </c>
      <c r="B1744" t="s">
        <v>16833</v>
      </c>
      <c r="C1744" t="s">
        <v>16834</v>
      </c>
      <c r="D1744" t="s">
        <v>75</v>
      </c>
      <c r="E1744" t="s">
        <v>76</v>
      </c>
      <c r="F1744" t="s">
        <v>16835</v>
      </c>
      <c r="G1744" t="s">
        <v>16836</v>
      </c>
      <c r="H1744" t="s">
        <v>132</v>
      </c>
      <c r="I1744" t="s">
        <v>938</v>
      </c>
      <c r="J1744" t="s">
        <v>134</v>
      </c>
      <c r="K1744" t="s">
        <v>135</v>
      </c>
      <c r="L1744" t="s">
        <v>9569</v>
      </c>
      <c r="M1744" t="s">
        <v>16837</v>
      </c>
      <c r="N1744" t="s">
        <v>940</v>
      </c>
      <c r="O1744" t="s">
        <v>16838</v>
      </c>
      <c r="P1744" t="s">
        <v>157</v>
      </c>
      <c r="Q1744" t="s">
        <v>16839</v>
      </c>
      <c r="U1744" t="s">
        <v>16840</v>
      </c>
      <c r="V1744" t="s">
        <v>46</v>
      </c>
      <c r="W1744" t="s">
        <v>16841</v>
      </c>
      <c r="X1744" t="s">
        <v>16842</v>
      </c>
      <c r="Y1744" t="s">
        <v>16843</v>
      </c>
      <c r="Z1744" t="s">
        <v>44</v>
      </c>
      <c r="AA1744" t="s">
        <v>349</v>
      </c>
    </row>
    <row r="1745" spans="1:27">
      <c r="A1745" t="s">
        <v>16844</v>
      </c>
      <c r="B1745" t="s">
        <v>16845</v>
      </c>
      <c r="C1745" t="s">
        <v>16846</v>
      </c>
      <c r="D1745" t="s">
        <v>75</v>
      </c>
      <c r="E1745" t="s">
        <v>76</v>
      </c>
      <c r="F1745" t="s">
        <v>16847</v>
      </c>
      <c r="G1745" t="s">
        <v>16848</v>
      </c>
      <c r="H1745" t="s">
        <v>78</v>
      </c>
      <c r="I1745" t="s">
        <v>9718</v>
      </c>
      <c r="J1745" t="s">
        <v>134</v>
      </c>
      <c r="K1745" t="s">
        <v>135</v>
      </c>
      <c r="L1745" t="s">
        <v>584</v>
      </c>
      <c r="M1745" t="s">
        <v>247</v>
      </c>
      <c r="N1745" t="s">
        <v>5294</v>
      </c>
      <c r="R1745" t="s">
        <v>105</v>
      </c>
      <c r="S1745" t="s">
        <v>264</v>
      </c>
      <c r="V1745" t="s">
        <v>46</v>
      </c>
      <c r="W1745" t="s">
        <v>16849</v>
      </c>
      <c r="Y1745" t="s">
        <v>16850</v>
      </c>
      <c r="Z1745" t="s">
        <v>44</v>
      </c>
      <c r="AA1745" t="s">
        <v>196</v>
      </c>
    </row>
    <row r="1746" spans="1:27">
      <c r="A1746" t="s">
        <v>16851</v>
      </c>
      <c r="B1746" t="s">
        <v>16852</v>
      </c>
      <c r="C1746" t="s">
        <v>16853</v>
      </c>
      <c r="D1746" t="s">
        <v>75</v>
      </c>
      <c r="E1746" t="s">
        <v>536</v>
      </c>
      <c r="F1746" t="s">
        <v>16854</v>
      </c>
      <c r="G1746" t="s">
        <v>16137</v>
      </c>
      <c r="H1746" t="s">
        <v>78</v>
      </c>
      <c r="I1746" t="s">
        <v>16855</v>
      </c>
      <c r="J1746" t="s">
        <v>134</v>
      </c>
      <c r="K1746" t="s">
        <v>135</v>
      </c>
      <c r="L1746" t="s">
        <v>82</v>
      </c>
      <c r="M1746" t="s">
        <v>3425</v>
      </c>
      <c r="N1746" t="s">
        <v>11094</v>
      </c>
      <c r="O1746" t="s">
        <v>88</v>
      </c>
      <c r="V1746" t="s">
        <v>46</v>
      </c>
      <c r="W1746" t="s">
        <v>16856</v>
      </c>
      <c r="Y1746" t="s">
        <v>16857</v>
      </c>
      <c r="Z1746" t="s">
        <v>44</v>
      </c>
      <c r="AA1746" t="s">
        <v>196</v>
      </c>
    </row>
    <row r="1747" spans="1:27">
      <c r="A1747" t="s">
        <v>16858</v>
      </c>
      <c r="B1747" t="s">
        <v>16859</v>
      </c>
      <c r="C1747" t="s">
        <v>16860</v>
      </c>
      <c r="D1747" t="s">
        <v>130</v>
      </c>
      <c r="E1747" t="s">
        <v>76</v>
      </c>
      <c r="F1747" t="s">
        <v>16861</v>
      </c>
      <c r="G1747" t="s">
        <v>16567</v>
      </c>
      <c r="H1747" t="s">
        <v>132</v>
      </c>
      <c r="I1747" t="s">
        <v>3883</v>
      </c>
      <c r="J1747" t="s">
        <v>134</v>
      </c>
      <c r="K1747" t="s">
        <v>135</v>
      </c>
      <c r="L1747" t="s">
        <v>489</v>
      </c>
      <c r="M1747" t="s">
        <v>16862</v>
      </c>
      <c r="N1747" t="s">
        <v>2722</v>
      </c>
      <c r="O1747" t="s">
        <v>88</v>
      </c>
      <c r="P1747" t="s">
        <v>39</v>
      </c>
      <c r="Q1747" t="s">
        <v>459</v>
      </c>
      <c r="R1747" t="s">
        <v>87</v>
      </c>
      <c r="U1747" t="s">
        <v>16863</v>
      </c>
      <c r="V1747" t="s">
        <v>46</v>
      </c>
      <c r="W1747" t="s">
        <v>16864</v>
      </c>
      <c r="Y1747" t="s">
        <v>16865</v>
      </c>
      <c r="Z1747" t="s">
        <v>44</v>
      </c>
      <c r="AA1747" t="s">
        <v>349</v>
      </c>
    </row>
    <row r="1748" spans="1:27">
      <c r="A1748" t="s">
        <v>16866</v>
      </c>
      <c r="B1748" t="s">
        <v>16867</v>
      </c>
      <c r="C1748" t="s">
        <v>16868</v>
      </c>
      <c r="D1748" t="s">
        <v>130</v>
      </c>
      <c r="E1748" t="s">
        <v>76</v>
      </c>
      <c r="F1748" t="s">
        <v>16869</v>
      </c>
      <c r="G1748" t="s">
        <v>8089</v>
      </c>
      <c r="H1748" t="s">
        <v>132</v>
      </c>
      <c r="I1748" t="s">
        <v>2641</v>
      </c>
      <c r="J1748" t="s">
        <v>134</v>
      </c>
      <c r="K1748" t="s">
        <v>135</v>
      </c>
      <c r="L1748" t="s">
        <v>82</v>
      </c>
      <c r="M1748" t="s">
        <v>2028</v>
      </c>
      <c r="N1748" t="s">
        <v>577</v>
      </c>
      <c r="O1748" t="s">
        <v>16870</v>
      </c>
      <c r="P1748" t="s">
        <v>49</v>
      </c>
      <c r="Q1748" t="s">
        <v>16871</v>
      </c>
      <c r="R1748" t="s">
        <v>87</v>
      </c>
      <c r="S1748" t="s">
        <v>88</v>
      </c>
      <c r="V1748" t="s">
        <v>46</v>
      </c>
      <c r="W1748" t="s">
        <v>16872</v>
      </c>
      <c r="X1748" t="s">
        <v>16873</v>
      </c>
      <c r="Y1748" t="s">
        <v>16874</v>
      </c>
      <c r="Z1748" t="s">
        <v>44</v>
      </c>
      <c r="AA1748" t="s">
        <v>349</v>
      </c>
    </row>
    <row r="1749" spans="1:27">
      <c r="A1749" t="s">
        <v>16875</v>
      </c>
      <c r="B1749" t="s">
        <v>16876</v>
      </c>
      <c r="C1749" t="s">
        <v>16877</v>
      </c>
      <c r="D1749" t="s">
        <v>130</v>
      </c>
      <c r="E1749" t="s">
        <v>258</v>
      </c>
      <c r="F1749" t="s">
        <v>16878</v>
      </c>
      <c r="G1749" t="s">
        <v>16879</v>
      </c>
      <c r="H1749" t="s">
        <v>132</v>
      </c>
      <c r="I1749" t="s">
        <v>16880</v>
      </c>
      <c r="J1749" t="s">
        <v>134</v>
      </c>
      <c r="K1749" t="s">
        <v>135</v>
      </c>
      <c r="L1749" t="s">
        <v>261</v>
      </c>
      <c r="M1749" t="s">
        <v>1112</v>
      </c>
      <c r="N1749" t="s">
        <v>5459</v>
      </c>
      <c r="O1749" t="s">
        <v>88</v>
      </c>
      <c r="P1749" t="s">
        <v>39</v>
      </c>
      <c r="Q1749" t="s">
        <v>7641</v>
      </c>
      <c r="V1749" t="s">
        <v>46</v>
      </c>
      <c r="W1749" t="s">
        <v>16881</v>
      </c>
      <c r="Y1749" t="s">
        <v>16882</v>
      </c>
      <c r="Z1749" t="s">
        <v>44</v>
      </c>
      <c r="AA1749" t="s">
        <v>349</v>
      </c>
    </row>
    <row r="1750" spans="1:27">
      <c r="A1750" t="s">
        <v>16883</v>
      </c>
      <c r="B1750" t="s">
        <v>16884</v>
      </c>
      <c r="C1750" t="s">
        <v>16885</v>
      </c>
      <c r="D1750" t="s">
        <v>75</v>
      </c>
      <c r="E1750" t="s">
        <v>76</v>
      </c>
      <c r="F1750" t="s">
        <v>16886</v>
      </c>
      <c r="G1750" t="s">
        <v>2005</v>
      </c>
      <c r="H1750" t="s">
        <v>98</v>
      </c>
      <c r="I1750" t="s">
        <v>16887</v>
      </c>
      <c r="J1750" t="s">
        <v>134</v>
      </c>
      <c r="K1750" t="s">
        <v>88</v>
      </c>
      <c r="L1750" t="s">
        <v>82</v>
      </c>
      <c r="M1750" t="s">
        <v>1181</v>
      </c>
      <c r="N1750" t="s">
        <v>5018</v>
      </c>
      <c r="O1750" t="s">
        <v>16888</v>
      </c>
      <c r="P1750" t="s">
        <v>61</v>
      </c>
      <c r="Q1750" t="s">
        <v>16889</v>
      </c>
      <c r="V1750" t="s">
        <v>46</v>
      </c>
      <c r="W1750" t="s">
        <v>16890</v>
      </c>
      <c r="Y1750" t="s">
        <v>16891</v>
      </c>
      <c r="Z1750" t="s">
        <v>44</v>
      </c>
      <c r="AA1750" t="s">
        <v>349</v>
      </c>
    </row>
    <row r="1751" spans="1:27">
      <c r="A1751" t="s">
        <v>16892</v>
      </c>
      <c r="B1751" t="s">
        <v>16893</v>
      </c>
      <c r="C1751" t="s">
        <v>16894</v>
      </c>
      <c r="D1751" t="s">
        <v>130</v>
      </c>
      <c r="E1751" t="s">
        <v>76</v>
      </c>
      <c r="F1751" t="s">
        <v>16895</v>
      </c>
      <c r="G1751" t="s">
        <v>7563</v>
      </c>
      <c r="H1751" t="s">
        <v>132</v>
      </c>
      <c r="I1751" t="s">
        <v>16896</v>
      </c>
      <c r="J1751" t="s">
        <v>134</v>
      </c>
      <c r="K1751" t="s">
        <v>135</v>
      </c>
      <c r="L1751" t="s">
        <v>703</v>
      </c>
      <c r="M1751" t="s">
        <v>1217</v>
      </c>
      <c r="N1751" t="s">
        <v>8529</v>
      </c>
      <c r="O1751" t="s">
        <v>16897</v>
      </c>
      <c r="P1751" t="s">
        <v>141</v>
      </c>
      <c r="Q1751" t="s">
        <v>7258</v>
      </c>
      <c r="R1751" t="s">
        <v>87</v>
      </c>
      <c r="S1751" t="s">
        <v>88</v>
      </c>
      <c r="U1751" t="s">
        <v>16898</v>
      </c>
      <c r="V1751" t="s">
        <v>46</v>
      </c>
      <c r="W1751" t="s">
        <v>16899</v>
      </c>
      <c r="Y1751" t="s">
        <v>16900</v>
      </c>
      <c r="Z1751" t="s">
        <v>44</v>
      </c>
      <c r="AA1751" t="s">
        <v>349</v>
      </c>
    </row>
    <row r="1752" spans="1:27">
      <c r="A1752" t="s">
        <v>16901</v>
      </c>
      <c r="B1752" t="s">
        <v>16902</v>
      </c>
      <c r="C1752" t="s">
        <v>16903</v>
      </c>
      <c r="D1752" t="s">
        <v>130</v>
      </c>
      <c r="E1752" t="s">
        <v>76</v>
      </c>
      <c r="F1752" t="s">
        <v>16904</v>
      </c>
      <c r="G1752" t="s">
        <v>16905</v>
      </c>
      <c r="H1752" t="s">
        <v>132</v>
      </c>
      <c r="I1752" t="s">
        <v>16906</v>
      </c>
      <c r="J1752" t="s">
        <v>134</v>
      </c>
      <c r="K1752" t="s">
        <v>135</v>
      </c>
      <c r="L1752" t="s">
        <v>459</v>
      </c>
      <c r="M1752" t="s">
        <v>247</v>
      </c>
      <c r="N1752" t="s">
        <v>3735</v>
      </c>
      <c r="O1752" t="s">
        <v>88</v>
      </c>
      <c r="P1752" t="s">
        <v>419</v>
      </c>
      <c r="Q1752" t="s">
        <v>88</v>
      </c>
      <c r="R1752" t="s">
        <v>87</v>
      </c>
      <c r="S1752" t="s">
        <v>88</v>
      </c>
      <c r="T1752" t="s">
        <v>16907</v>
      </c>
      <c r="U1752" t="s">
        <v>16908</v>
      </c>
      <c r="V1752" t="s">
        <v>46</v>
      </c>
      <c r="W1752" t="s">
        <v>16909</v>
      </c>
      <c r="X1752" t="s">
        <v>16910</v>
      </c>
      <c r="Y1752" t="s">
        <v>16911</v>
      </c>
      <c r="Z1752" t="s">
        <v>44</v>
      </c>
      <c r="AA1752" t="s">
        <v>196</v>
      </c>
    </row>
    <row r="1753" spans="1:27">
      <c r="A1753" t="s">
        <v>16912</v>
      </c>
      <c r="B1753" t="s">
        <v>16913</v>
      </c>
      <c r="C1753" t="s">
        <v>16914</v>
      </c>
      <c r="D1753" t="s">
        <v>130</v>
      </c>
      <c r="E1753" t="s">
        <v>791</v>
      </c>
      <c r="F1753" t="s">
        <v>16915</v>
      </c>
      <c r="G1753" t="s">
        <v>16916</v>
      </c>
      <c r="H1753" t="s">
        <v>78</v>
      </c>
      <c r="I1753" t="s">
        <v>4240</v>
      </c>
      <c r="J1753" t="s">
        <v>134</v>
      </c>
      <c r="K1753" t="s">
        <v>135</v>
      </c>
      <c r="L1753" t="s">
        <v>513</v>
      </c>
      <c r="M1753" t="s">
        <v>1168</v>
      </c>
      <c r="N1753" t="s">
        <v>2506</v>
      </c>
      <c r="O1753" t="s">
        <v>88</v>
      </c>
      <c r="P1753" t="s">
        <v>39</v>
      </c>
      <c r="Q1753" t="s">
        <v>797</v>
      </c>
      <c r="R1753" t="s">
        <v>105</v>
      </c>
      <c r="S1753" t="s">
        <v>264</v>
      </c>
      <c r="U1753" t="s">
        <v>16917</v>
      </c>
      <c r="V1753" t="s">
        <v>46</v>
      </c>
      <c r="W1753" t="s">
        <v>16918</v>
      </c>
      <c r="X1753" t="s">
        <v>16919</v>
      </c>
      <c r="Y1753" t="s">
        <v>16920</v>
      </c>
      <c r="Z1753" t="s">
        <v>44</v>
      </c>
      <c r="AA1753" t="s">
        <v>349</v>
      </c>
    </row>
    <row r="1754" spans="1:27">
      <c r="A1754" t="s">
        <v>16921</v>
      </c>
      <c r="B1754" t="s">
        <v>16922</v>
      </c>
      <c r="C1754" t="s">
        <v>16923</v>
      </c>
      <c r="D1754" t="s">
        <v>75</v>
      </c>
      <c r="E1754" t="s">
        <v>76</v>
      </c>
      <c r="F1754" t="s">
        <v>16924</v>
      </c>
      <c r="G1754" t="s">
        <v>10862</v>
      </c>
      <c r="H1754" t="s">
        <v>78</v>
      </c>
      <c r="I1754" t="s">
        <v>16925</v>
      </c>
      <c r="J1754" t="s">
        <v>134</v>
      </c>
      <c r="K1754" t="s">
        <v>88</v>
      </c>
      <c r="L1754" t="s">
        <v>246</v>
      </c>
      <c r="M1754" t="s">
        <v>1148</v>
      </c>
      <c r="N1754" t="s">
        <v>429</v>
      </c>
      <c r="O1754" t="s">
        <v>16926</v>
      </c>
      <c r="P1754" t="s">
        <v>39</v>
      </c>
      <c r="Q1754" t="s">
        <v>1775</v>
      </c>
      <c r="T1754" t="s">
        <v>16927</v>
      </c>
      <c r="V1754" t="s">
        <v>46</v>
      </c>
      <c r="W1754" t="s">
        <v>16928</v>
      </c>
      <c r="Y1754" t="s">
        <v>16929</v>
      </c>
      <c r="Z1754" t="s">
        <v>44</v>
      </c>
      <c r="AA1754" t="s">
        <v>349</v>
      </c>
    </row>
    <row r="1755" spans="1:27">
      <c r="A1755" t="s">
        <v>16930</v>
      </c>
      <c r="B1755" t="s">
        <v>16931</v>
      </c>
      <c r="C1755" t="s">
        <v>16932</v>
      </c>
      <c r="D1755" t="s">
        <v>75</v>
      </c>
      <c r="E1755" t="s">
        <v>76</v>
      </c>
      <c r="F1755" t="s">
        <v>16933</v>
      </c>
      <c r="G1755" t="s">
        <v>16934</v>
      </c>
      <c r="H1755" t="s">
        <v>132</v>
      </c>
      <c r="I1755" t="s">
        <v>10114</v>
      </c>
      <c r="J1755" t="s">
        <v>134</v>
      </c>
      <c r="K1755" t="s">
        <v>88</v>
      </c>
      <c r="L1755" t="s">
        <v>4429</v>
      </c>
      <c r="M1755" t="s">
        <v>16935</v>
      </c>
      <c r="N1755" t="s">
        <v>557</v>
      </c>
      <c r="O1755" t="s">
        <v>16936</v>
      </c>
      <c r="P1755" t="s">
        <v>39</v>
      </c>
      <c r="Q1755" t="s">
        <v>337</v>
      </c>
      <c r="R1755" t="s">
        <v>87</v>
      </c>
      <c r="S1755" t="s">
        <v>88</v>
      </c>
      <c r="U1755" t="s">
        <v>16937</v>
      </c>
      <c r="V1755" t="s">
        <v>46</v>
      </c>
      <c r="W1755" t="s">
        <v>16938</v>
      </c>
      <c r="Y1755" t="s">
        <v>16939</v>
      </c>
      <c r="Z1755" t="s">
        <v>44</v>
      </c>
      <c r="AA1755" t="s">
        <v>349</v>
      </c>
    </row>
    <row r="1756" spans="1:27">
      <c r="A1756" t="s">
        <v>16940</v>
      </c>
      <c r="B1756" t="s">
        <v>16941</v>
      </c>
      <c r="C1756" t="s">
        <v>16942</v>
      </c>
      <c r="D1756" t="s">
        <v>75</v>
      </c>
      <c r="E1756" t="s">
        <v>76</v>
      </c>
      <c r="F1756" t="s">
        <v>16943</v>
      </c>
      <c r="G1756" t="s">
        <v>16944</v>
      </c>
      <c r="H1756" t="s">
        <v>78</v>
      </c>
      <c r="I1756" t="s">
        <v>245</v>
      </c>
      <c r="J1756" t="s">
        <v>134</v>
      </c>
      <c r="K1756" t="s">
        <v>135</v>
      </c>
      <c r="L1756" t="s">
        <v>302</v>
      </c>
      <c r="M1756" t="s">
        <v>818</v>
      </c>
      <c r="N1756" t="s">
        <v>2465</v>
      </c>
      <c r="O1756" t="s">
        <v>88</v>
      </c>
      <c r="P1756" t="s">
        <v>61</v>
      </c>
      <c r="Q1756" t="s">
        <v>261</v>
      </c>
      <c r="R1756" t="s">
        <v>87</v>
      </c>
      <c r="U1756" t="s">
        <v>16945</v>
      </c>
      <c r="V1756" t="s">
        <v>46</v>
      </c>
      <c r="W1756" t="s">
        <v>16946</v>
      </c>
      <c r="Y1756" t="s">
        <v>16947</v>
      </c>
      <c r="Z1756" t="s">
        <v>44</v>
      </c>
      <c r="AA1756" t="s">
        <v>349</v>
      </c>
    </row>
    <row r="1757" spans="1:27">
      <c r="A1757" t="s">
        <v>16948</v>
      </c>
      <c r="B1757" t="s">
        <v>16949</v>
      </c>
      <c r="C1757" t="s">
        <v>16950</v>
      </c>
      <c r="D1757" t="s">
        <v>75</v>
      </c>
      <c r="E1757" t="s">
        <v>76</v>
      </c>
      <c r="F1757" t="s">
        <v>16951</v>
      </c>
      <c r="G1757" t="s">
        <v>16952</v>
      </c>
      <c r="H1757" t="s">
        <v>78</v>
      </c>
      <c r="I1757" t="s">
        <v>7292</v>
      </c>
      <c r="J1757" t="s">
        <v>134</v>
      </c>
      <c r="K1757" t="s">
        <v>135</v>
      </c>
      <c r="L1757" t="s">
        <v>489</v>
      </c>
      <c r="M1757" t="s">
        <v>762</v>
      </c>
      <c r="N1757" t="s">
        <v>16953</v>
      </c>
      <c r="V1757" t="s">
        <v>46</v>
      </c>
      <c r="W1757" t="s">
        <v>16954</v>
      </c>
      <c r="Y1757" t="s">
        <v>16955</v>
      </c>
      <c r="Z1757" t="s">
        <v>44</v>
      </c>
      <c r="AA1757" t="s">
        <v>349</v>
      </c>
    </row>
    <row r="1758" spans="1:27">
      <c r="A1758" t="s">
        <v>16956</v>
      </c>
      <c r="B1758" t="s">
        <v>16957</v>
      </c>
      <c r="C1758" t="s">
        <v>16958</v>
      </c>
      <c r="D1758" t="s">
        <v>130</v>
      </c>
      <c r="E1758" t="s">
        <v>258</v>
      </c>
      <c r="F1758" t="s">
        <v>16959</v>
      </c>
      <c r="G1758" t="s">
        <v>4532</v>
      </c>
      <c r="H1758" t="s">
        <v>78</v>
      </c>
      <c r="I1758" t="s">
        <v>16960</v>
      </c>
      <c r="J1758" t="s">
        <v>134</v>
      </c>
      <c r="K1758" t="s">
        <v>135</v>
      </c>
      <c r="L1758" t="s">
        <v>82</v>
      </c>
      <c r="M1758" t="s">
        <v>247</v>
      </c>
      <c r="N1758" t="s">
        <v>84</v>
      </c>
      <c r="O1758" t="s">
        <v>88</v>
      </c>
      <c r="P1758" t="s">
        <v>419</v>
      </c>
      <c r="V1758" t="s">
        <v>46</v>
      </c>
      <c r="W1758" t="s">
        <v>16961</v>
      </c>
      <c r="Y1758" t="s">
        <v>16962</v>
      </c>
      <c r="Z1758" t="s">
        <v>44</v>
      </c>
      <c r="AA1758" t="s">
        <v>196</v>
      </c>
    </row>
    <row r="1759" spans="1:27">
      <c r="A1759" t="s">
        <v>16963</v>
      </c>
      <c r="B1759" t="s">
        <v>16964</v>
      </c>
      <c r="C1759" t="s">
        <v>16965</v>
      </c>
      <c r="D1759" t="s">
        <v>130</v>
      </c>
      <c r="E1759" t="s">
        <v>76</v>
      </c>
      <c r="F1759" t="s">
        <v>16966</v>
      </c>
      <c r="G1759" t="s">
        <v>16967</v>
      </c>
      <c r="H1759" t="s">
        <v>132</v>
      </c>
      <c r="I1759" t="s">
        <v>16968</v>
      </c>
      <c r="J1759" t="s">
        <v>134</v>
      </c>
      <c r="K1759" t="s">
        <v>88</v>
      </c>
      <c r="L1759" t="s">
        <v>302</v>
      </c>
      <c r="M1759" t="s">
        <v>2974</v>
      </c>
      <c r="N1759" t="s">
        <v>16969</v>
      </c>
      <c r="O1759" t="s">
        <v>16970</v>
      </c>
      <c r="P1759" t="s">
        <v>49</v>
      </c>
      <c r="Q1759" t="s">
        <v>963</v>
      </c>
      <c r="R1759" t="s">
        <v>87</v>
      </c>
      <c r="S1759" t="s">
        <v>88</v>
      </c>
      <c r="T1759" t="s">
        <v>88</v>
      </c>
      <c r="V1759" t="s">
        <v>46</v>
      </c>
      <c r="W1759" t="s">
        <v>16971</v>
      </c>
      <c r="Y1759" t="s">
        <v>16972</v>
      </c>
      <c r="Z1759" t="s">
        <v>44</v>
      </c>
      <c r="AA1759" t="s">
        <v>349</v>
      </c>
    </row>
    <row r="1760" spans="1:27">
      <c r="A1760" t="s">
        <v>16973</v>
      </c>
      <c r="B1760" t="s">
        <v>16974</v>
      </c>
      <c r="C1760" t="s">
        <v>16975</v>
      </c>
      <c r="D1760" t="s">
        <v>130</v>
      </c>
      <c r="E1760" t="s">
        <v>76</v>
      </c>
      <c r="F1760" t="s">
        <v>16976</v>
      </c>
      <c r="G1760" t="s">
        <v>16977</v>
      </c>
      <c r="H1760" t="s">
        <v>98</v>
      </c>
      <c r="I1760" t="s">
        <v>245</v>
      </c>
      <c r="J1760" t="s">
        <v>134</v>
      </c>
      <c r="K1760" t="s">
        <v>88</v>
      </c>
      <c r="L1760" t="s">
        <v>9569</v>
      </c>
      <c r="M1760" t="s">
        <v>5208</v>
      </c>
      <c r="N1760" t="s">
        <v>16978</v>
      </c>
      <c r="O1760" t="s">
        <v>1761</v>
      </c>
      <c r="P1760" t="s">
        <v>149</v>
      </c>
      <c r="Q1760" t="s">
        <v>16979</v>
      </c>
      <c r="R1760" t="s">
        <v>105</v>
      </c>
      <c r="S1760" t="s">
        <v>2381</v>
      </c>
      <c r="V1760" t="s">
        <v>46</v>
      </c>
      <c r="W1760" t="s">
        <v>16980</v>
      </c>
      <c r="Y1760" t="s">
        <v>16981</v>
      </c>
      <c r="Z1760" t="s">
        <v>44</v>
      </c>
      <c r="AA1760" t="s">
        <v>349</v>
      </c>
    </row>
    <row r="1761" spans="1:27">
      <c r="A1761" t="s">
        <v>16982</v>
      </c>
      <c r="B1761" t="s">
        <v>16983</v>
      </c>
      <c r="C1761" t="s">
        <v>16984</v>
      </c>
      <c r="D1761" t="s">
        <v>130</v>
      </c>
      <c r="E1761" t="s">
        <v>471</v>
      </c>
      <c r="F1761" t="s">
        <v>16985</v>
      </c>
      <c r="G1761" t="s">
        <v>16986</v>
      </c>
      <c r="H1761" t="s">
        <v>98</v>
      </c>
      <c r="I1761" t="s">
        <v>8921</v>
      </c>
      <c r="J1761" t="s">
        <v>134</v>
      </c>
      <c r="K1761" t="s">
        <v>135</v>
      </c>
      <c r="L1761" t="s">
        <v>261</v>
      </c>
      <c r="M1761" t="s">
        <v>16987</v>
      </c>
      <c r="N1761" t="s">
        <v>5098</v>
      </c>
      <c r="O1761" t="s">
        <v>16988</v>
      </c>
      <c r="P1761" t="s">
        <v>56</v>
      </c>
      <c r="Q1761" t="s">
        <v>16989</v>
      </c>
      <c r="T1761" t="s">
        <v>16990</v>
      </c>
      <c r="U1761" t="s">
        <v>16991</v>
      </c>
      <c r="V1761" t="s">
        <v>46</v>
      </c>
      <c r="W1761" t="s">
        <v>16992</v>
      </c>
      <c r="X1761" t="s">
        <v>16993</v>
      </c>
      <c r="Y1761" t="s">
        <v>16994</v>
      </c>
      <c r="Z1761" t="s">
        <v>44</v>
      </c>
      <c r="AA1761" t="s">
        <v>349</v>
      </c>
    </row>
    <row r="1762" spans="1:27">
      <c r="A1762" t="s">
        <v>16995</v>
      </c>
      <c r="B1762" t="s">
        <v>16996</v>
      </c>
      <c r="C1762" t="s">
        <v>16997</v>
      </c>
      <c r="D1762" t="s">
        <v>75</v>
      </c>
      <c r="E1762" t="s">
        <v>554</v>
      </c>
      <c r="F1762" t="s">
        <v>16998</v>
      </c>
      <c r="G1762" t="s">
        <v>16999</v>
      </c>
      <c r="H1762" t="s">
        <v>78</v>
      </c>
      <c r="I1762" t="s">
        <v>3956</v>
      </c>
      <c r="J1762" t="s">
        <v>134</v>
      </c>
      <c r="K1762" t="s">
        <v>135</v>
      </c>
      <c r="L1762" t="s">
        <v>319</v>
      </c>
      <c r="M1762" t="s">
        <v>5332</v>
      </c>
      <c r="N1762" t="s">
        <v>5871</v>
      </c>
      <c r="O1762" t="s">
        <v>88</v>
      </c>
      <c r="P1762" t="s">
        <v>49</v>
      </c>
      <c r="Q1762" t="s">
        <v>17000</v>
      </c>
      <c r="R1762" t="s">
        <v>87</v>
      </c>
      <c r="S1762" t="s">
        <v>88</v>
      </c>
      <c r="T1762" t="s">
        <v>17001</v>
      </c>
      <c r="U1762" t="s">
        <v>17002</v>
      </c>
      <c r="V1762" t="s">
        <v>46</v>
      </c>
      <c r="W1762" t="s">
        <v>17003</v>
      </c>
      <c r="Y1762" t="s">
        <v>17004</v>
      </c>
      <c r="Z1762" t="s">
        <v>44</v>
      </c>
      <c r="AA1762" t="s">
        <v>349</v>
      </c>
    </row>
    <row r="1763" spans="1:27">
      <c r="A1763" t="s">
        <v>17005</v>
      </c>
      <c r="B1763" t="s">
        <v>17006</v>
      </c>
      <c r="C1763" t="s">
        <v>17007</v>
      </c>
      <c r="D1763" t="s">
        <v>130</v>
      </c>
      <c r="E1763" t="s">
        <v>471</v>
      </c>
      <c r="F1763" t="s">
        <v>17008</v>
      </c>
      <c r="G1763" t="s">
        <v>17009</v>
      </c>
      <c r="H1763" t="s">
        <v>98</v>
      </c>
      <c r="I1763" t="s">
        <v>17010</v>
      </c>
      <c r="J1763" t="s">
        <v>134</v>
      </c>
      <c r="K1763" t="s">
        <v>135</v>
      </c>
      <c r="L1763" t="s">
        <v>474</v>
      </c>
      <c r="M1763" t="s">
        <v>1895</v>
      </c>
      <c r="N1763" t="s">
        <v>5707</v>
      </c>
      <c r="O1763" t="s">
        <v>17011</v>
      </c>
      <c r="P1763" t="s">
        <v>49</v>
      </c>
      <c r="Q1763" t="s">
        <v>17012</v>
      </c>
      <c r="R1763" t="s">
        <v>87</v>
      </c>
      <c r="S1763" t="s">
        <v>88</v>
      </c>
      <c r="T1763" t="s">
        <v>88</v>
      </c>
      <c r="U1763" t="s">
        <v>17013</v>
      </c>
      <c r="V1763" t="s">
        <v>46</v>
      </c>
      <c r="W1763" t="s">
        <v>17014</v>
      </c>
      <c r="X1763" t="s">
        <v>17015</v>
      </c>
      <c r="Y1763" t="s">
        <v>17016</v>
      </c>
      <c r="Z1763" t="s">
        <v>44</v>
      </c>
      <c r="AA1763" t="s">
        <v>349</v>
      </c>
    </row>
    <row r="1764" spans="1:27">
      <c r="A1764" t="s">
        <v>17017</v>
      </c>
      <c r="B1764" t="s">
        <v>17018</v>
      </c>
      <c r="C1764" t="s">
        <v>17019</v>
      </c>
      <c r="D1764" t="s">
        <v>130</v>
      </c>
      <c r="E1764" t="s">
        <v>471</v>
      </c>
      <c r="F1764" t="s">
        <v>17020</v>
      </c>
      <c r="G1764" t="s">
        <v>2984</v>
      </c>
      <c r="H1764" t="s">
        <v>132</v>
      </c>
      <c r="I1764" t="s">
        <v>1300</v>
      </c>
      <c r="J1764" t="s">
        <v>134</v>
      </c>
      <c r="K1764" t="s">
        <v>135</v>
      </c>
      <c r="L1764" t="s">
        <v>319</v>
      </c>
      <c r="M1764" t="s">
        <v>2028</v>
      </c>
      <c r="N1764" t="s">
        <v>4675</v>
      </c>
      <c r="O1764" t="s">
        <v>17021</v>
      </c>
      <c r="P1764" t="s">
        <v>49</v>
      </c>
      <c r="Q1764" t="s">
        <v>808</v>
      </c>
      <c r="R1764" t="s">
        <v>87</v>
      </c>
      <c r="S1764" t="s">
        <v>88</v>
      </c>
      <c r="T1764" t="s">
        <v>88</v>
      </c>
      <c r="U1764" t="s">
        <v>17022</v>
      </c>
      <c r="V1764" t="s">
        <v>46</v>
      </c>
      <c r="W1764" t="s">
        <v>17023</v>
      </c>
      <c r="X1764" t="s">
        <v>17024</v>
      </c>
      <c r="Y1764" t="s">
        <v>17025</v>
      </c>
      <c r="Z1764" t="s">
        <v>44</v>
      </c>
      <c r="AA1764" t="s">
        <v>349</v>
      </c>
    </row>
    <row r="1765" spans="1:27">
      <c r="A1765" t="s">
        <v>17026</v>
      </c>
      <c r="B1765" t="s">
        <v>17027</v>
      </c>
      <c r="C1765" t="s">
        <v>17028</v>
      </c>
      <c r="D1765" t="s">
        <v>130</v>
      </c>
      <c r="E1765" t="s">
        <v>554</v>
      </c>
      <c r="F1765" t="s">
        <v>17029</v>
      </c>
      <c r="G1765" t="s">
        <v>17030</v>
      </c>
      <c r="H1765" t="s">
        <v>132</v>
      </c>
      <c r="I1765" t="s">
        <v>17031</v>
      </c>
      <c r="J1765" t="s">
        <v>134</v>
      </c>
      <c r="K1765" t="s">
        <v>135</v>
      </c>
      <c r="L1765" t="s">
        <v>474</v>
      </c>
      <c r="M1765" t="s">
        <v>1409</v>
      </c>
      <c r="N1765" t="s">
        <v>17032</v>
      </c>
      <c r="O1765" t="s">
        <v>88</v>
      </c>
      <c r="P1765" t="s">
        <v>61</v>
      </c>
      <c r="Q1765" t="s">
        <v>12107</v>
      </c>
      <c r="V1765" t="s">
        <v>46</v>
      </c>
      <c r="W1765" t="s">
        <v>17033</v>
      </c>
      <c r="Y1765" t="s">
        <v>17034</v>
      </c>
      <c r="Z1765" t="s">
        <v>44</v>
      </c>
      <c r="AA1765" t="s">
        <v>349</v>
      </c>
    </row>
    <row r="1766" spans="1:27">
      <c r="A1766" t="s">
        <v>17035</v>
      </c>
      <c r="B1766" t="s">
        <v>17036</v>
      </c>
      <c r="C1766" t="s">
        <v>17037</v>
      </c>
      <c r="D1766" t="s">
        <v>130</v>
      </c>
      <c r="E1766" t="s">
        <v>258</v>
      </c>
      <c r="F1766" t="s">
        <v>17038</v>
      </c>
      <c r="G1766" t="s">
        <v>11776</v>
      </c>
      <c r="H1766" t="s">
        <v>78</v>
      </c>
      <c r="I1766" t="s">
        <v>9213</v>
      </c>
      <c r="J1766" t="s">
        <v>134</v>
      </c>
      <c r="K1766" t="s">
        <v>88</v>
      </c>
      <c r="L1766" t="s">
        <v>1386</v>
      </c>
      <c r="M1766" t="s">
        <v>3531</v>
      </c>
      <c r="N1766" t="s">
        <v>1945</v>
      </c>
      <c r="O1766" t="s">
        <v>17039</v>
      </c>
      <c r="P1766" t="s">
        <v>39</v>
      </c>
      <c r="Q1766" t="s">
        <v>461</v>
      </c>
      <c r="R1766" t="s">
        <v>87</v>
      </c>
      <c r="U1766" t="s">
        <v>17040</v>
      </c>
      <c r="V1766" t="s">
        <v>46</v>
      </c>
      <c r="W1766" t="s">
        <v>17041</v>
      </c>
      <c r="X1766" t="s">
        <v>17042</v>
      </c>
      <c r="Y1766" t="s">
        <v>17043</v>
      </c>
      <c r="Z1766" t="s">
        <v>44</v>
      </c>
      <c r="AA1766" t="s">
        <v>349</v>
      </c>
    </row>
    <row r="1767" spans="1:27">
      <c r="A1767" t="s">
        <v>17044</v>
      </c>
      <c r="B1767" t="s">
        <v>17045</v>
      </c>
      <c r="C1767" t="s">
        <v>17046</v>
      </c>
      <c r="D1767" t="s">
        <v>130</v>
      </c>
      <c r="E1767" t="s">
        <v>471</v>
      </c>
      <c r="F1767" t="s">
        <v>17047</v>
      </c>
      <c r="G1767" t="s">
        <v>17048</v>
      </c>
      <c r="H1767" t="s">
        <v>132</v>
      </c>
      <c r="I1767" t="s">
        <v>8921</v>
      </c>
      <c r="J1767" t="s">
        <v>134</v>
      </c>
      <c r="K1767" t="s">
        <v>135</v>
      </c>
      <c r="L1767" t="s">
        <v>474</v>
      </c>
      <c r="M1767" t="s">
        <v>1409</v>
      </c>
      <c r="N1767" t="s">
        <v>6668</v>
      </c>
      <c r="O1767" t="s">
        <v>17049</v>
      </c>
      <c r="P1767" t="s">
        <v>49</v>
      </c>
      <c r="Q1767" t="s">
        <v>474</v>
      </c>
      <c r="R1767" t="s">
        <v>87</v>
      </c>
      <c r="S1767" t="s">
        <v>88</v>
      </c>
      <c r="T1767" t="s">
        <v>88</v>
      </c>
      <c r="U1767" t="s">
        <v>17050</v>
      </c>
      <c r="V1767" t="s">
        <v>46</v>
      </c>
      <c r="W1767" t="s">
        <v>17051</v>
      </c>
      <c r="X1767" t="s">
        <v>88</v>
      </c>
      <c r="Y1767" t="s">
        <v>17052</v>
      </c>
      <c r="Z1767" t="s">
        <v>44</v>
      </c>
      <c r="AA1767" t="s">
        <v>349</v>
      </c>
    </row>
    <row r="1768" spans="1:27">
      <c r="A1768" t="s">
        <v>17053</v>
      </c>
      <c r="B1768" t="s">
        <v>17054</v>
      </c>
      <c r="C1768" t="s">
        <v>17055</v>
      </c>
      <c r="D1768" t="s">
        <v>75</v>
      </c>
      <c r="E1768" t="s">
        <v>76</v>
      </c>
      <c r="F1768" t="s">
        <v>17056</v>
      </c>
      <c r="G1768" t="s">
        <v>16096</v>
      </c>
      <c r="H1768" t="s">
        <v>78</v>
      </c>
      <c r="I1768" t="s">
        <v>16293</v>
      </c>
      <c r="J1768" t="s">
        <v>134</v>
      </c>
      <c r="K1768" t="s">
        <v>135</v>
      </c>
      <c r="L1768" t="s">
        <v>459</v>
      </c>
      <c r="M1768" t="s">
        <v>3799</v>
      </c>
      <c r="N1768" t="s">
        <v>3129</v>
      </c>
      <c r="O1768" t="s">
        <v>17057</v>
      </c>
      <c r="P1768" t="s">
        <v>39</v>
      </c>
      <c r="Q1768" t="s">
        <v>13640</v>
      </c>
      <c r="R1768" t="s">
        <v>87</v>
      </c>
      <c r="S1768" t="s">
        <v>88</v>
      </c>
      <c r="T1768" t="s">
        <v>3408</v>
      </c>
      <c r="U1768" t="s">
        <v>17058</v>
      </c>
      <c r="V1768" t="s">
        <v>46</v>
      </c>
      <c r="W1768" t="s">
        <v>17059</v>
      </c>
      <c r="X1768" t="s">
        <v>17060</v>
      </c>
      <c r="Y1768" t="s">
        <v>17061</v>
      </c>
      <c r="Z1768" t="s">
        <v>44</v>
      </c>
      <c r="AA1768" t="s">
        <v>156</v>
      </c>
    </row>
    <row r="1769" spans="1:27">
      <c r="A1769" t="s">
        <v>17062</v>
      </c>
      <c r="B1769" t="s">
        <v>17063</v>
      </c>
      <c r="C1769" t="s">
        <v>17064</v>
      </c>
      <c r="D1769" t="s">
        <v>75</v>
      </c>
      <c r="E1769" t="s">
        <v>76</v>
      </c>
      <c r="F1769" t="s">
        <v>17065</v>
      </c>
      <c r="G1769" t="s">
        <v>17066</v>
      </c>
      <c r="H1769" t="s">
        <v>132</v>
      </c>
      <c r="I1769" t="s">
        <v>17067</v>
      </c>
      <c r="J1769" t="s">
        <v>134</v>
      </c>
      <c r="K1769" t="s">
        <v>135</v>
      </c>
      <c r="L1769" t="s">
        <v>261</v>
      </c>
      <c r="M1769" t="s">
        <v>1996</v>
      </c>
      <c r="N1769" t="s">
        <v>5294</v>
      </c>
      <c r="O1769" t="s">
        <v>17068</v>
      </c>
      <c r="P1769" t="s">
        <v>56</v>
      </c>
      <c r="Q1769" t="s">
        <v>2064</v>
      </c>
      <c r="R1769" t="s">
        <v>87</v>
      </c>
      <c r="S1769" t="s">
        <v>88</v>
      </c>
      <c r="T1769" t="s">
        <v>88</v>
      </c>
      <c r="U1769" t="s">
        <v>17069</v>
      </c>
      <c r="V1769" t="s">
        <v>46</v>
      </c>
      <c r="W1769" t="s">
        <v>17070</v>
      </c>
      <c r="Y1769" t="s">
        <v>17071</v>
      </c>
      <c r="Z1769" t="s">
        <v>44</v>
      </c>
      <c r="AA1769" t="s">
        <v>349</v>
      </c>
    </row>
    <row r="1770" spans="1:27">
      <c r="A1770" t="s">
        <v>17072</v>
      </c>
      <c r="B1770" t="s">
        <v>17073</v>
      </c>
      <c r="C1770" t="s">
        <v>17074</v>
      </c>
      <c r="D1770" t="s">
        <v>130</v>
      </c>
      <c r="E1770" t="s">
        <v>76</v>
      </c>
      <c r="F1770" t="s">
        <v>17075</v>
      </c>
      <c r="G1770" t="s">
        <v>17076</v>
      </c>
      <c r="H1770" t="s">
        <v>98</v>
      </c>
      <c r="I1770" t="s">
        <v>17077</v>
      </c>
      <c r="J1770" t="s">
        <v>134</v>
      </c>
      <c r="K1770" t="s">
        <v>135</v>
      </c>
      <c r="L1770" t="s">
        <v>302</v>
      </c>
      <c r="M1770" t="s">
        <v>17078</v>
      </c>
      <c r="N1770" t="s">
        <v>1374</v>
      </c>
      <c r="O1770" t="s">
        <v>88</v>
      </c>
      <c r="P1770" t="s">
        <v>49</v>
      </c>
      <c r="Q1770" t="s">
        <v>17079</v>
      </c>
      <c r="R1770" t="s">
        <v>87</v>
      </c>
      <c r="T1770" t="s">
        <v>17080</v>
      </c>
      <c r="U1770" t="s">
        <v>17081</v>
      </c>
      <c r="V1770" t="s">
        <v>46</v>
      </c>
      <c r="W1770" t="s">
        <v>17082</v>
      </c>
      <c r="Y1770" t="s">
        <v>17083</v>
      </c>
      <c r="Z1770" t="s">
        <v>44</v>
      </c>
      <c r="AA1770" t="s">
        <v>349</v>
      </c>
    </row>
    <row r="1771" spans="1:27">
      <c r="A1771" t="s">
        <v>17084</v>
      </c>
      <c r="B1771" t="s">
        <v>17085</v>
      </c>
      <c r="C1771" t="s">
        <v>17086</v>
      </c>
      <c r="D1771" t="s">
        <v>130</v>
      </c>
      <c r="E1771" t="s">
        <v>791</v>
      </c>
      <c r="F1771" t="s">
        <v>17087</v>
      </c>
      <c r="G1771" t="s">
        <v>17088</v>
      </c>
      <c r="H1771" t="s">
        <v>78</v>
      </c>
      <c r="I1771" t="s">
        <v>794</v>
      </c>
      <c r="J1771" t="s">
        <v>134</v>
      </c>
      <c r="K1771" t="s">
        <v>135</v>
      </c>
      <c r="L1771" t="s">
        <v>513</v>
      </c>
      <c r="M1771" t="s">
        <v>539</v>
      </c>
      <c r="N1771" t="s">
        <v>3129</v>
      </c>
      <c r="O1771" t="s">
        <v>88</v>
      </c>
      <c r="P1771" t="s">
        <v>419</v>
      </c>
      <c r="Q1771" t="s">
        <v>513</v>
      </c>
      <c r="T1771" t="s">
        <v>3190</v>
      </c>
      <c r="U1771" t="s">
        <v>17089</v>
      </c>
      <c r="V1771" t="s">
        <v>46</v>
      </c>
      <c r="W1771" t="s">
        <v>17090</v>
      </c>
      <c r="Y1771" t="s">
        <v>17091</v>
      </c>
      <c r="Z1771" t="s">
        <v>44</v>
      </c>
      <c r="AA1771" t="s">
        <v>176</v>
      </c>
    </row>
    <row r="1772" spans="1:27">
      <c r="A1772" t="s">
        <v>17092</v>
      </c>
      <c r="B1772" t="s">
        <v>17093</v>
      </c>
      <c r="C1772" t="s">
        <v>17094</v>
      </c>
      <c r="D1772" t="s">
        <v>130</v>
      </c>
      <c r="E1772" t="s">
        <v>1335</v>
      </c>
      <c r="F1772" t="s">
        <v>17095</v>
      </c>
      <c r="G1772" t="s">
        <v>3661</v>
      </c>
      <c r="H1772" t="s">
        <v>78</v>
      </c>
      <c r="I1772" t="s">
        <v>2785</v>
      </c>
      <c r="J1772" t="s">
        <v>134</v>
      </c>
      <c r="K1772" t="s">
        <v>135</v>
      </c>
      <c r="L1772" t="s">
        <v>412</v>
      </c>
      <c r="M1772" t="s">
        <v>247</v>
      </c>
      <c r="N1772" t="s">
        <v>84</v>
      </c>
      <c r="V1772" t="s">
        <v>46</v>
      </c>
      <c r="W1772" t="s">
        <v>17096</v>
      </c>
      <c r="Y1772" t="s">
        <v>17097</v>
      </c>
      <c r="Z1772" t="s">
        <v>44</v>
      </c>
      <c r="AA1772" t="s">
        <v>196</v>
      </c>
    </row>
    <row r="1773" spans="1:27">
      <c r="A1773" t="s">
        <v>17098</v>
      </c>
      <c r="B1773" t="s">
        <v>17099</v>
      </c>
      <c r="C1773" t="s">
        <v>17100</v>
      </c>
      <c r="D1773" t="s">
        <v>130</v>
      </c>
      <c r="E1773" t="s">
        <v>76</v>
      </c>
      <c r="F1773" t="s">
        <v>17101</v>
      </c>
      <c r="G1773" t="s">
        <v>17102</v>
      </c>
      <c r="H1773" t="s">
        <v>78</v>
      </c>
      <c r="I1773" t="s">
        <v>15302</v>
      </c>
      <c r="J1773" t="s">
        <v>134</v>
      </c>
      <c r="K1773" t="s">
        <v>135</v>
      </c>
      <c r="L1773" t="s">
        <v>474</v>
      </c>
      <c r="M1773" t="s">
        <v>1276</v>
      </c>
      <c r="N1773" t="s">
        <v>8783</v>
      </c>
      <c r="O1773" t="s">
        <v>17103</v>
      </c>
      <c r="P1773" t="s">
        <v>39</v>
      </c>
      <c r="Q1773" t="s">
        <v>17104</v>
      </c>
      <c r="R1773" t="s">
        <v>87</v>
      </c>
      <c r="S1773" t="s">
        <v>88</v>
      </c>
      <c r="U1773" t="s">
        <v>17105</v>
      </c>
      <c r="V1773" t="s">
        <v>46</v>
      </c>
      <c r="W1773" t="s">
        <v>17106</v>
      </c>
      <c r="Y1773" t="s">
        <v>17107</v>
      </c>
      <c r="Z1773" t="s">
        <v>44</v>
      </c>
      <c r="AA1773" t="s">
        <v>349</v>
      </c>
    </row>
    <row r="1774" spans="1:27">
      <c r="A1774" t="s">
        <v>17108</v>
      </c>
      <c r="B1774" t="s">
        <v>17109</v>
      </c>
      <c r="C1774" t="s">
        <v>17110</v>
      </c>
      <c r="D1774" t="s">
        <v>75</v>
      </c>
      <c r="E1774" t="s">
        <v>76</v>
      </c>
      <c r="F1774" t="s">
        <v>17111</v>
      </c>
      <c r="G1774" t="s">
        <v>5282</v>
      </c>
      <c r="H1774" t="s">
        <v>98</v>
      </c>
      <c r="I1774" t="s">
        <v>17112</v>
      </c>
      <c r="J1774" t="s">
        <v>134</v>
      </c>
      <c r="K1774" t="s">
        <v>135</v>
      </c>
      <c r="L1774" t="s">
        <v>474</v>
      </c>
      <c r="M1774" t="s">
        <v>576</v>
      </c>
      <c r="N1774" t="s">
        <v>8847</v>
      </c>
      <c r="V1774" t="s">
        <v>46</v>
      </c>
      <c r="W1774" t="s">
        <v>17113</v>
      </c>
      <c r="Y1774" t="s">
        <v>17114</v>
      </c>
      <c r="Z1774" t="s">
        <v>44</v>
      </c>
      <c r="AA1774" t="s">
        <v>196</v>
      </c>
    </row>
    <row r="1775" spans="1:27">
      <c r="A1775" t="s">
        <v>17115</v>
      </c>
      <c r="B1775" t="s">
        <v>17116</v>
      </c>
      <c r="C1775" t="s">
        <v>17117</v>
      </c>
      <c r="D1775" t="s">
        <v>75</v>
      </c>
      <c r="E1775" t="s">
        <v>76</v>
      </c>
      <c r="F1775" t="s">
        <v>17118</v>
      </c>
      <c r="G1775" t="s">
        <v>17119</v>
      </c>
      <c r="H1775" t="s">
        <v>78</v>
      </c>
      <c r="I1775" t="s">
        <v>2302</v>
      </c>
      <c r="J1775" t="s">
        <v>134</v>
      </c>
      <c r="K1775" t="s">
        <v>135</v>
      </c>
      <c r="L1775" t="s">
        <v>319</v>
      </c>
      <c r="M1775" t="s">
        <v>3060</v>
      </c>
      <c r="N1775" t="s">
        <v>11801</v>
      </c>
      <c r="O1775" t="s">
        <v>17120</v>
      </c>
      <c r="P1775" t="s">
        <v>39</v>
      </c>
      <c r="Q1775" t="s">
        <v>2903</v>
      </c>
      <c r="R1775" t="s">
        <v>87</v>
      </c>
      <c r="S1775" t="s">
        <v>1082</v>
      </c>
      <c r="V1775" t="s">
        <v>46</v>
      </c>
      <c r="W1775" t="s">
        <v>17121</v>
      </c>
      <c r="Y1775" t="s">
        <v>17122</v>
      </c>
      <c r="Z1775" t="s">
        <v>44</v>
      </c>
      <c r="AA1775" t="s">
        <v>349</v>
      </c>
    </row>
    <row r="1776" spans="1:27">
      <c r="A1776" t="s">
        <v>17123</v>
      </c>
      <c r="B1776" t="s">
        <v>17124</v>
      </c>
      <c r="C1776" t="s">
        <v>17125</v>
      </c>
      <c r="D1776" t="s">
        <v>75</v>
      </c>
      <c r="E1776" t="s">
        <v>76</v>
      </c>
      <c r="F1776" t="s">
        <v>17126</v>
      </c>
      <c r="G1776" t="s">
        <v>11900</v>
      </c>
      <c r="H1776" t="s">
        <v>98</v>
      </c>
      <c r="I1776" t="s">
        <v>8740</v>
      </c>
      <c r="J1776" t="s">
        <v>134</v>
      </c>
      <c r="K1776" t="s">
        <v>135</v>
      </c>
      <c r="L1776" t="s">
        <v>459</v>
      </c>
      <c r="M1776" t="s">
        <v>2028</v>
      </c>
      <c r="N1776" t="s">
        <v>429</v>
      </c>
      <c r="P1776" t="s">
        <v>39</v>
      </c>
      <c r="Q1776" t="s">
        <v>459</v>
      </c>
      <c r="V1776" t="s">
        <v>46</v>
      </c>
      <c r="W1776" t="s">
        <v>17127</v>
      </c>
      <c r="Y1776" t="s">
        <v>17128</v>
      </c>
      <c r="Z1776" t="s">
        <v>44</v>
      </c>
      <c r="AA1776" t="s">
        <v>349</v>
      </c>
    </row>
    <row r="1777" spans="1:27">
      <c r="A1777" t="s">
        <v>17129</v>
      </c>
      <c r="B1777" t="s">
        <v>17130</v>
      </c>
      <c r="C1777" t="s">
        <v>17131</v>
      </c>
      <c r="D1777" t="s">
        <v>75</v>
      </c>
      <c r="E1777" t="s">
        <v>76</v>
      </c>
      <c r="F1777" t="s">
        <v>17132</v>
      </c>
      <c r="G1777" t="s">
        <v>9834</v>
      </c>
      <c r="H1777" t="s">
        <v>98</v>
      </c>
      <c r="I1777" t="s">
        <v>418</v>
      </c>
      <c r="J1777" t="s">
        <v>134</v>
      </c>
      <c r="K1777" t="s">
        <v>135</v>
      </c>
      <c r="L1777" t="s">
        <v>1021</v>
      </c>
      <c r="M1777" t="s">
        <v>2378</v>
      </c>
      <c r="N1777" t="s">
        <v>3129</v>
      </c>
      <c r="O1777" t="s">
        <v>17133</v>
      </c>
      <c r="P1777" t="s">
        <v>111</v>
      </c>
      <c r="Q1777" t="s">
        <v>17134</v>
      </c>
      <c r="U1777" t="s">
        <v>17135</v>
      </c>
      <c r="V1777" t="s">
        <v>46</v>
      </c>
      <c r="W1777" t="s">
        <v>17136</v>
      </c>
      <c r="Y1777" t="s">
        <v>17137</v>
      </c>
      <c r="Z1777" t="s">
        <v>44</v>
      </c>
      <c r="AA1777" t="s">
        <v>349</v>
      </c>
    </row>
    <row r="1778" spans="1:27">
      <c r="A1778" t="s">
        <v>17138</v>
      </c>
      <c r="B1778" t="s">
        <v>17139</v>
      </c>
      <c r="C1778" t="s">
        <v>17140</v>
      </c>
      <c r="D1778" t="s">
        <v>75</v>
      </c>
      <c r="E1778" t="s">
        <v>76</v>
      </c>
      <c r="F1778" t="s">
        <v>17141</v>
      </c>
      <c r="G1778" t="s">
        <v>6509</v>
      </c>
      <c r="H1778" t="s">
        <v>98</v>
      </c>
      <c r="I1778" t="s">
        <v>938</v>
      </c>
      <c r="J1778" t="s">
        <v>134</v>
      </c>
      <c r="K1778" t="s">
        <v>135</v>
      </c>
      <c r="L1778" t="s">
        <v>522</v>
      </c>
      <c r="M1778" t="s">
        <v>857</v>
      </c>
      <c r="N1778" t="s">
        <v>4421</v>
      </c>
      <c r="O1778" t="s">
        <v>88</v>
      </c>
      <c r="P1778" t="s">
        <v>39</v>
      </c>
      <c r="Q1778" t="s">
        <v>17142</v>
      </c>
      <c r="R1778" t="s">
        <v>87</v>
      </c>
      <c r="S1778" t="s">
        <v>88</v>
      </c>
      <c r="T1778" t="s">
        <v>88</v>
      </c>
      <c r="U1778" t="s">
        <v>17143</v>
      </c>
      <c r="V1778" t="s">
        <v>46</v>
      </c>
      <c r="W1778" t="s">
        <v>17144</v>
      </c>
      <c r="Y1778" t="s">
        <v>17145</v>
      </c>
      <c r="Z1778" t="s">
        <v>44</v>
      </c>
      <c r="AA1778" t="s">
        <v>349</v>
      </c>
    </row>
    <row r="1779" spans="1:27">
      <c r="A1779" t="s">
        <v>17146</v>
      </c>
      <c r="B1779" t="s">
        <v>17147</v>
      </c>
      <c r="C1779" t="s">
        <v>17148</v>
      </c>
      <c r="D1779" t="s">
        <v>75</v>
      </c>
      <c r="E1779" t="s">
        <v>76</v>
      </c>
      <c r="F1779" t="s">
        <v>17149</v>
      </c>
      <c r="G1779" t="s">
        <v>17150</v>
      </c>
      <c r="H1779" t="s">
        <v>98</v>
      </c>
      <c r="I1779" t="s">
        <v>7292</v>
      </c>
      <c r="J1779" t="s">
        <v>134</v>
      </c>
      <c r="K1779" t="s">
        <v>135</v>
      </c>
      <c r="L1779" t="s">
        <v>261</v>
      </c>
      <c r="M1779" t="s">
        <v>2850</v>
      </c>
      <c r="N1779" t="s">
        <v>429</v>
      </c>
      <c r="O1779" t="s">
        <v>88</v>
      </c>
      <c r="P1779" t="s">
        <v>39</v>
      </c>
      <c r="Q1779" t="s">
        <v>337</v>
      </c>
      <c r="V1779" t="s">
        <v>46</v>
      </c>
      <c r="W1779" t="s">
        <v>17151</v>
      </c>
      <c r="X1779" t="s">
        <v>17152</v>
      </c>
      <c r="Y1779" t="s">
        <v>17153</v>
      </c>
      <c r="Z1779" t="s">
        <v>44</v>
      </c>
      <c r="AA1779" t="s">
        <v>349</v>
      </c>
    </row>
    <row r="1780" spans="1:27">
      <c r="A1780" t="s">
        <v>371</v>
      </c>
      <c r="B1780" t="s">
        <v>735</v>
      </c>
      <c r="C1780" t="s">
        <v>374</v>
      </c>
      <c r="D1780" t="s">
        <v>75</v>
      </c>
      <c r="E1780" t="s">
        <v>76</v>
      </c>
      <c r="F1780" t="s">
        <v>375</v>
      </c>
      <c r="G1780" t="s">
        <v>736</v>
      </c>
      <c r="H1780" t="s">
        <v>98</v>
      </c>
      <c r="I1780" t="s">
        <v>737</v>
      </c>
      <c r="J1780" t="s">
        <v>134</v>
      </c>
      <c r="K1780" t="s">
        <v>135</v>
      </c>
      <c r="L1780" t="s">
        <v>261</v>
      </c>
      <c r="M1780" t="s">
        <v>738</v>
      </c>
      <c r="N1780" t="s">
        <v>481</v>
      </c>
      <c r="V1780" t="s">
        <v>46</v>
      </c>
      <c r="W1780" t="s">
        <v>739</v>
      </c>
      <c r="Y1780" t="s">
        <v>740</v>
      </c>
      <c r="Z1780" t="s">
        <v>44</v>
      </c>
      <c r="AA1780" t="s">
        <v>349</v>
      </c>
    </row>
    <row r="1781" spans="1:27">
      <c r="A1781" t="s">
        <v>17154</v>
      </c>
      <c r="B1781" t="s">
        <v>17155</v>
      </c>
      <c r="C1781" t="s">
        <v>10327</v>
      </c>
      <c r="D1781" t="s">
        <v>75</v>
      </c>
      <c r="E1781" t="s">
        <v>76</v>
      </c>
      <c r="F1781" t="s">
        <v>17156</v>
      </c>
      <c r="G1781" t="s">
        <v>17157</v>
      </c>
      <c r="H1781" t="s">
        <v>98</v>
      </c>
      <c r="I1781" t="s">
        <v>245</v>
      </c>
      <c r="J1781" t="s">
        <v>134</v>
      </c>
      <c r="K1781" t="s">
        <v>135</v>
      </c>
      <c r="L1781" t="s">
        <v>660</v>
      </c>
      <c r="M1781" t="s">
        <v>2378</v>
      </c>
      <c r="N1781" t="s">
        <v>13895</v>
      </c>
      <c r="O1781" t="s">
        <v>6327</v>
      </c>
      <c r="P1781" t="s">
        <v>56</v>
      </c>
      <c r="Q1781" t="s">
        <v>8354</v>
      </c>
      <c r="V1781" t="s">
        <v>46</v>
      </c>
      <c r="W1781" t="s">
        <v>17158</v>
      </c>
      <c r="X1781" t="s">
        <v>17159</v>
      </c>
      <c r="Y1781" t="s">
        <v>17160</v>
      </c>
      <c r="Z1781" t="s">
        <v>44</v>
      </c>
      <c r="AA1781" t="s">
        <v>349</v>
      </c>
    </row>
    <row r="1782" spans="1:27">
      <c r="A1782" t="s">
        <v>17161</v>
      </c>
      <c r="B1782" t="s">
        <v>17162</v>
      </c>
      <c r="C1782" t="s">
        <v>17163</v>
      </c>
      <c r="D1782" t="s">
        <v>130</v>
      </c>
      <c r="E1782" t="s">
        <v>258</v>
      </c>
      <c r="F1782" t="s">
        <v>17164</v>
      </c>
      <c r="G1782" t="s">
        <v>17165</v>
      </c>
      <c r="H1782" t="s">
        <v>132</v>
      </c>
      <c r="I1782" t="s">
        <v>17166</v>
      </c>
      <c r="J1782" t="s">
        <v>134</v>
      </c>
      <c r="K1782" t="s">
        <v>88</v>
      </c>
      <c r="L1782" t="s">
        <v>1883</v>
      </c>
      <c r="M1782" t="s">
        <v>247</v>
      </c>
      <c r="N1782" t="s">
        <v>5018</v>
      </c>
      <c r="O1782" t="s">
        <v>17167</v>
      </c>
      <c r="P1782" t="s">
        <v>39</v>
      </c>
      <c r="Q1782" t="s">
        <v>660</v>
      </c>
      <c r="R1782" t="s">
        <v>87</v>
      </c>
      <c r="S1782" t="s">
        <v>88</v>
      </c>
      <c r="T1782" t="s">
        <v>88</v>
      </c>
      <c r="U1782" t="s">
        <v>17168</v>
      </c>
      <c r="V1782" t="s">
        <v>46</v>
      </c>
      <c r="W1782" t="s">
        <v>17169</v>
      </c>
      <c r="X1782" t="s">
        <v>88</v>
      </c>
      <c r="Y1782" t="s">
        <v>17170</v>
      </c>
      <c r="Z1782" t="s">
        <v>44</v>
      </c>
      <c r="AA1782" t="s">
        <v>349</v>
      </c>
    </row>
    <row r="1783" spans="1:27">
      <c r="A1783" t="s">
        <v>17171</v>
      </c>
      <c r="B1783" t="s">
        <v>17172</v>
      </c>
      <c r="C1783" t="s">
        <v>17173</v>
      </c>
      <c r="D1783" t="s">
        <v>75</v>
      </c>
      <c r="E1783" t="s">
        <v>76</v>
      </c>
      <c r="F1783" t="s">
        <v>17174</v>
      </c>
      <c r="G1783" t="s">
        <v>17175</v>
      </c>
      <c r="H1783" t="s">
        <v>78</v>
      </c>
      <c r="I1783" t="s">
        <v>418</v>
      </c>
      <c r="J1783" t="s">
        <v>134</v>
      </c>
      <c r="K1783" t="s">
        <v>135</v>
      </c>
      <c r="L1783" t="s">
        <v>489</v>
      </c>
      <c r="M1783" t="s">
        <v>9045</v>
      </c>
      <c r="N1783" t="s">
        <v>5098</v>
      </c>
      <c r="O1783" t="s">
        <v>17176</v>
      </c>
      <c r="P1783" t="s">
        <v>39</v>
      </c>
      <c r="Q1783" t="s">
        <v>489</v>
      </c>
      <c r="R1783" t="s">
        <v>87</v>
      </c>
      <c r="V1783" t="s">
        <v>46</v>
      </c>
      <c r="W1783" t="s">
        <v>17177</v>
      </c>
      <c r="Y1783" t="s">
        <v>17178</v>
      </c>
      <c r="Z1783" t="s">
        <v>44</v>
      </c>
      <c r="AA1783" t="s">
        <v>349</v>
      </c>
    </row>
    <row r="1784" spans="1:27">
      <c r="A1784" t="s">
        <v>17179</v>
      </c>
      <c r="B1784" t="s">
        <v>17180</v>
      </c>
      <c r="C1784" t="s">
        <v>17181</v>
      </c>
      <c r="D1784" t="s">
        <v>130</v>
      </c>
      <c r="E1784" t="s">
        <v>854</v>
      </c>
      <c r="F1784" t="s">
        <v>17182</v>
      </c>
      <c r="G1784" t="s">
        <v>15877</v>
      </c>
      <c r="H1784" t="s">
        <v>132</v>
      </c>
      <c r="I1784" t="s">
        <v>17183</v>
      </c>
      <c r="J1784" t="s">
        <v>134</v>
      </c>
      <c r="K1784" t="s">
        <v>88</v>
      </c>
      <c r="L1784" t="s">
        <v>1883</v>
      </c>
      <c r="M1784" t="s">
        <v>5036</v>
      </c>
      <c r="N1784" t="s">
        <v>2631</v>
      </c>
      <c r="O1784" t="s">
        <v>17184</v>
      </c>
      <c r="P1784" t="s">
        <v>61</v>
      </c>
      <c r="Q1784" t="s">
        <v>17185</v>
      </c>
      <c r="R1784" t="s">
        <v>105</v>
      </c>
      <c r="S1784" t="s">
        <v>17186</v>
      </c>
      <c r="T1784" t="s">
        <v>17187</v>
      </c>
      <c r="U1784" t="s">
        <v>17188</v>
      </c>
      <c r="V1784" t="s">
        <v>46</v>
      </c>
      <c r="W1784" t="s">
        <v>17189</v>
      </c>
      <c r="X1784" t="s">
        <v>17190</v>
      </c>
      <c r="Y1784" t="s">
        <v>17191</v>
      </c>
      <c r="Z1784" t="s">
        <v>44</v>
      </c>
      <c r="AA1784" t="s">
        <v>349</v>
      </c>
    </row>
    <row r="1785" spans="1:27">
      <c r="A1785" t="s">
        <v>17192</v>
      </c>
      <c r="B1785" t="s">
        <v>17193</v>
      </c>
      <c r="C1785" t="s">
        <v>17194</v>
      </c>
      <c r="D1785" t="s">
        <v>75</v>
      </c>
      <c r="E1785" t="s">
        <v>76</v>
      </c>
      <c r="F1785" t="s">
        <v>17195</v>
      </c>
      <c r="G1785" t="s">
        <v>17196</v>
      </c>
      <c r="H1785" t="s">
        <v>78</v>
      </c>
      <c r="I1785" t="s">
        <v>15419</v>
      </c>
      <c r="J1785" t="s">
        <v>134</v>
      </c>
      <c r="K1785" t="s">
        <v>135</v>
      </c>
      <c r="L1785" t="s">
        <v>302</v>
      </c>
      <c r="M1785" t="s">
        <v>2028</v>
      </c>
      <c r="N1785" t="s">
        <v>17197</v>
      </c>
      <c r="O1785" t="s">
        <v>17198</v>
      </c>
      <c r="P1785" t="s">
        <v>61</v>
      </c>
      <c r="Q1785" t="s">
        <v>8270</v>
      </c>
      <c r="V1785" t="s">
        <v>46</v>
      </c>
      <c r="W1785" t="s">
        <v>17199</v>
      </c>
      <c r="X1785" t="s">
        <v>17200</v>
      </c>
      <c r="Y1785" t="s">
        <v>17201</v>
      </c>
      <c r="Z1785" t="s">
        <v>44</v>
      </c>
      <c r="AA1785" t="s">
        <v>349</v>
      </c>
    </row>
    <row r="1786" spans="1:27">
      <c r="A1786" t="s">
        <v>17202</v>
      </c>
      <c r="B1786" t="s">
        <v>17203</v>
      </c>
      <c r="C1786" t="s">
        <v>17204</v>
      </c>
      <c r="D1786" t="s">
        <v>75</v>
      </c>
      <c r="E1786" t="s">
        <v>554</v>
      </c>
      <c r="F1786" t="s">
        <v>17205</v>
      </c>
      <c r="G1786" t="s">
        <v>17206</v>
      </c>
      <c r="H1786" t="s">
        <v>78</v>
      </c>
      <c r="I1786" t="s">
        <v>2223</v>
      </c>
      <c r="J1786" t="s">
        <v>134</v>
      </c>
      <c r="K1786" t="s">
        <v>135</v>
      </c>
      <c r="L1786" t="s">
        <v>513</v>
      </c>
      <c r="M1786" t="s">
        <v>9045</v>
      </c>
      <c r="N1786" t="s">
        <v>5098</v>
      </c>
      <c r="O1786" t="s">
        <v>17176</v>
      </c>
      <c r="P1786" t="s">
        <v>49</v>
      </c>
      <c r="Q1786" t="s">
        <v>17207</v>
      </c>
      <c r="R1786" t="s">
        <v>87</v>
      </c>
      <c r="T1786" t="s">
        <v>17208</v>
      </c>
      <c r="U1786" t="s">
        <v>17209</v>
      </c>
      <c r="V1786" t="s">
        <v>46</v>
      </c>
      <c r="W1786" t="s">
        <v>17210</v>
      </c>
      <c r="X1786" t="s">
        <v>17211</v>
      </c>
      <c r="Y1786" t="s">
        <v>17212</v>
      </c>
      <c r="Z1786" t="s">
        <v>44</v>
      </c>
      <c r="AA1786" t="s">
        <v>349</v>
      </c>
    </row>
    <row r="1787" spans="1:27">
      <c r="A1787" t="s">
        <v>17213</v>
      </c>
      <c r="B1787" t="s">
        <v>17214</v>
      </c>
      <c r="C1787" t="s">
        <v>17215</v>
      </c>
      <c r="D1787" t="s">
        <v>75</v>
      </c>
      <c r="E1787" t="s">
        <v>791</v>
      </c>
      <c r="F1787" t="s">
        <v>17216</v>
      </c>
      <c r="G1787" t="s">
        <v>12789</v>
      </c>
      <c r="H1787" t="s">
        <v>98</v>
      </c>
      <c r="I1787" t="s">
        <v>1759</v>
      </c>
      <c r="J1787" t="s">
        <v>134</v>
      </c>
      <c r="K1787" t="s">
        <v>135</v>
      </c>
      <c r="L1787" t="s">
        <v>474</v>
      </c>
      <c r="M1787" t="s">
        <v>17217</v>
      </c>
      <c r="N1787" t="s">
        <v>429</v>
      </c>
      <c r="O1787" t="s">
        <v>17218</v>
      </c>
      <c r="P1787" t="s">
        <v>49</v>
      </c>
      <c r="Q1787" t="s">
        <v>2243</v>
      </c>
      <c r="R1787" t="s">
        <v>87</v>
      </c>
      <c r="V1787" t="s">
        <v>46</v>
      </c>
      <c r="W1787" t="s">
        <v>17219</v>
      </c>
      <c r="Y1787" t="s">
        <v>17220</v>
      </c>
      <c r="Z1787" t="s">
        <v>44</v>
      </c>
      <c r="AA1787" t="s">
        <v>349</v>
      </c>
    </row>
    <row r="1788" spans="1:27">
      <c r="A1788" t="s">
        <v>17221</v>
      </c>
      <c r="B1788" t="s">
        <v>17222</v>
      </c>
      <c r="C1788" t="s">
        <v>17223</v>
      </c>
      <c r="D1788" t="s">
        <v>130</v>
      </c>
      <c r="E1788" t="s">
        <v>76</v>
      </c>
      <c r="F1788" t="s">
        <v>17224</v>
      </c>
      <c r="G1788" t="s">
        <v>4673</v>
      </c>
      <c r="H1788" t="s">
        <v>132</v>
      </c>
      <c r="I1788" t="s">
        <v>3317</v>
      </c>
      <c r="J1788" t="s">
        <v>134</v>
      </c>
      <c r="K1788" t="s">
        <v>88</v>
      </c>
      <c r="L1788" t="s">
        <v>1736</v>
      </c>
      <c r="M1788" t="s">
        <v>2974</v>
      </c>
      <c r="N1788" t="s">
        <v>429</v>
      </c>
      <c r="V1788" t="s">
        <v>46</v>
      </c>
      <c r="W1788" t="s">
        <v>17225</v>
      </c>
      <c r="Y1788" t="s">
        <v>17226</v>
      </c>
      <c r="Z1788" t="s">
        <v>44</v>
      </c>
      <c r="AA1788" t="s">
        <v>349</v>
      </c>
    </row>
    <row r="1789" spans="1:27">
      <c r="A1789" t="s">
        <v>17227</v>
      </c>
      <c r="B1789" t="s">
        <v>17228</v>
      </c>
      <c r="C1789" t="s">
        <v>17229</v>
      </c>
      <c r="D1789" t="s">
        <v>130</v>
      </c>
      <c r="E1789" t="s">
        <v>814</v>
      </c>
      <c r="F1789" t="s">
        <v>17230</v>
      </c>
      <c r="G1789" t="s">
        <v>2345</v>
      </c>
      <c r="H1789" t="s">
        <v>132</v>
      </c>
      <c r="I1789" t="s">
        <v>1471</v>
      </c>
      <c r="J1789" t="s">
        <v>134</v>
      </c>
      <c r="K1789" t="s">
        <v>135</v>
      </c>
      <c r="L1789" t="s">
        <v>82</v>
      </c>
      <c r="M1789" t="s">
        <v>247</v>
      </c>
      <c r="N1789" t="s">
        <v>1986</v>
      </c>
      <c r="O1789" t="s">
        <v>88</v>
      </c>
      <c r="V1789" t="s">
        <v>46</v>
      </c>
      <c r="W1789" t="s">
        <v>17231</v>
      </c>
      <c r="Y1789" t="s">
        <v>17232</v>
      </c>
      <c r="Z1789" t="s">
        <v>44</v>
      </c>
      <c r="AA1789" t="s">
        <v>196</v>
      </c>
    </row>
    <row r="1790" spans="1:27">
      <c r="A1790" t="s">
        <v>17233</v>
      </c>
      <c r="B1790" t="s">
        <v>17234</v>
      </c>
      <c r="C1790" t="s">
        <v>17235</v>
      </c>
      <c r="D1790" t="s">
        <v>130</v>
      </c>
      <c r="E1790" t="s">
        <v>471</v>
      </c>
      <c r="F1790" t="s">
        <v>17236</v>
      </c>
      <c r="G1790" t="s">
        <v>17237</v>
      </c>
      <c r="H1790" t="s">
        <v>78</v>
      </c>
      <c r="I1790" t="s">
        <v>3560</v>
      </c>
      <c r="J1790" t="s">
        <v>134</v>
      </c>
      <c r="K1790" t="s">
        <v>135</v>
      </c>
      <c r="L1790" t="s">
        <v>459</v>
      </c>
      <c r="M1790" t="s">
        <v>5446</v>
      </c>
      <c r="N1790" t="s">
        <v>5707</v>
      </c>
      <c r="O1790" t="s">
        <v>17238</v>
      </c>
      <c r="P1790" t="s">
        <v>39</v>
      </c>
      <c r="Q1790" t="s">
        <v>5651</v>
      </c>
      <c r="V1790" t="s">
        <v>46</v>
      </c>
      <c r="W1790" t="s">
        <v>17239</v>
      </c>
      <c r="Y1790" t="s">
        <v>17240</v>
      </c>
      <c r="Z1790" t="s">
        <v>44</v>
      </c>
      <c r="AA1790" t="s">
        <v>349</v>
      </c>
    </row>
    <row r="1791" spans="1:27">
      <c r="A1791" t="s">
        <v>17241</v>
      </c>
      <c r="B1791" t="s">
        <v>17242</v>
      </c>
      <c r="C1791" t="s">
        <v>17243</v>
      </c>
      <c r="D1791" t="s">
        <v>75</v>
      </c>
      <c r="E1791" t="s">
        <v>76</v>
      </c>
      <c r="F1791" t="s">
        <v>17244</v>
      </c>
      <c r="G1791" t="s">
        <v>17245</v>
      </c>
      <c r="H1791" t="s">
        <v>78</v>
      </c>
      <c r="I1791" t="s">
        <v>1471</v>
      </c>
      <c r="J1791" t="s">
        <v>134</v>
      </c>
      <c r="K1791" t="s">
        <v>88</v>
      </c>
      <c r="L1791" t="s">
        <v>459</v>
      </c>
      <c r="M1791" t="s">
        <v>547</v>
      </c>
      <c r="N1791" t="s">
        <v>5006</v>
      </c>
      <c r="V1791" t="s">
        <v>46</v>
      </c>
      <c r="W1791" t="s">
        <v>17246</v>
      </c>
      <c r="Y1791" t="s">
        <v>17247</v>
      </c>
      <c r="Z1791" t="s">
        <v>44</v>
      </c>
      <c r="AA1791" t="s">
        <v>176</v>
      </c>
    </row>
    <row r="1792" spans="1:27">
      <c r="A1792" t="s">
        <v>17248</v>
      </c>
      <c r="B1792" t="s">
        <v>17249</v>
      </c>
      <c r="C1792" t="s">
        <v>17250</v>
      </c>
      <c r="D1792" t="s">
        <v>75</v>
      </c>
      <c r="E1792" t="s">
        <v>536</v>
      </c>
      <c r="F1792" t="s">
        <v>17251</v>
      </c>
      <c r="G1792" t="s">
        <v>1619</v>
      </c>
      <c r="H1792" t="s">
        <v>78</v>
      </c>
      <c r="I1792" t="s">
        <v>8464</v>
      </c>
      <c r="J1792" t="s">
        <v>134</v>
      </c>
      <c r="K1792" t="s">
        <v>135</v>
      </c>
      <c r="L1792" t="s">
        <v>474</v>
      </c>
      <c r="M1792" t="s">
        <v>547</v>
      </c>
      <c r="N1792" t="s">
        <v>481</v>
      </c>
      <c r="O1792" t="s">
        <v>17252</v>
      </c>
      <c r="P1792" t="s">
        <v>36</v>
      </c>
      <c r="Q1792" t="s">
        <v>1092</v>
      </c>
      <c r="U1792" t="s">
        <v>17253</v>
      </c>
      <c r="V1792" t="s">
        <v>46</v>
      </c>
      <c r="W1792" t="s">
        <v>17254</v>
      </c>
      <c r="Y1792" t="s">
        <v>17255</v>
      </c>
      <c r="Z1792" t="s">
        <v>44</v>
      </c>
      <c r="AA1792" t="s">
        <v>176</v>
      </c>
    </row>
    <row r="1793" spans="1:27">
      <c r="A1793" t="s">
        <v>17256</v>
      </c>
      <c r="B1793" t="s">
        <v>17257</v>
      </c>
      <c r="C1793" t="s">
        <v>17258</v>
      </c>
      <c r="D1793" t="s">
        <v>130</v>
      </c>
      <c r="E1793" t="s">
        <v>76</v>
      </c>
      <c r="F1793" t="s">
        <v>17259</v>
      </c>
      <c r="G1793" t="s">
        <v>1557</v>
      </c>
      <c r="H1793" t="s">
        <v>78</v>
      </c>
      <c r="I1793" t="s">
        <v>1471</v>
      </c>
      <c r="J1793" t="s">
        <v>134</v>
      </c>
      <c r="K1793" t="s">
        <v>135</v>
      </c>
      <c r="L1793" t="s">
        <v>489</v>
      </c>
      <c r="M1793" t="s">
        <v>762</v>
      </c>
      <c r="N1793" t="s">
        <v>1502</v>
      </c>
      <c r="O1793" t="s">
        <v>17260</v>
      </c>
      <c r="P1793" t="s">
        <v>39</v>
      </c>
      <c r="Q1793" t="s">
        <v>10866</v>
      </c>
      <c r="R1793" t="s">
        <v>87</v>
      </c>
      <c r="S1793" t="s">
        <v>88</v>
      </c>
      <c r="T1793" t="s">
        <v>88</v>
      </c>
      <c r="U1793" t="s">
        <v>17261</v>
      </c>
      <c r="V1793" t="s">
        <v>46</v>
      </c>
      <c r="W1793" t="s">
        <v>17262</v>
      </c>
      <c r="X1793" t="s">
        <v>17263</v>
      </c>
      <c r="Y1793" t="s">
        <v>17264</v>
      </c>
      <c r="Z1793" t="s">
        <v>44</v>
      </c>
      <c r="AA1793" t="s">
        <v>349</v>
      </c>
    </row>
    <row r="1794" spans="1:27">
      <c r="A1794" t="s">
        <v>17265</v>
      </c>
      <c r="B1794" t="s">
        <v>17266</v>
      </c>
      <c r="C1794" t="s">
        <v>17267</v>
      </c>
      <c r="D1794" t="s">
        <v>130</v>
      </c>
      <c r="E1794" t="s">
        <v>76</v>
      </c>
      <c r="F1794" t="s">
        <v>17268</v>
      </c>
      <c r="G1794" t="s">
        <v>17269</v>
      </c>
      <c r="H1794" t="s">
        <v>132</v>
      </c>
      <c r="I1794" t="s">
        <v>1434</v>
      </c>
      <c r="J1794" t="s">
        <v>134</v>
      </c>
      <c r="K1794" t="s">
        <v>135</v>
      </c>
      <c r="L1794" t="s">
        <v>1021</v>
      </c>
      <c r="M1794" t="s">
        <v>4145</v>
      </c>
      <c r="N1794" t="s">
        <v>17270</v>
      </c>
      <c r="O1794" t="s">
        <v>17271</v>
      </c>
      <c r="P1794" t="s">
        <v>56</v>
      </c>
      <c r="Q1794" t="s">
        <v>764</v>
      </c>
      <c r="R1794" t="s">
        <v>105</v>
      </c>
      <c r="S1794" t="s">
        <v>4148</v>
      </c>
      <c r="T1794" t="s">
        <v>17272</v>
      </c>
      <c r="U1794" t="s">
        <v>17273</v>
      </c>
      <c r="V1794" t="s">
        <v>46</v>
      </c>
      <c r="W1794" t="s">
        <v>17274</v>
      </c>
      <c r="Y1794" t="s">
        <v>17275</v>
      </c>
      <c r="Z1794" t="s">
        <v>44</v>
      </c>
      <c r="AA1794" t="s">
        <v>349</v>
      </c>
    </row>
    <row r="1795" spans="1:27">
      <c r="A1795" t="s">
        <v>282</v>
      </c>
      <c r="B1795" t="s">
        <v>667</v>
      </c>
      <c r="C1795" t="s">
        <v>285</v>
      </c>
      <c r="D1795" t="s">
        <v>75</v>
      </c>
      <c r="E1795" t="s">
        <v>258</v>
      </c>
      <c r="F1795" t="s">
        <v>286</v>
      </c>
      <c r="G1795" t="s">
        <v>668</v>
      </c>
      <c r="H1795" t="s">
        <v>78</v>
      </c>
      <c r="I1795" t="s">
        <v>245</v>
      </c>
      <c r="J1795" t="s">
        <v>134</v>
      </c>
      <c r="K1795" t="s">
        <v>135</v>
      </c>
      <c r="L1795" t="s">
        <v>319</v>
      </c>
      <c r="M1795" t="s">
        <v>303</v>
      </c>
      <c r="N1795" t="s">
        <v>669</v>
      </c>
      <c r="O1795" t="s">
        <v>670</v>
      </c>
      <c r="P1795" t="s">
        <v>49</v>
      </c>
      <c r="Q1795" t="s">
        <v>319</v>
      </c>
      <c r="R1795" t="s">
        <v>105</v>
      </c>
      <c r="S1795" t="s">
        <v>338</v>
      </c>
      <c r="T1795" t="s">
        <v>671</v>
      </c>
      <c r="U1795" t="s">
        <v>672</v>
      </c>
      <c r="V1795" t="s">
        <v>46</v>
      </c>
      <c r="W1795" t="s">
        <v>673</v>
      </c>
      <c r="Y1795" t="s">
        <v>674</v>
      </c>
      <c r="Z1795" t="s">
        <v>44</v>
      </c>
      <c r="AA1795" t="s">
        <v>274</v>
      </c>
    </row>
    <row r="1796" spans="1:27">
      <c r="A1796" t="s">
        <v>17276</v>
      </c>
      <c r="B1796" t="s">
        <v>17277</v>
      </c>
      <c r="C1796" t="s">
        <v>11377</v>
      </c>
      <c r="D1796" t="s">
        <v>130</v>
      </c>
      <c r="E1796" t="s">
        <v>854</v>
      </c>
      <c r="F1796" t="s">
        <v>17278</v>
      </c>
      <c r="G1796" t="s">
        <v>17279</v>
      </c>
      <c r="H1796" t="s">
        <v>98</v>
      </c>
      <c r="I1796" t="s">
        <v>682</v>
      </c>
      <c r="J1796" t="s">
        <v>134</v>
      </c>
      <c r="K1796" t="s">
        <v>88</v>
      </c>
      <c r="L1796" t="s">
        <v>17280</v>
      </c>
      <c r="M1796" t="s">
        <v>1181</v>
      </c>
      <c r="N1796" t="s">
        <v>4593</v>
      </c>
      <c r="O1796" t="s">
        <v>17281</v>
      </c>
      <c r="P1796" t="s">
        <v>164</v>
      </c>
      <c r="Q1796" t="s">
        <v>17282</v>
      </c>
      <c r="R1796" t="s">
        <v>87</v>
      </c>
      <c r="S1796" t="s">
        <v>88</v>
      </c>
      <c r="V1796" t="s">
        <v>46</v>
      </c>
      <c r="W1796" t="s">
        <v>17283</v>
      </c>
      <c r="Y1796" t="s">
        <v>17284</v>
      </c>
      <c r="Z1796" t="s">
        <v>44</v>
      </c>
      <c r="AA1796" t="s">
        <v>349</v>
      </c>
    </row>
    <row r="1797" spans="1:27">
      <c r="A1797" t="s">
        <v>17285</v>
      </c>
      <c r="B1797" t="s">
        <v>17286</v>
      </c>
      <c r="C1797" t="s">
        <v>17287</v>
      </c>
      <c r="D1797" t="s">
        <v>75</v>
      </c>
      <c r="E1797" t="s">
        <v>76</v>
      </c>
      <c r="F1797" t="s">
        <v>17288</v>
      </c>
      <c r="G1797" t="s">
        <v>17289</v>
      </c>
      <c r="H1797" t="s">
        <v>98</v>
      </c>
      <c r="I1797" t="s">
        <v>5848</v>
      </c>
      <c r="J1797" t="s">
        <v>134</v>
      </c>
      <c r="K1797" t="s">
        <v>135</v>
      </c>
      <c r="L1797" t="s">
        <v>474</v>
      </c>
      <c r="M1797" t="s">
        <v>514</v>
      </c>
      <c r="N1797" t="s">
        <v>84</v>
      </c>
      <c r="O1797" t="s">
        <v>88</v>
      </c>
      <c r="P1797" t="s">
        <v>61</v>
      </c>
      <c r="Q1797" t="s">
        <v>11277</v>
      </c>
      <c r="R1797" t="s">
        <v>87</v>
      </c>
      <c r="S1797" t="s">
        <v>1630</v>
      </c>
      <c r="T1797" t="s">
        <v>17290</v>
      </c>
      <c r="U1797" t="s">
        <v>17291</v>
      </c>
      <c r="V1797" t="s">
        <v>46</v>
      </c>
      <c r="W1797" t="s">
        <v>17292</v>
      </c>
      <c r="X1797" t="s">
        <v>17293</v>
      </c>
      <c r="Y1797" t="s">
        <v>17294</v>
      </c>
      <c r="Z1797" t="s">
        <v>44</v>
      </c>
      <c r="AA1797" t="s">
        <v>156</v>
      </c>
    </row>
    <row r="1798" spans="1:27">
      <c r="A1798" t="s">
        <v>17295</v>
      </c>
      <c r="B1798" t="s">
        <v>17296</v>
      </c>
      <c r="C1798" t="s">
        <v>17297</v>
      </c>
      <c r="D1798" t="s">
        <v>75</v>
      </c>
      <c r="E1798" t="s">
        <v>76</v>
      </c>
      <c r="F1798" t="s">
        <v>17298</v>
      </c>
      <c r="G1798" t="s">
        <v>11145</v>
      </c>
      <c r="H1798" t="s">
        <v>78</v>
      </c>
      <c r="I1798" t="s">
        <v>569</v>
      </c>
      <c r="J1798" t="s">
        <v>134</v>
      </c>
      <c r="K1798" t="s">
        <v>135</v>
      </c>
      <c r="L1798" t="s">
        <v>412</v>
      </c>
      <c r="M1798" t="s">
        <v>3425</v>
      </c>
      <c r="N1798" t="s">
        <v>481</v>
      </c>
      <c r="O1798" t="s">
        <v>88</v>
      </c>
      <c r="V1798" t="s">
        <v>46</v>
      </c>
      <c r="W1798" t="s">
        <v>17299</v>
      </c>
      <c r="X1798" t="s">
        <v>17300</v>
      </c>
      <c r="Y1798" t="s">
        <v>17301</v>
      </c>
      <c r="Z1798" t="s">
        <v>44</v>
      </c>
      <c r="AA1798" t="s">
        <v>196</v>
      </c>
    </row>
    <row r="1799" spans="1:27">
      <c r="A1799" t="s">
        <v>17302</v>
      </c>
      <c r="B1799" t="s">
        <v>17303</v>
      </c>
      <c r="C1799" t="s">
        <v>17304</v>
      </c>
      <c r="D1799" t="s">
        <v>75</v>
      </c>
      <c r="E1799" t="s">
        <v>76</v>
      </c>
      <c r="F1799" t="s">
        <v>17305</v>
      </c>
      <c r="G1799" t="s">
        <v>17306</v>
      </c>
      <c r="H1799" t="s">
        <v>98</v>
      </c>
      <c r="I1799" t="s">
        <v>17307</v>
      </c>
      <c r="J1799" t="s">
        <v>134</v>
      </c>
      <c r="K1799" t="s">
        <v>135</v>
      </c>
      <c r="L1799" t="s">
        <v>319</v>
      </c>
      <c r="M1799" t="s">
        <v>1577</v>
      </c>
      <c r="N1799" t="s">
        <v>84</v>
      </c>
      <c r="O1799" t="s">
        <v>6432</v>
      </c>
      <c r="P1799" t="s">
        <v>49</v>
      </c>
      <c r="V1799" t="s">
        <v>46</v>
      </c>
      <c r="W1799" t="s">
        <v>17308</v>
      </c>
      <c r="Y1799" t="s">
        <v>17309</v>
      </c>
      <c r="Z1799" t="s">
        <v>44</v>
      </c>
      <c r="AA1799" t="s">
        <v>196</v>
      </c>
    </row>
    <row r="1800" spans="1:27">
      <c r="A1800" t="s">
        <v>17310</v>
      </c>
      <c r="B1800" t="s">
        <v>17311</v>
      </c>
      <c r="C1800" t="s">
        <v>17312</v>
      </c>
      <c r="D1800" t="s">
        <v>75</v>
      </c>
      <c r="E1800" t="s">
        <v>536</v>
      </c>
      <c r="F1800" t="s">
        <v>17313</v>
      </c>
      <c r="G1800" t="s">
        <v>16011</v>
      </c>
      <c r="H1800" t="s">
        <v>132</v>
      </c>
      <c r="I1800" t="s">
        <v>245</v>
      </c>
      <c r="J1800" t="s">
        <v>134</v>
      </c>
      <c r="K1800" t="s">
        <v>135</v>
      </c>
      <c r="L1800" t="s">
        <v>474</v>
      </c>
      <c r="M1800" t="s">
        <v>1953</v>
      </c>
      <c r="N1800" t="s">
        <v>6963</v>
      </c>
      <c r="O1800" t="s">
        <v>17314</v>
      </c>
      <c r="P1800" t="s">
        <v>39</v>
      </c>
      <c r="Q1800" t="s">
        <v>17315</v>
      </c>
      <c r="R1800" t="s">
        <v>87</v>
      </c>
      <c r="S1800" t="s">
        <v>88</v>
      </c>
      <c r="V1800" t="s">
        <v>46</v>
      </c>
      <c r="W1800" t="s">
        <v>17316</v>
      </c>
      <c r="Y1800" t="s">
        <v>17317</v>
      </c>
      <c r="Z1800" t="s">
        <v>44</v>
      </c>
      <c r="AA1800" t="s">
        <v>349</v>
      </c>
    </row>
    <row r="1801" spans="1:27">
      <c r="A1801" t="s">
        <v>17318</v>
      </c>
      <c r="B1801" t="s">
        <v>17319</v>
      </c>
      <c r="C1801" t="s">
        <v>17320</v>
      </c>
      <c r="D1801" t="s">
        <v>75</v>
      </c>
      <c r="E1801" t="s">
        <v>76</v>
      </c>
      <c r="F1801" t="s">
        <v>17321</v>
      </c>
      <c r="G1801" t="s">
        <v>17322</v>
      </c>
      <c r="H1801" t="s">
        <v>78</v>
      </c>
      <c r="I1801" t="s">
        <v>5848</v>
      </c>
      <c r="J1801" t="s">
        <v>134</v>
      </c>
      <c r="K1801" t="s">
        <v>135</v>
      </c>
      <c r="L1801" t="s">
        <v>489</v>
      </c>
      <c r="M1801" t="s">
        <v>3425</v>
      </c>
      <c r="N1801" t="s">
        <v>7012</v>
      </c>
      <c r="O1801" t="s">
        <v>17323</v>
      </c>
      <c r="P1801" t="s">
        <v>39</v>
      </c>
      <c r="Q1801" t="s">
        <v>459</v>
      </c>
      <c r="R1801" t="s">
        <v>105</v>
      </c>
      <c r="S1801" t="s">
        <v>88</v>
      </c>
      <c r="V1801" t="s">
        <v>46</v>
      </c>
      <c r="W1801" t="s">
        <v>17324</v>
      </c>
      <c r="Y1801" t="s">
        <v>17325</v>
      </c>
      <c r="Z1801" t="s">
        <v>44</v>
      </c>
      <c r="AA1801" t="s">
        <v>196</v>
      </c>
    </row>
    <row r="1802" spans="1:27">
      <c r="A1802" t="s">
        <v>17326</v>
      </c>
      <c r="B1802" t="s">
        <v>17327</v>
      </c>
      <c r="C1802" t="s">
        <v>17328</v>
      </c>
      <c r="D1802" t="s">
        <v>75</v>
      </c>
      <c r="E1802" t="s">
        <v>76</v>
      </c>
      <c r="F1802" t="s">
        <v>17329</v>
      </c>
      <c r="G1802" t="s">
        <v>17330</v>
      </c>
      <c r="H1802" t="s">
        <v>98</v>
      </c>
      <c r="I1802" t="s">
        <v>1045</v>
      </c>
      <c r="J1802" t="s">
        <v>134</v>
      </c>
      <c r="K1802" t="s">
        <v>88</v>
      </c>
      <c r="L1802" t="s">
        <v>1894</v>
      </c>
      <c r="M1802" t="s">
        <v>6481</v>
      </c>
      <c r="N1802" t="s">
        <v>84</v>
      </c>
      <c r="O1802" t="s">
        <v>17331</v>
      </c>
      <c r="P1802" t="s">
        <v>111</v>
      </c>
      <c r="Q1802" t="s">
        <v>1872</v>
      </c>
      <c r="R1802" t="s">
        <v>87</v>
      </c>
      <c r="S1802" t="s">
        <v>88</v>
      </c>
      <c r="V1802" t="s">
        <v>46</v>
      </c>
      <c r="W1802" t="s">
        <v>17332</v>
      </c>
      <c r="X1802" t="s">
        <v>17333</v>
      </c>
      <c r="Y1802" t="s">
        <v>17334</v>
      </c>
      <c r="Z1802" t="s">
        <v>44</v>
      </c>
      <c r="AA1802" t="s">
        <v>349</v>
      </c>
    </row>
    <row r="1803" spans="1:27">
      <c r="A1803" t="s">
        <v>17335</v>
      </c>
      <c r="B1803" t="s">
        <v>17336</v>
      </c>
      <c r="C1803" t="s">
        <v>17337</v>
      </c>
      <c r="D1803" t="s">
        <v>75</v>
      </c>
      <c r="E1803" t="s">
        <v>76</v>
      </c>
      <c r="F1803" t="s">
        <v>17338</v>
      </c>
      <c r="G1803" t="s">
        <v>7576</v>
      </c>
      <c r="H1803" t="s">
        <v>78</v>
      </c>
      <c r="I1803" t="s">
        <v>17339</v>
      </c>
      <c r="J1803" t="s">
        <v>134</v>
      </c>
      <c r="K1803" t="s">
        <v>135</v>
      </c>
      <c r="L1803" t="s">
        <v>319</v>
      </c>
      <c r="M1803" t="s">
        <v>539</v>
      </c>
      <c r="N1803" t="s">
        <v>577</v>
      </c>
      <c r="V1803" t="s">
        <v>549</v>
      </c>
      <c r="W1803" t="s">
        <v>17340</v>
      </c>
      <c r="Y1803" t="s">
        <v>17341</v>
      </c>
      <c r="Z1803" t="s">
        <v>44</v>
      </c>
      <c r="AA1803" t="s">
        <v>176</v>
      </c>
    </row>
    <row r="1804" spans="1:27">
      <c r="A1804" t="s">
        <v>17342</v>
      </c>
      <c r="B1804" t="s">
        <v>17343</v>
      </c>
      <c r="C1804" t="s">
        <v>17344</v>
      </c>
      <c r="D1804" t="s">
        <v>75</v>
      </c>
      <c r="E1804" t="s">
        <v>536</v>
      </c>
      <c r="F1804" t="s">
        <v>17345</v>
      </c>
      <c r="G1804" t="s">
        <v>17346</v>
      </c>
      <c r="H1804" t="s">
        <v>78</v>
      </c>
      <c r="I1804" t="s">
        <v>245</v>
      </c>
      <c r="J1804" t="s">
        <v>134</v>
      </c>
      <c r="K1804" t="s">
        <v>135</v>
      </c>
      <c r="L1804" t="s">
        <v>319</v>
      </c>
      <c r="M1804" t="s">
        <v>539</v>
      </c>
      <c r="N1804" t="s">
        <v>84</v>
      </c>
      <c r="V1804" t="s">
        <v>46</v>
      </c>
      <c r="W1804" t="s">
        <v>17347</v>
      </c>
      <c r="Y1804" t="s">
        <v>17348</v>
      </c>
      <c r="Z1804" t="s">
        <v>44</v>
      </c>
      <c r="AA1804" t="s">
        <v>176</v>
      </c>
    </row>
    <row r="1805" spans="1:27">
      <c r="A1805" t="s">
        <v>17349</v>
      </c>
      <c r="B1805" t="s">
        <v>17350</v>
      </c>
      <c r="C1805" t="s">
        <v>17351</v>
      </c>
      <c r="D1805" t="s">
        <v>75</v>
      </c>
      <c r="E1805" t="s">
        <v>554</v>
      </c>
      <c r="F1805" t="s">
        <v>17352</v>
      </c>
      <c r="G1805" t="s">
        <v>17353</v>
      </c>
      <c r="H1805" t="s">
        <v>78</v>
      </c>
      <c r="I1805" t="s">
        <v>4050</v>
      </c>
      <c r="J1805" t="s">
        <v>134</v>
      </c>
      <c r="K1805" t="s">
        <v>135</v>
      </c>
      <c r="L1805" t="s">
        <v>513</v>
      </c>
      <c r="M1805" t="s">
        <v>17354</v>
      </c>
      <c r="N1805" t="s">
        <v>17355</v>
      </c>
      <c r="O1805" t="s">
        <v>17356</v>
      </c>
      <c r="P1805" t="s">
        <v>49</v>
      </c>
      <c r="Q1805" t="s">
        <v>531</v>
      </c>
      <c r="R1805" t="s">
        <v>87</v>
      </c>
      <c r="U1805" t="s">
        <v>17357</v>
      </c>
      <c r="V1805" t="s">
        <v>46</v>
      </c>
      <c r="W1805" t="s">
        <v>17358</v>
      </c>
      <c r="Y1805" t="s">
        <v>17359</v>
      </c>
      <c r="Z1805" t="s">
        <v>44</v>
      </c>
      <c r="AA1805" t="s">
        <v>349</v>
      </c>
    </row>
    <row r="1806" spans="1:27">
      <c r="A1806" t="s">
        <v>17360</v>
      </c>
      <c r="B1806" t="s">
        <v>17361</v>
      </c>
      <c r="C1806" t="s">
        <v>17362</v>
      </c>
      <c r="D1806" t="s">
        <v>130</v>
      </c>
      <c r="E1806" t="s">
        <v>536</v>
      </c>
      <c r="F1806" t="s">
        <v>17363</v>
      </c>
      <c r="G1806" t="s">
        <v>17364</v>
      </c>
      <c r="H1806" t="s">
        <v>98</v>
      </c>
      <c r="I1806" t="s">
        <v>2732</v>
      </c>
      <c r="J1806" t="s">
        <v>134</v>
      </c>
      <c r="K1806" t="s">
        <v>135</v>
      </c>
      <c r="L1806" t="s">
        <v>261</v>
      </c>
      <c r="M1806" t="s">
        <v>1181</v>
      </c>
      <c r="N1806" t="s">
        <v>3129</v>
      </c>
      <c r="O1806" t="s">
        <v>17365</v>
      </c>
      <c r="P1806" t="s">
        <v>56</v>
      </c>
      <c r="Q1806" t="s">
        <v>16270</v>
      </c>
      <c r="R1806" t="s">
        <v>87</v>
      </c>
      <c r="S1806" t="s">
        <v>88</v>
      </c>
      <c r="T1806" t="s">
        <v>5504</v>
      </c>
      <c r="U1806" t="s">
        <v>17366</v>
      </c>
      <c r="V1806" t="s">
        <v>46</v>
      </c>
      <c r="W1806" t="s">
        <v>17367</v>
      </c>
      <c r="Y1806" t="s">
        <v>17368</v>
      </c>
      <c r="Z1806" t="s">
        <v>44</v>
      </c>
      <c r="AA1806" t="s">
        <v>349</v>
      </c>
    </row>
    <row r="1807" spans="1:27">
      <c r="A1807" t="s">
        <v>17369</v>
      </c>
      <c r="B1807" t="s">
        <v>17370</v>
      </c>
      <c r="C1807" t="s">
        <v>17371</v>
      </c>
      <c r="D1807" t="s">
        <v>130</v>
      </c>
      <c r="E1807" t="s">
        <v>258</v>
      </c>
      <c r="F1807" t="s">
        <v>17372</v>
      </c>
      <c r="G1807" t="s">
        <v>13019</v>
      </c>
      <c r="H1807" t="s">
        <v>78</v>
      </c>
      <c r="I1807" t="s">
        <v>916</v>
      </c>
      <c r="J1807" t="s">
        <v>134</v>
      </c>
      <c r="K1807" t="s">
        <v>135</v>
      </c>
      <c r="L1807" t="s">
        <v>302</v>
      </c>
      <c r="M1807" t="s">
        <v>10163</v>
      </c>
      <c r="N1807" t="s">
        <v>7012</v>
      </c>
      <c r="O1807" t="s">
        <v>17373</v>
      </c>
      <c r="P1807" t="s">
        <v>49</v>
      </c>
      <c r="Q1807" t="s">
        <v>2194</v>
      </c>
      <c r="R1807" t="s">
        <v>87</v>
      </c>
      <c r="S1807" t="s">
        <v>88</v>
      </c>
      <c r="V1807" t="s">
        <v>46</v>
      </c>
      <c r="W1807" t="s">
        <v>17374</v>
      </c>
      <c r="Y1807" t="s">
        <v>17375</v>
      </c>
      <c r="Z1807" t="s">
        <v>44</v>
      </c>
      <c r="AA1807" t="s">
        <v>349</v>
      </c>
    </row>
    <row r="1808" spans="1:27">
      <c r="A1808" t="s">
        <v>17376</v>
      </c>
      <c r="B1808" t="s">
        <v>17377</v>
      </c>
      <c r="C1808" t="s">
        <v>17378</v>
      </c>
      <c r="D1808" t="s">
        <v>75</v>
      </c>
      <c r="E1808" t="s">
        <v>258</v>
      </c>
      <c r="F1808" t="s">
        <v>17379</v>
      </c>
      <c r="G1808" t="s">
        <v>1913</v>
      </c>
      <c r="H1808" t="s">
        <v>132</v>
      </c>
      <c r="I1808" t="s">
        <v>8474</v>
      </c>
      <c r="J1808" t="s">
        <v>134</v>
      </c>
      <c r="K1808" t="s">
        <v>135</v>
      </c>
      <c r="L1808" t="s">
        <v>474</v>
      </c>
      <c r="M1808" t="s">
        <v>1461</v>
      </c>
      <c r="N1808" t="s">
        <v>17380</v>
      </c>
      <c r="O1808" t="s">
        <v>88</v>
      </c>
      <c r="P1808" t="s">
        <v>39</v>
      </c>
      <c r="Q1808" t="s">
        <v>4988</v>
      </c>
      <c r="R1808" t="s">
        <v>87</v>
      </c>
      <c r="T1808" t="s">
        <v>17381</v>
      </c>
      <c r="U1808" t="s">
        <v>17382</v>
      </c>
      <c r="V1808" t="s">
        <v>46</v>
      </c>
      <c r="W1808" t="s">
        <v>17383</v>
      </c>
      <c r="Y1808" t="s">
        <v>17384</v>
      </c>
      <c r="Z1808" t="s">
        <v>44</v>
      </c>
      <c r="AA1808" t="s">
        <v>349</v>
      </c>
    </row>
    <row r="1809" spans="1:27">
      <c r="A1809" t="s">
        <v>17385</v>
      </c>
      <c r="B1809" t="s">
        <v>17386</v>
      </c>
      <c r="C1809" t="s">
        <v>17387</v>
      </c>
      <c r="D1809" t="s">
        <v>75</v>
      </c>
      <c r="E1809" t="s">
        <v>76</v>
      </c>
      <c r="F1809" t="s">
        <v>17388</v>
      </c>
      <c r="G1809" t="s">
        <v>17389</v>
      </c>
      <c r="H1809" t="s">
        <v>98</v>
      </c>
      <c r="I1809" t="s">
        <v>1373</v>
      </c>
      <c r="J1809" t="s">
        <v>134</v>
      </c>
      <c r="K1809" t="s">
        <v>135</v>
      </c>
      <c r="L1809" t="s">
        <v>302</v>
      </c>
      <c r="M1809" t="s">
        <v>2028</v>
      </c>
      <c r="N1809" t="s">
        <v>1489</v>
      </c>
      <c r="O1809" t="s">
        <v>17390</v>
      </c>
      <c r="P1809" t="s">
        <v>56</v>
      </c>
      <c r="Q1809" t="s">
        <v>305</v>
      </c>
      <c r="R1809" t="s">
        <v>105</v>
      </c>
      <c r="S1809" t="s">
        <v>2082</v>
      </c>
      <c r="T1809" t="s">
        <v>17391</v>
      </c>
      <c r="U1809" t="s">
        <v>17392</v>
      </c>
      <c r="V1809" t="s">
        <v>46</v>
      </c>
      <c r="W1809" t="s">
        <v>17393</v>
      </c>
      <c r="Y1809" t="s">
        <v>17394</v>
      </c>
      <c r="Z1809" t="s">
        <v>44</v>
      </c>
      <c r="AA1809" t="s">
        <v>349</v>
      </c>
    </row>
    <row r="1810" spans="1:27">
      <c r="A1810" t="s">
        <v>17395</v>
      </c>
      <c r="B1810" t="s">
        <v>17396</v>
      </c>
      <c r="C1810" t="s">
        <v>17397</v>
      </c>
      <c r="D1810" t="s">
        <v>75</v>
      </c>
      <c r="E1810" t="s">
        <v>76</v>
      </c>
      <c r="F1810" t="s">
        <v>17398</v>
      </c>
      <c r="G1810" t="s">
        <v>14323</v>
      </c>
      <c r="H1810" t="s">
        <v>78</v>
      </c>
      <c r="I1810" t="s">
        <v>1434</v>
      </c>
      <c r="J1810" t="s">
        <v>134</v>
      </c>
      <c r="K1810" t="s">
        <v>135</v>
      </c>
      <c r="L1810" t="s">
        <v>459</v>
      </c>
      <c r="M1810" t="s">
        <v>514</v>
      </c>
      <c r="N1810" t="s">
        <v>3129</v>
      </c>
      <c r="O1810" t="s">
        <v>17399</v>
      </c>
      <c r="P1810" t="s">
        <v>39</v>
      </c>
      <c r="Q1810" t="s">
        <v>459</v>
      </c>
      <c r="T1810" t="s">
        <v>1025</v>
      </c>
      <c r="U1810" t="s">
        <v>17400</v>
      </c>
      <c r="V1810" t="s">
        <v>46</v>
      </c>
      <c r="W1810" t="s">
        <v>17401</v>
      </c>
      <c r="Y1810" t="s">
        <v>17402</v>
      </c>
      <c r="Z1810" t="s">
        <v>44</v>
      </c>
      <c r="AA1810" t="s">
        <v>156</v>
      </c>
    </row>
    <row r="1811" spans="1:27">
      <c r="A1811" t="s">
        <v>17403</v>
      </c>
      <c r="B1811" t="s">
        <v>17404</v>
      </c>
      <c r="C1811" t="s">
        <v>17405</v>
      </c>
      <c r="D1811" t="s">
        <v>75</v>
      </c>
      <c r="E1811" t="s">
        <v>258</v>
      </c>
      <c r="F1811" t="s">
        <v>17406</v>
      </c>
      <c r="G1811" t="s">
        <v>16986</v>
      </c>
      <c r="H1811" t="s">
        <v>98</v>
      </c>
      <c r="I1811" t="s">
        <v>245</v>
      </c>
      <c r="J1811" t="s">
        <v>134</v>
      </c>
      <c r="K1811" t="s">
        <v>135</v>
      </c>
      <c r="L1811" t="s">
        <v>261</v>
      </c>
      <c r="M1811" t="s">
        <v>539</v>
      </c>
      <c r="N1811" t="s">
        <v>557</v>
      </c>
      <c r="O1811" t="s">
        <v>88</v>
      </c>
      <c r="P1811" t="s">
        <v>49</v>
      </c>
      <c r="Q1811" t="s">
        <v>1092</v>
      </c>
      <c r="R1811" t="s">
        <v>87</v>
      </c>
      <c r="S1811" t="s">
        <v>88</v>
      </c>
      <c r="T1811" t="s">
        <v>446</v>
      </c>
      <c r="V1811" t="s">
        <v>46</v>
      </c>
      <c r="W1811" t="s">
        <v>17407</v>
      </c>
      <c r="Y1811" t="s">
        <v>17408</v>
      </c>
      <c r="Z1811" t="s">
        <v>44</v>
      </c>
      <c r="AA1811" t="s">
        <v>176</v>
      </c>
    </row>
    <row r="1812" spans="1:27">
      <c r="A1812" t="s">
        <v>17409</v>
      </c>
      <c r="B1812" t="s">
        <v>17410</v>
      </c>
      <c r="C1812" t="s">
        <v>17411</v>
      </c>
      <c r="D1812" t="s">
        <v>130</v>
      </c>
      <c r="E1812" t="s">
        <v>258</v>
      </c>
      <c r="F1812" t="s">
        <v>17412</v>
      </c>
      <c r="G1812" t="s">
        <v>17413</v>
      </c>
      <c r="H1812" t="s">
        <v>78</v>
      </c>
      <c r="I1812" t="s">
        <v>17414</v>
      </c>
      <c r="J1812" t="s">
        <v>134</v>
      </c>
      <c r="K1812" t="s">
        <v>135</v>
      </c>
      <c r="L1812" t="s">
        <v>459</v>
      </c>
      <c r="M1812" t="s">
        <v>247</v>
      </c>
      <c r="N1812" t="s">
        <v>481</v>
      </c>
      <c r="O1812" t="s">
        <v>88</v>
      </c>
      <c r="P1812" t="s">
        <v>419</v>
      </c>
      <c r="V1812" t="s">
        <v>46</v>
      </c>
      <c r="W1812" t="s">
        <v>17415</v>
      </c>
      <c r="Y1812" t="s">
        <v>17416</v>
      </c>
      <c r="Z1812" t="s">
        <v>44</v>
      </c>
      <c r="AA1812" t="s">
        <v>196</v>
      </c>
    </row>
    <row r="1813" spans="1:27">
      <c r="A1813" t="s">
        <v>17417</v>
      </c>
      <c r="B1813" t="s">
        <v>17418</v>
      </c>
      <c r="C1813" t="s">
        <v>17419</v>
      </c>
      <c r="D1813" t="s">
        <v>130</v>
      </c>
      <c r="E1813" t="s">
        <v>76</v>
      </c>
      <c r="F1813" t="s">
        <v>17420</v>
      </c>
      <c r="G1813" t="s">
        <v>1984</v>
      </c>
      <c r="H1813" t="s">
        <v>78</v>
      </c>
      <c r="I1813" t="s">
        <v>3276</v>
      </c>
      <c r="J1813" t="s">
        <v>134</v>
      </c>
      <c r="K1813" t="s">
        <v>135</v>
      </c>
      <c r="L1813" t="s">
        <v>459</v>
      </c>
      <c r="M1813" t="s">
        <v>247</v>
      </c>
      <c r="N1813" t="s">
        <v>10320</v>
      </c>
      <c r="O1813" t="s">
        <v>88</v>
      </c>
      <c r="P1813" t="s">
        <v>39</v>
      </c>
      <c r="Q1813" t="s">
        <v>459</v>
      </c>
      <c r="R1813" t="s">
        <v>87</v>
      </c>
      <c r="T1813" t="s">
        <v>10400</v>
      </c>
      <c r="V1813" t="s">
        <v>46</v>
      </c>
      <c r="W1813" t="s">
        <v>17421</v>
      </c>
      <c r="Y1813" t="s">
        <v>17422</v>
      </c>
      <c r="Z1813" t="s">
        <v>44</v>
      </c>
      <c r="AA1813" t="s">
        <v>196</v>
      </c>
    </row>
    <row r="1814" spans="1:27">
      <c r="A1814" t="s">
        <v>17423</v>
      </c>
      <c r="B1814" t="s">
        <v>17424</v>
      </c>
      <c r="C1814" t="s">
        <v>17425</v>
      </c>
      <c r="D1814" t="s">
        <v>130</v>
      </c>
      <c r="E1814" t="s">
        <v>76</v>
      </c>
      <c r="F1814" t="s">
        <v>17426</v>
      </c>
      <c r="G1814" t="s">
        <v>12388</v>
      </c>
      <c r="H1814" t="s">
        <v>98</v>
      </c>
      <c r="I1814" t="s">
        <v>712</v>
      </c>
      <c r="J1814" t="s">
        <v>134</v>
      </c>
      <c r="K1814" t="s">
        <v>135</v>
      </c>
      <c r="L1814" t="s">
        <v>319</v>
      </c>
      <c r="M1814" t="s">
        <v>1276</v>
      </c>
      <c r="N1814" t="s">
        <v>2526</v>
      </c>
      <c r="O1814" t="s">
        <v>17427</v>
      </c>
      <c r="P1814" t="s">
        <v>39</v>
      </c>
      <c r="Q1814" t="s">
        <v>808</v>
      </c>
      <c r="V1814" t="s">
        <v>46</v>
      </c>
      <c r="W1814" t="s">
        <v>17428</v>
      </c>
      <c r="Y1814" t="s">
        <v>17429</v>
      </c>
      <c r="Z1814" t="s">
        <v>44</v>
      </c>
      <c r="AA1814" t="s">
        <v>349</v>
      </c>
    </row>
    <row r="1815" spans="1:27">
      <c r="A1815" t="s">
        <v>17430</v>
      </c>
      <c r="B1815" t="s">
        <v>17431</v>
      </c>
      <c r="C1815" t="s">
        <v>17432</v>
      </c>
      <c r="D1815" t="s">
        <v>75</v>
      </c>
      <c r="E1815" t="s">
        <v>258</v>
      </c>
      <c r="F1815" t="s">
        <v>17433</v>
      </c>
      <c r="G1815" t="s">
        <v>17434</v>
      </c>
      <c r="H1815" t="s">
        <v>132</v>
      </c>
      <c r="I1815" t="s">
        <v>3507</v>
      </c>
      <c r="J1815" t="s">
        <v>134</v>
      </c>
      <c r="K1815" t="s">
        <v>88</v>
      </c>
      <c r="L1815" t="s">
        <v>1883</v>
      </c>
      <c r="M1815" t="s">
        <v>17435</v>
      </c>
      <c r="N1815" t="s">
        <v>2631</v>
      </c>
      <c r="O1815" t="s">
        <v>17436</v>
      </c>
      <c r="P1815" t="s">
        <v>119</v>
      </c>
      <c r="Q1815" t="s">
        <v>17437</v>
      </c>
      <c r="R1815" t="s">
        <v>87</v>
      </c>
      <c r="S1815" t="s">
        <v>88</v>
      </c>
      <c r="T1815" t="s">
        <v>8466</v>
      </c>
      <c r="V1815" t="s">
        <v>46</v>
      </c>
      <c r="W1815" t="s">
        <v>17438</v>
      </c>
      <c r="Y1815" t="s">
        <v>17439</v>
      </c>
      <c r="Z1815" t="s">
        <v>44</v>
      </c>
      <c r="AA1815" t="s">
        <v>349</v>
      </c>
    </row>
    <row r="1816" spans="1:27">
      <c r="A1816" t="s">
        <v>17440</v>
      </c>
      <c r="B1816" t="s">
        <v>17441</v>
      </c>
      <c r="C1816" t="s">
        <v>17442</v>
      </c>
      <c r="D1816" t="s">
        <v>130</v>
      </c>
      <c r="E1816" t="s">
        <v>76</v>
      </c>
      <c r="F1816" t="s">
        <v>17443</v>
      </c>
      <c r="G1816" t="s">
        <v>1372</v>
      </c>
      <c r="H1816" t="s">
        <v>132</v>
      </c>
      <c r="I1816" t="s">
        <v>830</v>
      </c>
      <c r="J1816" t="s">
        <v>134</v>
      </c>
      <c r="K1816" t="s">
        <v>88</v>
      </c>
      <c r="L1816" t="s">
        <v>893</v>
      </c>
      <c r="M1816" t="s">
        <v>17444</v>
      </c>
      <c r="N1816" t="s">
        <v>84</v>
      </c>
      <c r="O1816" t="s">
        <v>17445</v>
      </c>
      <c r="P1816" t="s">
        <v>56</v>
      </c>
      <c r="Q1816" t="s">
        <v>17446</v>
      </c>
      <c r="R1816" t="s">
        <v>87</v>
      </c>
      <c r="S1816" t="s">
        <v>88</v>
      </c>
      <c r="T1816" t="s">
        <v>88</v>
      </c>
      <c r="U1816" t="s">
        <v>17447</v>
      </c>
      <c r="V1816" t="s">
        <v>46</v>
      </c>
      <c r="W1816" t="s">
        <v>17448</v>
      </c>
      <c r="Y1816" t="s">
        <v>17449</v>
      </c>
      <c r="Z1816" t="s">
        <v>44</v>
      </c>
      <c r="AA1816" t="s">
        <v>349</v>
      </c>
    </row>
    <row r="1817" spans="1:27">
      <c r="A1817" t="s">
        <v>17450</v>
      </c>
      <c r="B1817" t="s">
        <v>17451</v>
      </c>
      <c r="C1817" t="s">
        <v>17452</v>
      </c>
      <c r="D1817" t="s">
        <v>130</v>
      </c>
      <c r="E1817" t="s">
        <v>554</v>
      </c>
      <c r="F1817" t="s">
        <v>17453</v>
      </c>
      <c r="G1817" t="s">
        <v>4935</v>
      </c>
      <c r="H1817" t="s">
        <v>132</v>
      </c>
      <c r="I1817" t="s">
        <v>17454</v>
      </c>
      <c r="J1817" t="s">
        <v>134</v>
      </c>
      <c r="K1817" t="s">
        <v>135</v>
      </c>
      <c r="L1817" t="s">
        <v>459</v>
      </c>
      <c r="M1817" t="s">
        <v>2039</v>
      </c>
      <c r="N1817" t="s">
        <v>17455</v>
      </c>
      <c r="O1817" t="s">
        <v>15944</v>
      </c>
      <c r="P1817" t="s">
        <v>39</v>
      </c>
      <c r="Q1817" t="s">
        <v>17456</v>
      </c>
      <c r="R1817" t="s">
        <v>87</v>
      </c>
      <c r="S1817" t="s">
        <v>88</v>
      </c>
      <c r="V1817" t="s">
        <v>46</v>
      </c>
      <c r="W1817" t="s">
        <v>17457</v>
      </c>
      <c r="Y1817" t="s">
        <v>17458</v>
      </c>
      <c r="Z1817" t="s">
        <v>44</v>
      </c>
      <c r="AA1817" t="s">
        <v>349</v>
      </c>
    </row>
    <row r="1818" spans="1:27">
      <c r="A1818" t="s">
        <v>17459</v>
      </c>
      <c r="B1818" t="s">
        <v>17460</v>
      </c>
      <c r="C1818" t="s">
        <v>17461</v>
      </c>
      <c r="D1818" t="s">
        <v>130</v>
      </c>
      <c r="E1818" t="s">
        <v>554</v>
      </c>
      <c r="F1818" t="s">
        <v>17462</v>
      </c>
      <c r="G1818" t="s">
        <v>17463</v>
      </c>
      <c r="H1818" t="s">
        <v>98</v>
      </c>
      <c r="I1818" t="s">
        <v>245</v>
      </c>
      <c r="J1818" t="s">
        <v>134</v>
      </c>
      <c r="K1818" t="s">
        <v>135</v>
      </c>
      <c r="L1818" t="s">
        <v>683</v>
      </c>
      <c r="M1818" t="s">
        <v>2579</v>
      </c>
      <c r="N1818" t="s">
        <v>429</v>
      </c>
      <c r="O1818" t="s">
        <v>88</v>
      </c>
      <c r="P1818" t="s">
        <v>111</v>
      </c>
      <c r="Q1818" t="s">
        <v>942</v>
      </c>
      <c r="V1818" t="s">
        <v>46</v>
      </c>
      <c r="W1818" t="s">
        <v>17464</v>
      </c>
      <c r="Y1818" t="s">
        <v>17465</v>
      </c>
      <c r="Z1818" t="s">
        <v>44</v>
      </c>
      <c r="AA1818" t="s">
        <v>349</v>
      </c>
    </row>
    <row r="1819" spans="1:27">
      <c r="A1819" t="s">
        <v>17466</v>
      </c>
      <c r="B1819" t="s">
        <v>17467</v>
      </c>
      <c r="C1819" t="s">
        <v>17468</v>
      </c>
      <c r="D1819" t="s">
        <v>130</v>
      </c>
      <c r="E1819" t="s">
        <v>536</v>
      </c>
      <c r="F1819" t="s">
        <v>17469</v>
      </c>
      <c r="G1819" t="s">
        <v>7227</v>
      </c>
      <c r="H1819" t="s">
        <v>132</v>
      </c>
      <c r="I1819" t="s">
        <v>1034</v>
      </c>
      <c r="J1819" t="s">
        <v>134</v>
      </c>
      <c r="K1819" t="s">
        <v>135</v>
      </c>
      <c r="L1819" t="s">
        <v>319</v>
      </c>
      <c r="M1819" t="s">
        <v>514</v>
      </c>
      <c r="N1819" t="s">
        <v>9321</v>
      </c>
      <c r="O1819" t="s">
        <v>88</v>
      </c>
      <c r="P1819" t="s">
        <v>49</v>
      </c>
      <c r="Q1819" t="s">
        <v>319</v>
      </c>
      <c r="R1819" t="s">
        <v>87</v>
      </c>
      <c r="S1819" t="s">
        <v>88</v>
      </c>
      <c r="U1819" t="s">
        <v>17470</v>
      </c>
      <c r="V1819" t="s">
        <v>46</v>
      </c>
      <c r="W1819" t="s">
        <v>17471</v>
      </c>
      <c r="Y1819" t="s">
        <v>17472</v>
      </c>
      <c r="Z1819" t="s">
        <v>44</v>
      </c>
      <c r="AA1819" t="s">
        <v>156</v>
      </c>
    </row>
    <row r="1820" spans="1:27">
      <c r="A1820" t="s">
        <v>17473</v>
      </c>
      <c r="B1820" t="s">
        <v>17474</v>
      </c>
      <c r="C1820" t="s">
        <v>17475</v>
      </c>
      <c r="D1820" t="s">
        <v>130</v>
      </c>
      <c r="E1820" t="s">
        <v>76</v>
      </c>
      <c r="F1820" t="s">
        <v>17476</v>
      </c>
      <c r="G1820" t="s">
        <v>17477</v>
      </c>
      <c r="H1820" t="s">
        <v>98</v>
      </c>
      <c r="I1820" t="s">
        <v>17478</v>
      </c>
      <c r="J1820" t="s">
        <v>80</v>
      </c>
      <c r="K1820" t="s">
        <v>81</v>
      </c>
      <c r="L1820" t="s">
        <v>1894</v>
      </c>
      <c r="M1820" t="s">
        <v>17479</v>
      </c>
      <c r="N1820" t="s">
        <v>84</v>
      </c>
      <c r="O1820" t="s">
        <v>17480</v>
      </c>
      <c r="P1820" t="s">
        <v>64</v>
      </c>
      <c r="Q1820" t="s">
        <v>17481</v>
      </c>
      <c r="R1820" t="s">
        <v>87</v>
      </c>
      <c r="T1820" t="s">
        <v>17482</v>
      </c>
      <c r="U1820" t="s">
        <v>17483</v>
      </c>
      <c r="V1820" t="s">
        <v>46</v>
      </c>
      <c r="W1820" t="s">
        <v>17484</v>
      </c>
      <c r="X1820" t="s">
        <v>17485</v>
      </c>
      <c r="Y1820" t="s">
        <v>17486</v>
      </c>
      <c r="Z1820" t="s">
        <v>44</v>
      </c>
      <c r="AA1820" t="s">
        <v>349</v>
      </c>
    </row>
    <row r="1821" spans="1:27">
      <c r="A1821" t="s">
        <v>17487</v>
      </c>
      <c r="B1821" t="s">
        <v>17488</v>
      </c>
      <c r="C1821" t="s">
        <v>17489</v>
      </c>
      <c r="D1821" t="s">
        <v>75</v>
      </c>
      <c r="E1821" t="s">
        <v>76</v>
      </c>
      <c r="F1821" t="s">
        <v>17490</v>
      </c>
      <c r="G1821" t="s">
        <v>4560</v>
      </c>
      <c r="H1821" t="s">
        <v>98</v>
      </c>
      <c r="I1821" t="s">
        <v>418</v>
      </c>
      <c r="J1821" t="s">
        <v>134</v>
      </c>
      <c r="K1821" t="s">
        <v>135</v>
      </c>
      <c r="L1821" t="s">
        <v>261</v>
      </c>
      <c r="M1821" t="s">
        <v>303</v>
      </c>
      <c r="N1821" t="s">
        <v>2711</v>
      </c>
      <c r="O1821" t="s">
        <v>17491</v>
      </c>
      <c r="P1821" t="s">
        <v>61</v>
      </c>
      <c r="Q1821" t="s">
        <v>2064</v>
      </c>
      <c r="R1821" t="s">
        <v>105</v>
      </c>
      <c r="S1821" t="s">
        <v>338</v>
      </c>
      <c r="T1821" t="s">
        <v>17492</v>
      </c>
      <c r="U1821" t="s">
        <v>17493</v>
      </c>
      <c r="V1821" t="s">
        <v>46</v>
      </c>
      <c r="W1821" t="s">
        <v>17494</v>
      </c>
      <c r="Y1821" t="s">
        <v>17495</v>
      </c>
      <c r="Z1821" t="s">
        <v>44</v>
      </c>
      <c r="AA1821" t="s">
        <v>274</v>
      </c>
    </row>
    <row r="1822" spans="1:27">
      <c r="A1822" t="s">
        <v>17496</v>
      </c>
      <c r="B1822" t="s">
        <v>17497</v>
      </c>
      <c r="C1822" t="s">
        <v>17498</v>
      </c>
      <c r="D1822" t="s">
        <v>75</v>
      </c>
      <c r="E1822" t="s">
        <v>258</v>
      </c>
      <c r="F1822" t="s">
        <v>17499</v>
      </c>
      <c r="G1822" t="s">
        <v>17500</v>
      </c>
      <c r="H1822" t="s">
        <v>78</v>
      </c>
      <c r="I1822" t="s">
        <v>3883</v>
      </c>
      <c r="J1822" t="s">
        <v>134</v>
      </c>
      <c r="K1822" t="s">
        <v>135</v>
      </c>
      <c r="L1822" t="s">
        <v>459</v>
      </c>
      <c r="M1822" t="s">
        <v>17501</v>
      </c>
      <c r="N1822" t="s">
        <v>481</v>
      </c>
      <c r="O1822" t="s">
        <v>88</v>
      </c>
      <c r="T1822" t="s">
        <v>17502</v>
      </c>
      <c r="V1822" t="s">
        <v>46</v>
      </c>
      <c r="W1822" t="s">
        <v>17503</v>
      </c>
      <c r="Y1822" t="s">
        <v>17504</v>
      </c>
      <c r="Z1822" t="s">
        <v>44</v>
      </c>
      <c r="AA1822" t="s">
        <v>176</v>
      </c>
    </row>
    <row r="1823" spans="1:27">
      <c r="A1823" t="s">
        <v>17505</v>
      </c>
      <c r="B1823" t="s">
        <v>17506</v>
      </c>
      <c r="C1823" t="s">
        <v>17507</v>
      </c>
      <c r="D1823" t="s">
        <v>75</v>
      </c>
      <c r="E1823" t="s">
        <v>76</v>
      </c>
      <c r="F1823" t="s">
        <v>17508</v>
      </c>
      <c r="G1823" t="s">
        <v>5127</v>
      </c>
      <c r="H1823" t="s">
        <v>132</v>
      </c>
      <c r="I1823" t="s">
        <v>245</v>
      </c>
      <c r="J1823" t="s">
        <v>134</v>
      </c>
      <c r="K1823" t="s">
        <v>135</v>
      </c>
      <c r="L1823" t="s">
        <v>522</v>
      </c>
      <c r="M1823" t="s">
        <v>576</v>
      </c>
      <c r="N1823" t="s">
        <v>84</v>
      </c>
      <c r="O1823" t="s">
        <v>4308</v>
      </c>
      <c r="P1823" t="s">
        <v>141</v>
      </c>
      <c r="Q1823" t="s">
        <v>17509</v>
      </c>
      <c r="V1823" t="s">
        <v>46</v>
      </c>
      <c r="W1823" t="s">
        <v>17510</v>
      </c>
      <c r="Y1823" t="s">
        <v>17511</v>
      </c>
      <c r="Z1823" t="s">
        <v>44</v>
      </c>
      <c r="AA1823" t="s">
        <v>196</v>
      </c>
    </row>
    <row r="1824" spans="1:27">
      <c r="A1824" t="s">
        <v>17512</v>
      </c>
      <c r="B1824" t="s">
        <v>17513</v>
      </c>
      <c r="C1824" t="s">
        <v>17514</v>
      </c>
      <c r="D1824" t="s">
        <v>75</v>
      </c>
      <c r="E1824" t="s">
        <v>536</v>
      </c>
      <c r="F1824" t="s">
        <v>17515</v>
      </c>
      <c r="G1824" t="s">
        <v>17048</v>
      </c>
      <c r="H1824" t="s">
        <v>78</v>
      </c>
      <c r="I1824" t="s">
        <v>245</v>
      </c>
      <c r="J1824" t="s">
        <v>134</v>
      </c>
      <c r="K1824" t="s">
        <v>135</v>
      </c>
      <c r="L1824" t="s">
        <v>17516</v>
      </c>
      <c r="M1824" t="s">
        <v>905</v>
      </c>
      <c r="N1824" t="s">
        <v>17517</v>
      </c>
      <c r="O1824" t="s">
        <v>17518</v>
      </c>
      <c r="P1824" t="s">
        <v>49</v>
      </c>
      <c r="Q1824" t="s">
        <v>17516</v>
      </c>
      <c r="R1824" t="s">
        <v>87</v>
      </c>
      <c r="S1824" t="s">
        <v>88</v>
      </c>
      <c r="T1824" t="s">
        <v>88</v>
      </c>
      <c r="U1824" t="s">
        <v>17519</v>
      </c>
      <c r="V1824" t="s">
        <v>46</v>
      </c>
      <c r="W1824" t="s">
        <v>17520</v>
      </c>
      <c r="Y1824" t="s">
        <v>17521</v>
      </c>
      <c r="Z1824" t="s">
        <v>44</v>
      </c>
      <c r="AA1824" t="s">
        <v>349</v>
      </c>
    </row>
    <row r="1825" spans="1:27">
      <c r="A1825" t="s">
        <v>17522</v>
      </c>
      <c r="B1825" t="s">
        <v>17523</v>
      </c>
      <c r="C1825" t="s">
        <v>17524</v>
      </c>
      <c r="D1825" t="s">
        <v>75</v>
      </c>
      <c r="E1825" t="s">
        <v>2638</v>
      </c>
      <c r="F1825" t="s">
        <v>17525</v>
      </c>
      <c r="G1825" t="s">
        <v>17526</v>
      </c>
      <c r="H1825" t="s">
        <v>132</v>
      </c>
      <c r="I1825" t="s">
        <v>892</v>
      </c>
      <c r="J1825" t="s">
        <v>134</v>
      </c>
      <c r="K1825" t="s">
        <v>135</v>
      </c>
      <c r="L1825" t="s">
        <v>703</v>
      </c>
      <c r="M1825" t="s">
        <v>9045</v>
      </c>
      <c r="N1825" t="s">
        <v>429</v>
      </c>
      <c r="O1825" t="s">
        <v>88</v>
      </c>
      <c r="P1825" t="s">
        <v>124</v>
      </c>
      <c r="Q1825" t="s">
        <v>11849</v>
      </c>
      <c r="R1825" t="s">
        <v>87</v>
      </c>
      <c r="S1825" t="s">
        <v>88</v>
      </c>
      <c r="V1825" t="s">
        <v>46</v>
      </c>
      <c r="W1825" t="s">
        <v>17527</v>
      </c>
      <c r="Y1825" t="s">
        <v>17528</v>
      </c>
      <c r="Z1825" t="s">
        <v>44</v>
      </c>
      <c r="AA1825" t="s">
        <v>349</v>
      </c>
    </row>
    <row r="1826" spans="1:27">
      <c r="A1826" t="s">
        <v>17529</v>
      </c>
      <c r="B1826" t="s">
        <v>17530</v>
      </c>
      <c r="C1826" t="s">
        <v>17531</v>
      </c>
      <c r="D1826" t="s">
        <v>130</v>
      </c>
      <c r="E1826" t="s">
        <v>258</v>
      </c>
      <c r="F1826" t="s">
        <v>17532</v>
      </c>
      <c r="G1826" t="s">
        <v>17533</v>
      </c>
      <c r="H1826" t="s">
        <v>98</v>
      </c>
      <c r="I1826" t="s">
        <v>8474</v>
      </c>
      <c r="J1826" t="s">
        <v>134</v>
      </c>
      <c r="K1826" t="s">
        <v>135</v>
      </c>
      <c r="L1826" t="s">
        <v>683</v>
      </c>
      <c r="M1826" t="s">
        <v>2850</v>
      </c>
      <c r="N1826" t="s">
        <v>84</v>
      </c>
      <c r="O1826" t="s">
        <v>17534</v>
      </c>
      <c r="P1826" t="s">
        <v>111</v>
      </c>
      <c r="Q1826" t="s">
        <v>17134</v>
      </c>
      <c r="V1826" t="s">
        <v>46</v>
      </c>
      <c r="W1826" t="s">
        <v>17535</v>
      </c>
      <c r="Y1826" t="s">
        <v>17536</v>
      </c>
      <c r="Z1826" t="s">
        <v>44</v>
      </c>
      <c r="AA1826" t="s">
        <v>349</v>
      </c>
    </row>
    <row r="1827" spans="1:27">
      <c r="A1827" t="s">
        <v>17537</v>
      </c>
      <c r="B1827" t="s">
        <v>17538</v>
      </c>
      <c r="C1827" t="s">
        <v>17539</v>
      </c>
      <c r="D1827" t="s">
        <v>75</v>
      </c>
      <c r="E1827" t="s">
        <v>76</v>
      </c>
      <c r="F1827" t="s">
        <v>17540</v>
      </c>
      <c r="G1827" t="s">
        <v>17541</v>
      </c>
      <c r="H1827" t="s">
        <v>98</v>
      </c>
      <c r="I1827" t="s">
        <v>1471</v>
      </c>
      <c r="J1827" t="s">
        <v>134</v>
      </c>
      <c r="K1827" t="s">
        <v>135</v>
      </c>
      <c r="L1827" t="s">
        <v>319</v>
      </c>
      <c r="M1827" t="s">
        <v>1409</v>
      </c>
      <c r="N1827" t="s">
        <v>5294</v>
      </c>
      <c r="O1827" t="s">
        <v>15303</v>
      </c>
      <c r="P1827" t="s">
        <v>39</v>
      </c>
      <c r="Q1827" t="s">
        <v>531</v>
      </c>
      <c r="T1827" t="s">
        <v>307</v>
      </c>
      <c r="U1827" t="s">
        <v>17542</v>
      </c>
      <c r="V1827" t="s">
        <v>46</v>
      </c>
      <c r="W1827" t="s">
        <v>17543</v>
      </c>
      <c r="Y1827" t="s">
        <v>17544</v>
      </c>
      <c r="Z1827" t="s">
        <v>44</v>
      </c>
      <c r="AA1827" t="s">
        <v>349</v>
      </c>
    </row>
    <row r="1828" spans="1:27">
      <c r="A1828" t="s">
        <v>17545</v>
      </c>
      <c r="B1828" t="s">
        <v>17546</v>
      </c>
      <c r="C1828" t="s">
        <v>17547</v>
      </c>
      <c r="D1828" t="s">
        <v>130</v>
      </c>
      <c r="E1828" t="s">
        <v>76</v>
      </c>
      <c r="F1828" t="s">
        <v>17548</v>
      </c>
      <c r="G1828" t="s">
        <v>17549</v>
      </c>
      <c r="H1828" t="s">
        <v>78</v>
      </c>
      <c r="I1828" t="s">
        <v>867</v>
      </c>
      <c r="J1828" t="s">
        <v>134</v>
      </c>
      <c r="K1828" t="s">
        <v>135</v>
      </c>
      <c r="L1828" t="s">
        <v>82</v>
      </c>
      <c r="M1828" t="s">
        <v>3425</v>
      </c>
      <c r="N1828" t="s">
        <v>17550</v>
      </c>
      <c r="V1828" t="s">
        <v>46</v>
      </c>
      <c r="W1828" t="s">
        <v>17551</v>
      </c>
      <c r="Y1828" t="s">
        <v>17552</v>
      </c>
      <c r="Z1828" t="s">
        <v>44</v>
      </c>
      <c r="AA1828" t="s">
        <v>196</v>
      </c>
    </row>
    <row r="1829" spans="1:27">
      <c r="A1829" t="s">
        <v>17553</v>
      </c>
      <c r="B1829" t="s">
        <v>17554</v>
      </c>
      <c r="C1829" t="s">
        <v>17555</v>
      </c>
      <c r="D1829" t="s">
        <v>75</v>
      </c>
      <c r="E1829" t="s">
        <v>2638</v>
      </c>
      <c r="F1829" t="s">
        <v>17556</v>
      </c>
      <c r="G1829" t="s">
        <v>17557</v>
      </c>
      <c r="H1829" t="s">
        <v>78</v>
      </c>
      <c r="I1829" t="s">
        <v>17558</v>
      </c>
      <c r="J1829" t="s">
        <v>134</v>
      </c>
      <c r="K1829" t="s">
        <v>135</v>
      </c>
      <c r="L1829" t="s">
        <v>474</v>
      </c>
      <c r="M1829" t="s">
        <v>247</v>
      </c>
      <c r="N1829" t="s">
        <v>17559</v>
      </c>
      <c r="R1829" t="s">
        <v>105</v>
      </c>
      <c r="S1829" t="s">
        <v>264</v>
      </c>
      <c r="T1829" t="s">
        <v>612</v>
      </c>
      <c r="U1829" t="s">
        <v>17560</v>
      </c>
      <c r="V1829" t="s">
        <v>46</v>
      </c>
      <c r="W1829" t="s">
        <v>17561</v>
      </c>
      <c r="Y1829" t="s">
        <v>17562</v>
      </c>
      <c r="Z1829" t="s">
        <v>44</v>
      </c>
      <c r="AA1829" t="s">
        <v>196</v>
      </c>
    </row>
    <row r="1830" spans="1:27">
      <c r="A1830" t="s">
        <v>17563</v>
      </c>
      <c r="B1830" t="s">
        <v>17564</v>
      </c>
      <c r="C1830" t="s">
        <v>17565</v>
      </c>
      <c r="D1830" t="s">
        <v>75</v>
      </c>
      <c r="E1830" t="s">
        <v>76</v>
      </c>
      <c r="F1830" t="s">
        <v>17566</v>
      </c>
      <c r="G1830" t="s">
        <v>17500</v>
      </c>
      <c r="H1830" t="s">
        <v>78</v>
      </c>
      <c r="I1830" t="s">
        <v>2525</v>
      </c>
      <c r="J1830" t="s">
        <v>134</v>
      </c>
      <c r="K1830" t="s">
        <v>135</v>
      </c>
      <c r="L1830" t="s">
        <v>513</v>
      </c>
      <c r="M1830" t="s">
        <v>303</v>
      </c>
      <c r="N1830" t="s">
        <v>577</v>
      </c>
      <c r="O1830" t="s">
        <v>88</v>
      </c>
      <c r="P1830" t="s">
        <v>49</v>
      </c>
      <c r="Q1830" t="s">
        <v>531</v>
      </c>
      <c r="R1830" t="s">
        <v>323</v>
      </c>
      <c r="S1830" t="s">
        <v>306</v>
      </c>
      <c r="T1830" t="s">
        <v>307</v>
      </c>
      <c r="U1830" t="s">
        <v>17567</v>
      </c>
      <c r="V1830" t="s">
        <v>46</v>
      </c>
      <c r="W1830" t="s">
        <v>17568</v>
      </c>
      <c r="Y1830" t="s">
        <v>17569</v>
      </c>
      <c r="Z1830" t="s">
        <v>44</v>
      </c>
      <c r="AA1830" t="s">
        <v>274</v>
      </c>
    </row>
    <row r="1831" spans="1:27">
      <c r="A1831" t="s">
        <v>17570</v>
      </c>
      <c r="B1831" t="s">
        <v>17571</v>
      </c>
      <c r="C1831" t="s">
        <v>17572</v>
      </c>
      <c r="D1831" t="s">
        <v>130</v>
      </c>
      <c r="E1831" t="s">
        <v>258</v>
      </c>
      <c r="F1831" t="s">
        <v>17573</v>
      </c>
      <c r="G1831" t="s">
        <v>17574</v>
      </c>
      <c r="H1831" t="s">
        <v>78</v>
      </c>
      <c r="I1831" t="s">
        <v>17575</v>
      </c>
      <c r="J1831" t="s">
        <v>134</v>
      </c>
      <c r="K1831" t="s">
        <v>135</v>
      </c>
      <c r="L1831" t="s">
        <v>412</v>
      </c>
      <c r="M1831" t="s">
        <v>17576</v>
      </c>
      <c r="N1831" t="s">
        <v>481</v>
      </c>
      <c r="U1831" t="s">
        <v>17577</v>
      </c>
      <c r="V1831" t="s">
        <v>46</v>
      </c>
      <c r="W1831" t="s">
        <v>17578</v>
      </c>
      <c r="Y1831" t="s">
        <v>17579</v>
      </c>
      <c r="Z1831" t="s">
        <v>44</v>
      </c>
      <c r="AA1831" t="s">
        <v>176</v>
      </c>
    </row>
    <row r="1832" spans="1:27">
      <c r="A1832" t="s">
        <v>17580</v>
      </c>
      <c r="B1832" t="s">
        <v>17581</v>
      </c>
      <c r="C1832" t="s">
        <v>17582</v>
      </c>
      <c r="D1832" t="s">
        <v>75</v>
      </c>
      <c r="E1832" t="s">
        <v>76</v>
      </c>
      <c r="F1832" t="s">
        <v>17583</v>
      </c>
      <c r="G1832" t="s">
        <v>3711</v>
      </c>
      <c r="H1832" t="s">
        <v>78</v>
      </c>
      <c r="I1832" t="s">
        <v>17584</v>
      </c>
      <c r="J1832" t="s">
        <v>134</v>
      </c>
      <c r="K1832" t="s">
        <v>135</v>
      </c>
      <c r="L1832" t="s">
        <v>319</v>
      </c>
      <c r="M1832" t="s">
        <v>101</v>
      </c>
      <c r="N1832" t="s">
        <v>2443</v>
      </c>
      <c r="O1832" t="s">
        <v>88</v>
      </c>
      <c r="P1832" t="s">
        <v>49</v>
      </c>
      <c r="Q1832" t="s">
        <v>3153</v>
      </c>
      <c r="R1832" t="s">
        <v>87</v>
      </c>
      <c r="U1832" t="s">
        <v>17585</v>
      </c>
      <c r="V1832" t="s">
        <v>46</v>
      </c>
      <c r="W1832" t="s">
        <v>17586</v>
      </c>
      <c r="X1832" t="s">
        <v>17587</v>
      </c>
      <c r="Y1832" t="s">
        <v>17588</v>
      </c>
      <c r="Z1832" t="s">
        <v>44</v>
      </c>
      <c r="AA1832" t="s">
        <v>349</v>
      </c>
    </row>
    <row r="1833" spans="1:27">
      <c r="A1833" t="s">
        <v>17589</v>
      </c>
      <c r="B1833" t="s">
        <v>17590</v>
      </c>
      <c r="C1833" t="s">
        <v>17591</v>
      </c>
      <c r="D1833" t="s">
        <v>75</v>
      </c>
      <c r="E1833" t="s">
        <v>76</v>
      </c>
      <c r="F1833" t="s">
        <v>17592</v>
      </c>
      <c r="G1833" t="s">
        <v>9044</v>
      </c>
      <c r="H1833" t="s">
        <v>78</v>
      </c>
      <c r="I1833" t="s">
        <v>1434</v>
      </c>
      <c r="J1833" t="s">
        <v>134</v>
      </c>
      <c r="K1833" t="s">
        <v>135</v>
      </c>
      <c r="L1833" t="s">
        <v>489</v>
      </c>
      <c r="M1833" t="s">
        <v>857</v>
      </c>
      <c r="N1833" t="s">
        <v>3735</v>
      </c>
      <c r="O1833" t="s">
        <v>88</v>
      </c>
      <c r="P1833" t="s">
        <v>39</v>
      </c>
      <c r="Q1833" t="s">
        <v>833</v>
      </c>
      <c r="R1833" t="s">
        <v>87</v>
      </c>
      <c r="V1833" t="s">
        <v>46</v>
      </c>
      <c r="W1833" t="s">
        <v>17593</v>
      </c>
      <c r="Y1833" t="s">
        <v>17594</v>
      </c>
      <c r="Z1833" t="s">
        <v>44</v>
      </c>
      <c r="AA1833" t="s">
        <v>349</v>
      </c>
    </row>
    <row r="1834" spans="1:27">
      <c r="A1834" t="s">
        <v>17595</v>
      </c>
      <c r="B1834" t="s">
        <v>17596</v>
      </c>
      <c r="C1834" t="s">
        <v>17597</v>
      </c>
      <c r="D1834" t="s">
        <v>130</v>
      </c>
      <c r="E1834" t="s">
        <v>76</v>
      </c>
      <c r="F1834" t="s">
        <v>17598</v>
      </c>
      <c r="G1834" t="s">
        <v>17599</v>
      </c>
      <c r="H1834" t="s">
        <v>78</v>
      </c>
      <c r="I1834" t="s">
        <v>245</v>
      </c>
      <c r="J1834" t="s">
        <v>134</v>
      </c>
      <c r="K1834" t="s">
        <v>135</v>
      </c>
      <c r="L1834" t="s">
        <v>584</v>
      </c>
      <c r="M1834" t="s">
        <v>3425</v>
      </c>
      <c r="N1834" t="s">
        <v>7012</v>
      </c>
      <c r="O1834" t="s">
        <v>17600</v>
      </c>
      <c r="P1834" t="s">
        <v>61</v>
      </c>
      <c r="Q1834" t="s">
        <v>754</v>
      </c>
      <c r="R1834" t="s">
        <v>105</v>
      </c>
      <c r="V1834" t="s">
        <v>46</v>
      </c>
      <c r="W1834" t="s">
        <v>17601</v>
      </c>
      <c r="Y1834" t="s">
        <v>17602</v>
      </c>
      <c r="Z1834" t="s">
        <v>44</v>
      </c>
      <c r="AA1834" t="s">
        <v>196</v>
      </c>
    </row>
    <row r="1835" spans="1:27">
      <c r="A1835" t="s">
        <v>17603</v>
      </c>
      <c r="B1835" t="s">
        <v>17604</v>
      </c>
      <c r="C1835" t="s">
        <v>17605</v>
      </c>
      <c r="D1835" t="s">
        <v>75</v>
      </c>
      <c r="E1835" t="s">
        <v>76</v>
      </c>
      <c r="F1835" t="s">
        <v>17606</v>
      </c>
      <c r="G1835" t="s">
        <v>17607</v>
      </c>
      <c r="H1835" t="s">
        <v>132</v>
      </c>
      <c r="I1835" t="s">
        <v>1362</v>
      </c>
      <c r="J1835" t="s">
        <v>134</v>
      </c>
      <c r="K1835" t="s">
        <v>135</v>
      </c>
      <c r="L1835" t="s">
        <v>319</v>
      </c>
      <c r="M1835" t="s">
        <v>5208</v>
      </c>
      <c r="N1835" t="s">
        <v>429</v>
      </c>
      <c r="O1835" t="s">
        <v>88</v>
      </c>
      <c r="P1835" t="s">
        <v>49</v>
      </c>
      <c r="V1835" t="s">
        <v>46</v>
      </c>
      <c r="W1835" t="s">
        <v>17608</v>
      </c>
      <c r="Y1835" t="s">
        <v>17609</v>
      </c>
      <c r="Z1835" t="s">
        <v>44</v>
      </c>
      <c r="AA1835" t="s">
        <v>349</v>
      </c>
    </row>
    <row r="1836" spans="1:27">
      <c r="A1836" t="s">
        <v>17610</v>
      </c>
      <c r="B1836" t="s">
        <v>17611</v>
      </c>
      <c r="C1836" t="s">
        <v>17612</v>
      </c>
      <c r="D1836" t="s">
        <v>130</v>
      </c>
      <c r="E1836" t="s">
        <v>76</v>
      </c>
      <c r="F1836" t="s">
        <v>17613</v>
      </c>
      <c r="G1836" t="s">
        <v>9035</v>
      </c>
      <c r="H1836" t="s">
        <v>132</v>
      </c>
      <c r="I1836" t="s">
        <v>17614</v>
      </c>
      <c r="J1836" t="s">
        <v>134</v>
      </c>
      <c r="K1836" t="s">
        <v>135</v>
      </c>
      <c r="L1836" t="s">
        <v>319</v>
      </c>
      <c r="M1836" t="s">
        <v>2579</v>
      </c>
      <c r="N1836" t="s">
        <v>17615</v>
      </c>
      <c r="O1836" t="s">
        <v>12001</v>
      </c>
      <c r="P1836" t="s">
        <v>49</v>
      </c>
      <c r="Q1836" t="s">
        <v>17616</v>
      </c>
      <c r="V1836" t="s">
        <v>46</v>
      </c>
      <c r="W1836" t="s">
        <v>17617</v>
      </c>
      <c r="Y1836" t="s">
        <v>17618</v>
      </c>
      <c r="Z1836" t="s">
        <v>44</v>
      </c>
      <c r="AA1836" t="s">
        <v>349</v>
      </c>
    </row>
    <row r="1837" spans="1:27">
      <c r="A1837" t="s">
        <v>17619</v>
      </c>
      <c r="B1837" t="s">
        <v>17620</v>
      </c>
      <c r="C1837" t="s">
        <v>17621</v>
      </c>
      <c r="D1837" t="s">
        <v>130</v>
      </c>
      <c r="E1837" t="s">
        <v>76</v>
      </c>
      <c r="F1837" t="s">
        <v>17622</v>
      </c>
      <c r="G1837" t="s">
        <v>17623</v>
      </c>
      <c r="H1837" t="s">
        <v>132</v>
      </c>
      <c r="I1837" t="s">
        <v>4962</v>
      </c>
      <c r="J1837" t="s">
        <v>134</v>
      </c>
      <c r="K1837" t="s">
        <v>88</v>
      </c>
      <c r="L1837" t="s">
        <v>584</v>
      </c>
      <c r="M1837" t="s">
        <v>2303</v>
      </c>
      <c r="N1837" t="s">
        <v>577</v>
      </c>
      <c r="O1837" t="s">
        <v>17624</v>
      </c>
      <c r="P1837" t="s">
        <v>119</v>
      </c>
      <c r="Q1837" t="s">
        <v>17625</v>
      </c>
      <c r="R1837" t="s">
        <v>765</v>
      </c>
      <c r="S1837" t="s">
        <v>1424</v>
      </c>
      <c r="T1837" t="s">
        <v>17626</v>
      </c>
      <c r="U1837" t="s">
        <v>17627</v>
      </c>
      <c r="V1837" t="s">
        <v>46</v>
      </c>
      <c r="W1837" t="s">
        <v>17628</v>
      </c>
      <c r="X1837" t="s">
        <v>17629</v>
      </c>
      <c r="Y1837" t="s">
        <v>17630</v>
      </c>
      <c r="Z1837" t="s">
        <v>44</v>
      </c>
      <c r="AA1837" t="s">
        <v>349</v>
      </c>
    </row>
    <row r="1838" spans="1:27">
      <c r="A1838" t="s">
        <v>17631</v>
      </c>
      <c r="B1838" t="s">
        <v>17632</v>
      </c>
      <c r="C1838" t="s">
        <v>17633</v>
      </c>
      <c r="D1838" t="s">
        <v>75</v>
      </c>
      <c r="E1838" t="s">
        <v>258</v>
      </c>
      <c r="F1838" t="s">
        <v>17634</v>
      </c>
      <c r="G1838" t="s">
        <v>891</v>
      </c>
      <c r="H1838" t="s">
        <v>78</v>
      </c>
      <c r="I1838" t="s">
        <v>1471</v>
      </c>
      <c r="J1838" t="s">
        <v>134</v>
      </c>
      <c r="K1838" t="s">
        <v>135</v>
      </c>
      <c r="L1838" t="s">
        <v>302</v>
      </c>
      <c r="M1838" t="s">
        <v>818</v>
      </c>
      <c r="N1838" t="s">
        <v>1169</v>
      </c>
      <c r="O1838" t="s">
        <v>17635</v>
      </c>
      <c r="P1838" t="s">
        <v>61</v>
      </c>
      <c r="Q1838" t="s">
        <v>13657</v>
      </c>
      <c r="R1838" t="s">
        <v>105</v>
      </c>
      <c r="S1838" t="s">
        <v>264</v>
      </c>
      <c r="V1838" t="s">
        <v>46</v>
      </c>
      <c r="W1838" t="s">
        <v>17636</v>
      </c>
      <c r="Y1838" t="s">
        <v>17637</v>
      </c>
      <c r="Z1838" t="s">
        <v>44</v>
      </c>
      <c r="AA1838" t="s">
        <v>349</v>
      </c>
    </row>
    <row r="1839" spans="1:27">
      <c r="A1839" t="s">
        <v>17638</v>
      </c>
      <c r="B1839" t="s">
        <v>17639</v>
      </c>
      <c r="C1839" t="s">
        <v>17640</v>
      </c>
      <c r="D1839" t="s">
        <v>75</v>
      </c>
      <c r="E1839" t="s">
        <v>554</v>
      </c>
      <c r="F1839" t="s">
        <v>17641</v>
      </c>
      <c r="G1839" t="s">
        <v>17642</v>
      </c>
      <c r="H1839" t="s">
        <v>98</v>
      </c>
      <c r="I1839" t="s">
        <v>10863</v>
      </c>
      <c r="J1839" t="s">
        <v>134</v>
      </c>
      <c r="K1839" t="s">
        <v>135</v>
      </c>
      <c r="L1839" t="s">
        <v>459</v>
      </c>
      <c r="M1839" t="s">
        <v>1022</v>
      </c>
      <c r="N1839" t="s">
        <v>429</v>
      </c>
      <c r="O1839" t="s">
        <v>17643</v>
      </c>
      <c r="P1839" t="s">
        <v>39</v>
      </c>
      <c r="Q1839" t="s">
        <v>1125</v>
      </c>
      <c r="R1839" t="s">
        <v>87</v>
      </c>
      <c r="S1839" t="s">
        <v>88</v>
      </c>
      <c r="U1839" t="s">
        <v>17644</v>
      </c>
      <c r="V1839" t="s">
        <v>46</v>
      </c>
      <c r="W1839" t="s">
        <v>17645</v>
      </c>
      <c r="Y1839" t="s">
        <v>17646</v>
      </c>
      <c r="Z1839" t="s">
        <v>44</v>
      </c>
      <c r="AA1839" t="s">
        <v>349</v>
      </c>
    </row>
    <row r="1840" spans="1:27">
      <c r="A1840" t="s">
        <v>17647</v>
      </c>
      <c r="B1840" t="s">
        <v>17648</v>
      </c>
      <c r="C1840" t="s">
        <v>17649</v>
      </c>
      <c r="D1840" t="s">
        <v>75</v>
      </c>
      <c r="E1840" t="s">
        <v>554</v>
      </c>
      <c r="F1840" t="s">
        <v>17650</v>
      </c>
      <c r="G1840" t="s">
        <v>3679</v>
      </c>
      <c r="H1840" t="s">
        <v>132</v>
      </c>
      <c r="I1840" t="s">
        <v>14863</v>
      </c>
      <c r="J1840" t="s">
        <v>134</v>
      </c>
      <c r="K1840" t="s">
        <v>135</v>
      </c>
      <c r="L1840" t="s">
        <v>474</v>
      </c>
      <c r="M1840" t="s">
        <v>17651</v>
      </c>
      <c r="N1840" t="s">
        <v>2622</v>
      </c>
      <c r="O1840" t="s">
        <v>17652</v>
      </c>
      <c r="P1840" t="s">
        <v>49</v>
      </c>
      <c r="Q1840" t="s">
        <v>17653</v>
      </c>
      <c r="V1840" t="s">
        <v>46</v>
      </c>
      <c r="W1840" t="s">
        <v>17654</v>
      </c>
      <c r="Y1840" t="s">
        <v>17655</v>
      </c>
      <c r="Z1840" t="s">
        <v>44</v>
      </c>
      <c r="AA1840" t="s">
        <v>349</v>
      </c>
    </row>
    <row r="1841" spans="1:27">
      <c r="A1841" t="s">
        <v>17656</v>
      </c>
      <c r="B1841" t="s">
        <v>17657</v>
      </c>
      <c r="C1841" t="s">
        <v>17658</v>
      </c>
      <c r="D1841" t="s">
        <v>130</v>
      </c>
      <c r="E1841" t="s">
        <v>258</v>
      </c>
      <c r="F1841" t="s">
        <v>17659</v>
      </c>
      <c r="G1841" t="s">
        <v>10418</v>
      </c>
      <c r="H1841" t="s">
        <v>132</v>
      </c>
      <c r="I1841" t="s">
        <v>17660</v>
      </c>
      <c r="J1841" t="s">
        <v>134</v>
      </c>
      <c r="K1841" t="s">
        <v>135</v>
      </c>
      <c r="L1841" t="s">
        <v>459</v>
      </c>
      <c r="M1841" t="s">
        <v>1123</v>
      </c>
      <c r="N1841" t="s">
        <v>429</v>
      </c>
      <c r="O1841" t="s">
        <v>88</v>
      </c>
      <c r="P1841" t="s">
        <v>39</v>
      </c>
      <c r="Q1841" t="s">
        <v>459</v>
      </c>
      <c r="R1841" t="s">
        <v>105</v>
      </c>
      <c r="S1841" t="s">
        <v>88</v>
      </c>
      <c r="T1841" t="s">
        <v>17661</v>
      </c>
      <c r="U1841" t="s">
        <v>17662</v>
      </c>
      <c r="V1841" t="s">
        <v>46</v>
      </c>
      <c r="W1841" t="s">
        <v>17663</v>
      </c>
      <c r="Y1841" t="s">
        <v>17664</v>
      </c>
      <c r="Z1841" t="s">
        <v>44</v>
      </c>
      <c r="AA1841" t="s">
        <v>349</v>
      </c>
    </row>
    <row r="1842" spans="1:27">
      <c r="A1842" t="s">
        <v>17665</v>
      </c>
      <c r="B1842" t="s">
        <v>17666</v>
      </c>
      <c r="C1842" t="s">
        <v>17667</v>
      </c>
      <c r="D1842" t="s">
        <v>75</v>
      </c>
      <c r="E1842" t="s">
        <v>76</v>
      </c>
      <c r="F1842" t="s">
        <v>17668</v>
      </c>
      <c r="G1842" t="s">
        <v>17669</v>
      </c>
      <c r="H1842" t="s">
        <v>98</v>
      </c>
      <c r="I1842" t="s">
        <v>8464</v>
      </c>
      <c r="J1842" t="s">
        <v>134</v>
      </c>
      <c r="K1842" t="s">
        <v>88</v>
      </c>
      <c r="L1842" t="s">
        <v>82</v>
      </c>
      <c r="M1842" t="s">
        <v>1181</v>
      </c>
      <c r="N1842" t="s">
        <v>5018</v>
      </c>
      <c r="O1842" t="s">
        <v>17670</v>
      </c>
      <c r="P1842" t="s">
        <v>61</v>
      </c>
      <c r="Q1842" t="s">
        <v>5541</v>
      </c>
      <c r="R1842" t="s">
        <v>87</v>
      </c>
      <c r="S1842" t="s">
        <v>88</v>
      </c>
      <c r="U1842" t="s">
        <v>17671</v>
      </c>
      <c r="V1842" t="s">
        <v>46</v>
      </c>
      <c r="W1842" t="s">
        <v>17672</v>
      </c>
      <c r="Y1842" t="s">
        <v>17673</v>
      </c>
      <c r="Z1842" t="s">
        <v>44</v>
      </c>
      <c r="AA1842" t="s">
        <v>349</v>
      </c>
    </row>
    <row r="1843" spans="1:27">
      <c r="A1843" t="s">
        <v>17674</v>
      </c>
      <c r="B1843" t="s">
        <v>17675</v>
      </c>
      <c r="C1843" t="s">
        <v>17676</v>
      </c>
      <c r="D1843" t="s">
        <v>130</v>
      </c>
      <c r="E1843" t="s">
        <v>471</v>
      </c>
      <c r="F1843" t="s">
        <v>17677</v>
      </c>
      <c r="G1843" t="s">
        <v>17678</v>
      </c>
      <c r="H1843" t="s">
        <v>98</v>
      </c>
      <c r="I1843" t="s">
        <v>5660</v>
      </c>
      <c r="J1843" t="s">
        <v>134</v>
      </c>
      <c r="K1843" t="s">
        <v>135</v>
      </c>
      <c r="L1843" t="s">
        <v>1021</v>
      </c>
      <c r="M1843" t="s">
        <v>514</v>
      </c>
      <c r="N1843" t="s">
        <v>84</v>
      </c>
      <c r="O1843" t="s">
        <v>17679</v>
      </c>
      <c r="P1843" t="s">
        <v>49</v>
      </c>
      <c r="Q1843" t="s">
        <v>1092</v>
      </c>
      <c r="R1843" t="s">
        <v>87</v>
      </c>
      <c r="S1843" t="s">
        <v>17680</v>
      </c>
      <c r="T1843" t="s">
        <v>88</v>
      </c>
      <c r="U1843" t="s">
        <v>17681</v>
      </c>
      <c r="V1843" t="s">
        <v>46</v>
      </c>
      <c r="W1843" t="s">
        <v>17682</v>
      </c>
      <c r="Y1843" t="s">
        <v>17683</v>
      </c>
      <c r="Z1843" t="s">
        <v>44</v>
      </c>
      <c r="AA1843" t="s">
        <v>156</v>
      </c>
    </row>
    <row r="1844" spans="1:27">
      <c r="A1844" t="s">
        <v>17684</v>
      </c>
      <c r="B1844" t="s">
        <v>17685</v>
      </c>
      <c r="C1844" t="s">
        <v>17686</v>
      </c>
      <c r="D1844" t="s">
        <v>75</v>
      </c>
      <c r="E1844" t="s">
        <v>76</v>
      </c>
      <c r="F1844" t="s">
        <v>17687</v>
      </c>
      <c r="G1844" t="s">
        <v>4396</v>
      </c>
      <c r="H1844" t="s">
        <v>98</v>
      </c>
      <c r="I1844" t="s">
        <v>2356</v>
      </c>
      <c r="J1844" t="s">
        <v>134</v>
      </c>
      <c r="K1844" t="s">
        <v>135</v>
      </c>
      <c r="L1844" t="s">
        <v>1021</v>
      </c>
      <c r="M1844" t="s">
        <v>2264</v>
      </c>
      <c r="N1844" t="s">
        <v>84</v>
      </c>
      <c r="O1844" t="s">
        <v>88</v>
      </c>
      <c r="P1844" t="s">
        <v>64</v>
      </c>
      <c r="Q1844" t="s">
        <v>1872</v>
      </c>
      <c r="R1844" t="s">
        <v>105</v>
      </c>
      <c r="S1844" t="s">
        <v>2082</v>
      </c>
      <c r="T1844" t="s">
        <v>17688</v>
      </c>
      <c r="U1844" t="s">
        <v>17689</v>
      </c>
      <c r="V1844" t="s">
        <v>46</v>
      </c>
      <c r="W1844" t="s">
        <v>17690</v>
      </c>
      <c r="Y1844" t="s">
        <v>17691</v>
      </c>
      <c r="Z1844" t="s">
        <v>44</v>
      </c>
      <c r="AA1844" t="s">
        <v>349</v>
      </c>
    </row>
    <row r="1845" spans="1:27">
      <c r="A1845" t="s">
        <v>17692</v>
      </c>
      <c r="B1845" t="s">
        <v>17693</v>
      </c>
      <c r="C1845" t="s">
        <v>17694</v>
      </c>
      <c r="D1845" t="s">
        <v>130</v>
      </c>
      <c r="E1845" t="s">
        <v>76</v>
      </c>
      <c r="F1845" t="s">
        <v>17695</v>
      </c>
      <c r="G1845" t="s">
        <v>17696</v>
      </c>
      <c r="H1845" t="s">
        <v>132</v>
      </c>
      <c r="I1845" t="s">
        <v>938</v>
      </c>
      <c r="J1845" t="s">
        <v>134</v>
      </c>
      <c r="K1845" t="s">
        <v>135</v>
      </c>
      <c r="L1845" t="s">
        <v>1760</v>
      </c>
      <c r="M1845" t="s">
        <v>247</v>
      </c>
      <c r="N1845" t="s">
        <v>13755</v>
      </c>
      <c r="O1845" t="s">
        <v>17697</v>
      </c>
      <c r="P1845" t="s">
        <v>141</v>
      </c>
      <c r="R1845" t="s">
        <v>1763</v>
      </c>
      <c r="S1845" t="s">
        <v>1424</v>
      </c>
      <c r="T1845" t="s">
        <v>17698</v>
      </c>
      <c r="U1845" t="s">
        <v>17699</v>
      </c>
      <c r="V1845" t="s">
        <v>46</v>
      </c>
      <c r="W1845" t="s">
        <v>17700</v>
      </c>
      <c r="Y1845" t="s">
        <v>17701</v>
      </c>
      <c r="Z1845" t="s">
        <v>44</v>
      </c>
      <c r="AA1845" t="s">
        <v>196</v>
      </c>
    </row>
    <row r="1846" spans="1:27">
      <c r="A1846" t="s">
        <v>17702</v>
      </c>
      <c r="B1846" t="s">
        <v>17703</v>
      </c>
      <c r="C1846" t="s">
        <v>17704</v>
      </c>
      <c r="D1846" t="s">
        <v>75</v>
      </c>
      <c r="E1846" t="s">
        <v>76</v>
      </c>
      <c r="F1846" t="s">
        <v>17705</v>
      </c>
      <c r="G1846" t="s">
        <v>2408</v>
      </c>
      <c r="H1846" t="s">
        <v>98</v>
      </c>
      <c r="I1846" t="s">
        <v>653</v>
      </c>
      <c r="J1846" t="s">
        <v>134</v>
      </c>
      <c r="K1846" t="s">
        <v>135</v>
      </c>
      <c r="L1846" t="s">
        <v>1021</v>
      </c>
      <c r="M1846" t="s">
        <v>303</v>
      </c>
      <c r="N1846" t="s">
        <v>1195</v>
      </c>
      <c r="O1846" t="s">
        <v>17706</v>
      </c>
      <c r="P1846" t="s">
        <v>111</v>
      </c>
      <c r="Q1846" t="s">
        <v>764</v>
      </c>
      <c r="R1846" t="s">
        <v>323</v>
      </c>
      <c r="S1846" t="s">
        <v>306</v>
      </c>
      <c r="T1846" t="s">
        <v>307</v>
      </c>
      <c r="U1846" t="s">
        <v>17707</v>
      </c>
      <c r="V1846" t="s">
        <v>46</v>
      </c>
      <c r="W1846" t="s">
        <v>17708</v>
      </c>
      <c r="Y1846" t="s">
        <v>17709</v>
      </c>
      <c r="Z1846" t="s">
        <v>44</v>
      </c>
      <c r="AA1846" t="s">
        <v>274</v>
      </c>
    </row>
    <row r="1847" spans="1:27">
      <c r="A1847" t="s">
        <v>17710</v>
      </c>
      <c r="B1847" t="s">
        <v>17711</v>
      </c>
      <c r="C1847" t="s">
        <v>17712</v>
      </c>
      <c r="D1847" t="s">
        <v>75</v>
      </c>
      <c r="E1847" t="s">
        <v>76</v>
      </c>
      <c r="F1847" t="s">
        <v>17713</v>
      </c>
      <c r="G1847" t="s">
        <v>17714</v>
      </c>
      <c r="H1847" t="s">
        <v>98</v>
      </c>
      <c r="I1847" t="s">
        <v>17715</v>
      </c>
      <c r="J1847" t="s">
        <v>80</v>
      </c>
      <c r="K1847" t="s">
        <v>81</v>
      </c>
      <c r="L1847" t="s">
        <v>412</v>
      </c>
      <c r="M1847" t="s">
        <v>17716</v>
      </c>
      <c r="N1847" t="s">
        <v>84</v>
      </c>
      <c r="O1847" t="s">
        <v>88</v>
      </c>
      <c r="V1847" t="s">
        <v>46</v>
      </c>
      <c r="W1847" t="s">
        <v>17717</v>
      </c>
      <c r="Y1847" t="s">
        <v>17718</v>
      </c>
      <c r="Z1847" t="s">
        <v>44</v>
      </c>
      <c r="AA1847" t="s">
        <v>45</v>
      </c>
    </row>
    <row r="1848" spans="1:27">
      <c r="A1848" t="s">
        <v>17719</v>
      </c>
      <c r="B1848" t="s">
        <v>17720</v>
      </c>
      <c r="C1848" t="s">
        <v>17721</v>
      </c>
      <c r="D1848" t="s">
        <v>75</v>
      </c>
      <c r="E1848" t="s">
        <v>554</v>
      </c>
      <c r="F1848" t="s">
        <v>17722</v>
      </c>
      <c r="G1848" t="s">
        <v>17413</v>
      </c>
      <c r="H1848" t="s">
        <v>132</v>
      </c>
      <c r="I1848" t="s">
        <v>1111</v>
      </c>
      <c r="J1848" t="s">
        <v>134</v>
      </c>
      <c r="K1848" t="s">
        <v>135</v>
      </c>
      <c r="L1848" t="s">
        <v>1894</v>
      </c>
      <c r="M1848" t="s">
        <v>17723</v>
      </c>
      <c r="N1848" t="s">
        <v>445</v>
      </c>
      <c r="O1848" t="s">
        <v>88</v>
      </c>
      <c r="P1848" t="s">
        <v>49</v>
      </c>
      <c r="Q1848" t="s">
        <v>7926</v>
      </c>
      <c r="R1848" t="s">
        <v>87</v>
      </c>
      <c r="S1848" t="s">
        <v>88</v>
      </c>
      <c r="T1848" t="s">
        <v>88</v>
      </c>
      <c r="U1848" t="s">
        <v>17724</v>
      </c>
      <c r="V1848" t="s">
        <v>46</v>
      </c>
      <c r="W1848" t="s">
        <v>17725</v>
      </c>
      <c r="Y1848" t="s">
        <v>17726</v>
      </c>
      <c r="Z1848" t="s">
        <v>44</v>
      </c>
      <c r="AA1848" t="s">
        <v>349</v>
      </c>
    </row>
    <row r="1849" spans="1:27">
      <c r="A1849" t="s">
        <v>17727</v>
      </c>
      <c r="B1849" t="s">
        <v>17728</v>
      </c>
      <c r="C1849" t="s">
        <v>17729</v>
      </c>
      <c r="D1849" t="s">
        <v>75</v>
      </c>
      <c r="E1849" t="s">
        <v>76</v>
      </c>
      <c r="F1849" t="s">
        <v>17730</v>
      </c>
      <c r="G1849" t="s">
        <v>17731</v>
      </c>
      <c r="H1849" t="s">
        <v>132</v>
      </c>
      <c r="I1849" t="s">
        <v>879</v>
      </c>
      <c r="J1849" t="s">
        <v>134</v>
      </c>
      <c r="K1849" t="s">
        <v>135</v>
      </c>
      <c r="L1849" t="s">
        <v>660</v>
      </c>
      <c r="M1849" t="s">
        <v>576</v>
      </c>
      <c r="N1849" t="s">
        <v>17732</v>
      </c>
      <c r="O1849" t="s">
        <v>8223</v>
      </c>
      <c r="P1849" t="s">
        <v>64</v>
      </c>
      <c r="Q1849" t="s">
        <v>4098</v>
      </c>
      <c r="R1849" t="s">
        <v>765</v>
      </c>
      <c r="S1849" t="s">
        <v>2381</v>
      </c>
      <c r="U1849" t="s">
        <v>17733</v>
      </c>
      <c r="V1849" t="s">
        <v>549</v>
      </c>
      <c r="W1849" t="s">
        <v>17734</v>
      </c>
      <c r="Y1849" t="s">
        <v>17735</v>
      </c>
      <c r="Z1849" t="s">
        <v>44</v>
      </c>
      <c r="AA1849" t="s">
        <v>196</v>
      </c>
    </row>
    <row r="1850" spans="1:27">
      <c r="A1850" t="s">
        <v>17736</v>
      </c>
      <c r="B1850" t="s">
        <v>17737</v>
      </c>
      <c r="C1850" t="s">
        <v>17738</v>
      </c>
      <c r="D1850" t="s">
        <v>130</v>
      </c>
      <c r="E1850" t="s">
        <v>76</v>
      </c>
      <c r="F1850" t="s">
        <v>17739</v>
      </c>
      <c r="G1850" t="s">
        <v>3388</v>
      </c>
      <c r="H1850" t="s">
        <v>681</v>
      </c>
      <c r="I1850" t="s">
        <v>1254</v>
      </c>
      <c r="J1850" t="s">
        <v>134</v>
      </c>
      <c r="K1850" t="s">
        <v>135</v>
      </c>
      <c r="L1850" t="s">
        <v>261</v>
      </c>
      <c r="M1850" t="s">
        <v>247</v>
      </c>
      <c r="N1850" t="s">
        <v>7012</v>
      </c>
      <c r="O1850" t="s">
        <v>15340</v>
      </c>
      <c r="P1850" t="s">
        <v>56</v>
      </c>
      <c r="Q1850" t="s">
        <v>104</v>
      </c>
      <c r="R1850" t="s">
        <v>105</v>
      </c>
      <c r="S1850" t="s">
        <v>264</v>
      </c>
      <c r="V1850" t="s">
        <v>46</v>
      </c>
      <c r="W1850" t="s">
        <v>17740</v>
      </c>
      <c r="Y1850" t="s">
        <v>17741</v>
      </c>
      <c r="Z1850" t="s">
        <v>44</v>
      </c>
      <c r="AA1850" t="s">
        <v>196</v>
      </c>
    </row>
    <row r="1851" spans="1:27">
      <c r="A1851" t="s">
        <v>17742</v>
      </c>
      <c r="B1851" t="s">
        <v>17743</v>
      </c>
      <c r="C1851" t="s">
        <v>17744</v>
      </c>
      <c r="D1851" t="s">
        <v>75</v>
      </c>
      <c r="E1851" t="s">
        <v>258</v>
      </c>
      <c r="F1851" t="s">
        <v>17745</v>
      </c>
      <c r="G1851" t="s">
        <v>17746</v>
      </c>
      <c r="H1851" t="s">
        <v>132</v>
      </c>
      <c r="I1851" t="s">
        <v>1882</v>
      </c>
      <c r="J1851" t="s">
        <v>134</v>
      </c>
      <c r="K1851" t="s">
        <v>135</v>
      </c>
      <c r="L1851" t="s">
        <v>1007</v>
      </c>
      <c r="M1851" t="s">
        <v>303</v>
      </c>
      <c r="N1851" t="s">
        <v>577</v>
      </c>
      <c r="O1851" t="s">
        <v>17747</v>
      </c>
      <c r="P1851" t="s">
        <v>64</v>
      </c>
      <c r="Q1851" t="s">
        <v>4861</v>
      </c>
      <c r="R1851" t="s">
        <v>87</v>
      </c>
      <c r="S1851" t="s">
        <v>88</v>
      </c>
      <c r="T1851" t="s">
        <v>307</v>
      </c>
      <c r="U1851" t="s">
        <v>17748</v>
      </c>
      <c r="V1851" t="s">
        <v>46</v>
      </c>
      <c r="W1851" t="s">
        <v>17749</v>
      </c>
      <c r="X1851" t="s">
        <v>17750</v>
      </c>
      <c r="Y1851" t="s">
        <v>17751</v>
      </c>
      <c r="Z1851" t="s">
        <v>44</v>
      </c>
      <c r="AA1851" t="s">
        <v>274</v>
      </c>
    </row>
    <row r="1852" spans="1:27">
      <c r="A1852" t="s">
        <v>17752</v>
      </c>
      <c r="B1852" t="s">
        <v>17753</v>
      </c>
      <c r="C1852" t="s">
        <v>17754</v>
      </c>
      <c r="D1852" t="s">
        <v>130</v>
      </c>
      <c r="E1852" t="s">
        <v>258</v>
      </c>
      <c r="F1852" t="s">
        <v>17755</v>
      </c>
      <c r="G1852" t="s">
        <v>17756</v>
      </c>
      <c r="H1852" t="s">
        <v>132</v>
      </c>
      <c r="I1852" t="s">
        <v>5152</v>
      </c>
      <c r="J1852" t="s">
        <v>134</v>
      </c>
      <c r="K1852" t="s">
        <v>135</v>
      </c>
      <c r="L1852" t="s">
        <v>761</v>
      </c>
      <c r="M1852" t="s">
        <v>547</v>
      </c>
      <c r="N1852" t="s">
        <v>2163</v>
      </c>
      <c r="V1852" t="s">
        <v>46</v>
      </c>
      <c r="W1852" t="s">
        <v>17757</v>
      </c>
      <c r="Y1852" t="s">
        <v>17758</v>
      </c>
      <c r="Z1852" t="s">
        <v>44</v>
      </c>
      <c r="AA1852" t="s">
        <v>176</v>
      </c>
    </row>
    <row r="1853" spans="1:27">
      <c r="A1853" t="s">
        <v>17759</v>
      </c>
      <c r="B1853" t="s">
        <v>17760</v>
      </c>
      <c r="C1853" t="s">
        <v>17761</v>
      </c>
      <c r="D1853" t="s">
        <v>130</v>
      </c>
      <c r="E1853" t="s">
        <v>814</v>
      </c>
      <c r="F1853" t="s">
        <v>17762</v>
      </c>
      <c r="G1853" t="s">
        <v>8285</v>
      </c>
      <c r="H1853" t="s">
        <v>132</v>
      </c>
      <c r="I1853" t="s">
        <v>17763</v>
      </c>
      <c r="J1853" t="s">
        <v>134</v>
      </c>
      <c r="K1853" t="s">
        <v>135</v>
      </c>
      <c r="L1853" t="s">
        <v>459</v>
      </c>
      <c r="M1853" t="s">
        <v>539</v>
      </c>
      <c r="N1853" t="s">
        <v>540</v>
      </c>
      <c r="O1853" t="s">
        <v>88</v>
      </c>
      <c r="T1853" t="s">
        <v>3190</v>
      </c>
      <c r="U1853" t="s">
        <v>17764</v>
      </c>
      <c r="V1853" t="s">
        <v>46</v>
      </c>
      <c r="W1853" t="s">
        <v>17765</v>
      </c>
      <c r="Y1853" t="s">
        <v>17766</v>
      </c>
      <c r="Z1853" t="s">
        <v>44</v>
      </c>
      <c r="AA1853" t="s">
        <v>176</v>
      </c>
    </row>
    <row r="1854" spans="1:27">
      <c r="A1854" t="s">
        <v>17767</v>
      </c>
      <c r="B1854" t="s">
        <v>17768</v>
      </c>
      <c r="C1854" t="s">
        <v>17769</v>
      </c>
      <c r="D1854" t="s">
        <v>130</v>
      </c>
      <c r="E1854" t="s">
        <v>76</v>
      </c>
      <c r="F1854" t="s">
        <v>17770</v>
      </c>
      <c r="G1854" t="s">
        <v>17771</v>
      </c>
      <c r="H1854" t="s">
        <v>78</v>
      </c>
      <c r="I1854" t="s">
        <v>3276</v>
      </c>
      <c r="J1854" t="s">
        <v>134</v>
      </c>
      <c r="K1854" t="s">
        <v>135</v>
      </c>
      <c r="L1854" t="s">
        <v>82</v>
      </c>
      <c r="M1854" t="s">
        <v>9607</v>
      </c>
      <c r="N1854" t="s">
        <v>1195</v>
      </c>
      <c r="O1854" t="s">
        <v>88</v>
      </c>
      <c r="P1854" t="s">
        <v>36</v>
      </c>
      <c r="Q1854" t="s">
        <v>82</v>
      </c>
      <c r="R1854" t="s">
        <v>87</v>
      </c>
      <c r="S1854" t="s">
        <v>88</v>
      </c>
      <c r="T1854" t="s">
        <v>88</v>
      </c>
      <c r="U1854" t="s">
        <v>17772</v>
      </c>
      <c r="V1854" t="s">
        <v>46</v>
      </c>
      <c r="W1854" t="s">
        <v>17773</v>
      </c>
      <c r="Y1854" t="s">
        <v>17774</v>
      </c>
      <c r="Z1854" t="s">
        <v>44</v>
      </c>
      <c r="AA1854" t="s">
        <v>196</v>
      </c>
    </row>
    <row r="1855" spans="1:27">
      <c r="A1855" t="s">
        <v>17775</v>
      </c>
      <c r="B1855" t="s">
        <v>17776</v>
      </c>
      <c r="C1855" t="s">
        <v>17777</v>
      </c>
      <c r="D1855" t="s">
        <v>130</v>
      </c>
      <c r="E1855" t="s">
        <v>258</v>
      </c>
      <c r="F1855" t="s">
        <v>17778</v>
      </c>
      <c r="G1855" t="s">
        <v>17779</v>
      </c>
      <c r="H1855" t="s">
        <v>132</v>
      </c>
      <c r="I1855" t="s">
        <v>17780</v>
      </c>
      <c r="J1855" t="s">
        <v>134</v>
      </c>
      <c r="K1855" t="s">
        <v>88</v>
      </c>
      <c r="L1855" t="s">
        <v>5392</v>
      </c>
      <c r="M1855" t="s">
        <v>894</v>
      </c>
      <c r="N1855" t="s">
        <v>84</v>
      </c>
      <c r="O1855" t="s">
        <v>17781</v>
      </c>
      <c r="P1855" t="s">
        <v>157</v>
      </c>
      <c r="Q1855" t="s">
        <v>15221</v>
      </c>
      <c r="R1855" t="s">
        <v>87</v>
      </c>
      <c r="S1855" t="s">
        <v>88</v>
      </c>
      <c r="T1855" t="s">
        <v>88</v>
      </c>
      <c r="U1855" t="s">
        <v>88</v>
      </c>
      <c r="V1855" t="s">
        <v>46</v>
      </c>
      <c r="W1855" t="s">
        <v>17782</v>
      </c>
      <c r="Y1855" t="s">
        <v>17783</v>
      </c>
      <c r="Z1855" t="s">
        <v>44</v>
      </c>
      <c r="AA1855" t="s">
        <v>349</v>
      </c>
    </row>
    <row r="1856" spans="1:27">
      <c r="A1856" t="s">
        <v>17784</v>
      </c>
      <c r="B1856" t="s">
        <v>17785</v>
      </c>
      <c r="C1856" t="s">
        <v>17786</v>
      </c>
      <c r="D1856" t="s">
        <v>75</v>
      </c>
      <c r="E1856" t="s">
        <v>258</v>
      </c>
      <c r="F1856" t="s">
        <v>17787</v>
      </c>
      <c r="G1856" t="s">
        <v>17788</v>
      </c>
      <c r="H1856" t="s">
        <v>78</v>
      </c>
      <c r="I1856" t="s">
        <v>17789</v>
      </c>
      <c r="J1856" t="s">
        <v>134</v>
      </c>
      <c r="K1856" t="s">
        <v>135</v>
      </c>
      <c r="L1856" t="s">
        <v>459</v>
      </c>
      <c r="M1856" t="s">
        <v>137</v>
      </c>
      <c r="N1856" t="s">
        <v>17790</v>
      </c>
      <c r="O1856" t="s">
        <v>17791</v>
      </c>
      <c r="P1856" t="s">
        <v>39</v>
      </c>
      <c r="Q1856" t="s">
        <v>3999</v>
      </c>
      <c r="V1856" t="s">
        <v>46</v>
      </c>
      <c r="W1856" t="s">
        <v>17792</v>
      </c>
      <c r="Y1856" t="s">
        <v>17793</v>
      </c>
      <c r="Z1856" t="s">
        <v>44</v>
      </c>
      <c r="AA1856" t="s">
        <v>118</v>
      </c>
    </row>
    <row r="1857" spans="1:27">
      <c r="A1857" t="s">
        <v>17794</v>
      </c>
      <c r="B1857" t="s">
        <v>17795</v>
      </c>
      <c r="C1857" t="s">
        <v>17796</v>
      </c>
      <c r="D1857" t="s">
        <v>75</v>
      </c>
      <c r="E1857" t="s">
        <v>76</v>
      </c>
      <c r="F1857" t="s">
        <v>17797</v>
      </c>
      <c r="G1857" t="s">
        <v>17798</v>
      </c>
      <c r="H1857" t="s">
        <v>98</v>
      </c>
      <c r="I1857" t="s">
        <v>867</v>
      </c>
      <c r="J1857" t="s">
        <v>80</v>
      </c>
      <c r="K1857" t="s">
        <v>81</v>
      </c>
      <c r="L1857" t="s">
        <v>412</v>
      </c>
      <c r="M1857" t="s">
        <v>2369</v>
      </c>
      <c r="N1857" t="s">
        <v>577</v>
      </c>
      <c r="O1857" t="s">
        <v>88</v>
      </c>
      <c r="P1857" t="s">
        <v>419</v>
      </c>
      <c r="Q1857" t="s">
        <v>88</v>
      </c>
      <c r="R1857" t="s">
        <v>87</v>
      </c>
      <c r="S1857" t="s">
        <v>88</v>
      </c>
      <c r="T1857" t="s">
        <v>307</v>
      </c>
      <c r="U1857" t="s">
        <v>17799</v>
      </c>
      <c r="V1857" t="s">
        <v>46</v>
      </c>
      <c r="W1857" t="s">
        <v>17800</v>
      </c>
      <c r="Y1857" t="s">
        <v>17801</v>
      </c>
      <c r="Z1857" t="s">
        <v>44</v>
      </c>
      <c r="AA1857" t="s">
        <v>45</v>
      </c>
    </row>
    <row r="1858" spans="1:27">
      <c r="A1858" t="s">
        <v>17802</v>
      </c>
      <c r="B1858" t="s">
        <v>17803</v>
      </c>
      <c r="C1858" t="s">
        <v>17804</v>
      </c>
      <c r="D1858" t="s">
        <v>130</v>
      </c>
      <c r="E1858" t="s">
        <v>258</v>
      </c>
      <c r="F1858" t="s">
        <v>17805</v>
      </c>
      <c r="G1858" t="s">
        <v>8756</v>
      </c>
      <c r="H1858" t="s">
        <v>132</v>
      </c>
      <c r="I1858" t="s">
        <v>2504</v>
      </c>
      <c r="J1858" t="s">
        <v>134</v>
      </c>
      <c r="K1858" t="s">
        <v>135</v>
      </c>
      <c r="L1858" t="s">
        <v>584</v>
      </c>
      <c r="M1858" t="s">
        <v>2039</v>
      </c>
      <c r="N1858" t="s">
        <v>17806</v>
      </c>
      <c r="O1858" t="s">
        <v>88</v>
      </c>
      <c r="P1858" t="s">
        <v>39</v>
      </c>
      <c r="Q1858" t="s">
        <v>695</v>
      </c>
      <c r="U1858" t="s">
        <v>17807</v>
      </c>
      <c r="V1858" t="s">
        <v>46</v>
      </c>
      <c r="W1858" t="s">
        <v>17808</v>
      </c>
      <c r="Y1858" t="s">
        <v>17809</v>
      </c>
      <c r="Z1858" t="s">
        <v>44</v>
      </c>
      <c r="AA1858" t="s">
        <v>349</v>
      </c>
    </row>
    <row r="1859" spans="1:27">
      <c r="A1859" t="s">
        <v>17810</v>
      </c>
      <c r="B1859" t="s">
        <v>17811</v>
      </c>
      <c r="C1859" t="s">
        <v>17812</v>
      </c>
      <c r="D1859" t="s">
        <v>130</v>
      </c>
      <c r="E1859" t="s">
        <v>76</v>
      </c>
      <c r="F1859" t="s">
        <v>17813</v>
      </c>
      <c r="G1859" t="s">
        <v>5696</v>
      </c>
      <c r="H1859" t="s">
        <v>681</v>
      </c>
      <c r="I1859" t="s">
        <v>17814</v>
      </c>
      <c r="J1859" t="s">
        <v>134</v>
      </c>
      <c r="K1859" t="s">
        <v>135</v>
      </c>
      <c r="L1859" t="s">
        <v>319</v>
      </c>
      <c r="M1859" t="s">
        <v>3925</v>
      </c>
      <c r="N1859" t="s">
        <v>5198</v>
      </c>
      <c r="O1859" t="s">
        <v>9503</v>
      </c>
      <c r="P1859" t="s">
        <v>49</v>
      </c>
      <c r="Q1859" t="s">
        <v>1906</v>
      </c>
      <c r="R1859" t="s">
        <v>87</v>
      </c>
      <c r="S1859" t="s">
        <v>2381</v>
      </c>
      <c r="T1859" t="s">
        <v>17815</v>
      </c>
      <c r="V1859" t="s">
        <v>46</v>
      </c>
      <c r="W1859" t="s">
        <v>17816</v>
      </c>
      <c r="Y1859" t="s">
        <v>17817</v>
      </c>
      <c r="Z1859" t="s">
        <v>44</v>
      </c>
      <c r="AA1859" t="s">
        <v>349</v>
      </c>
    </row>
    <row r="1860" spans="1:27">
      <c r="A1860" t="s">
        <v>17818</v>
      </c>
      <c r="B1860" t="s">
        <v>17819</v>
      </c>
      <c r="C1860" t="s">
        <v>17820</v>
      </c>
      <c r="D1860" t="s">
        <v>75</v>
      </c>
      <c r="E1860" t="s">
        <v>76</v>
      </c>
      <c r="F1860" t="s">
        <v>17821</v>
      </c>
      <c r="G1860" t="s">
        <v>17822</v>
      </c>
      <c r="H1860" t="s">
        <v>132</v>
      </c>
      <c r="I1860" t="s">
        <v>418</v>
      </c>
      <c r="J1860" t="s">
        <v>134</v>
      </c>
      <c r="K1860" t="s">
        <v>88</v>
      </c>
      <c r="L1860" t="s">
        <v>302</v>
      </c>
      <c r="M1860" t="s">
        <v>514</v>
      </c>
      <c r="N1860" t="s">
        <v>17823</v>
      </c>
      <c r="O1860" t="s">
        <v>17824</v>
      </c>
      <c r="P1860" t="s">
        <v>56</v>
      </c>
      <c r="Q1860" t="s">
        <v>17825</v>
      </c>
      <c r="V1860" t="s">
        <v>46</v>
      </c>
      <c r="W1860" t="s">
        <v>17826</v>
      </c>
      <c r="Y1860" t="s">
        <v>17827</v>
      </c>
      <c r="Z1860" t="s">
        <v>44</v>
      </c>
      <c r="AA1860" t="s">
        <v>349</v>
      </c>
    </row>
    <row r="1861" spans="1:27">
      <c r="A1861" t="s">
        <v>17828</v>
      </c>
      <c r="B1861" t="s">
        <v>17829</v>
      </c>
      <c r="C1861" t="s">
        <v>925</v>
      </c>
      <c r="D1861" t="s">
        <v>130</v>
      </c>
      <c r="E1861" t="s">
        <v>258</v>
      </c>
      <c r="F1861" t="s">
        <v>17830</v>
      </c>
      <c r="G1861" t="s">
        <v>7944</v>
      </c>
      <c r="H1861" t="s">
        <v>78</v>
      </c>
      <c r="I1861" t="s">
        <v>13020</v>
      </c>
      <c r="J1861" t="s">
        <v>134</v>
      </c>
      <c r="K1861" t="s">
        <v>135</v>
      </c>
      <c r="L1861" t="s">
        <v>82</v>
      </c>
      <c r="M1861" t="s">
        <v>610</v>
      </c>
      <c r="N1861" t="s">
        <v>1195</v>
      </c>
      <c r="V1861" t="s">
        <v>46</v>
      </c>
      <c r="W1861" t="s">
        <v>17831</v>
      </c>
      <c r="Y1861" t="s">
        <v>17832</v>
      </c>
      <c r="Z1861" t="s">
        <v>44</v>
      </c>
      <c r="AA1861" t="s">
        <v>196</v>
      </c>
    </row>
    <row r="1862" spans="1:27">
      <c r="A1862" t="s">
        <v>17833</v>
      </c>
      <c r="B1862" t="s">
        <v>17834</v>
      </c>
      <c r="C1862" t="s">
        <v>17835</v>
      </c>
      <c r="D1862" t="s">
        <v>130</v>
      </c>
      <c r="E1862" t="s">
        <v>76</v>
      </c>
      <c r="F1862" t="s">
        <v>17836</v>
      </c>
      <c r="G1862" t="s">
        <v>17837</v>
      </c>
      <c r="H1862" t="s">
        <v>98</v>
      </c>
      <c r="I1862" t="s">
        <v>6510</v>
      </c>
      <c r="J1862" t="s">
        <v>134</v>
      </c>
      <c r="K1862" t="s">
        <v>135</v>
      </c>
      <c r="L1862" t="s">
        <v>5727</v>
      </c>
      <c r="M1862" t="s">
        <v>247</v>
      </c>
      <c r="N1862" t="s">
        <v>7986</v>
      </c>
      <c r="O1862" t="s">
        <v>17838</v>
      </c>
      <c r="P1862" t="s">
        <v>177</v>
      </c>
      <c r="Q1862" t="s">
        <v>17839</v>
      </c>
      <c r="R1862" t="s">
        <v>87</v>
      </c>
      <c r="S1862" t="s">
        <v>88</v>
      </c>
      <c r="T1862" t="s">
        <v>17840</v>
      </c>
      <c r="U1862" t="s">
        <v>17841</v>
      </c>
      <c r="V1862" t="s">
        <v>46</v>
      </c>
      <c r="W1862" t="s">
        <v>17842</v>
      </c>
      <c r="Y1862" t="s">
        <v>17843</v>
      </c>
      <c r="Z1862" t="s">
        <v>44</v>
      </c>
      <c r="AA1862" t="s">
        <v>196</v>
      </c>
    </row>
    <row r="1863" spans="1:27">
      <c r="A1863" t="s">
        <v>17844</v>
      </c>
      <c r="B1863" t="s">
        <v>17845</v>
      </c>
      <c r="C1863" t="s">
        <v>17846</v>
      </c>
      <c r="D1863" t="s">
        <v>130</v>
      </c>
      <c r="E1863" t="s">
        <v>76</v>
      </c>
      <c r="F1863" t="s">
        <v>17847</v>
      </c>
      <c r="G1863" t="s">
        <v>17848</v>
      </c>
      <c r="H1863" t="s">
        <v>681</v>
      </c>
      <c r="I1863" t="s">
        <v>1924</v>
      </c>
      <c r="J1863" t="s">
        <v>134</v>
      </c>
      <c r="K1863" t="s">
        <v>135</v>
      </c>
      <c r="L1863" t="s">
        <v>1134</v>
      </c>
      <c r="M1863" t="s">
        <v>2378</v>
      </c>
      <c r="N1863" t="s">
        <v>5294</v>
      </c>
      <c r="O1863" t="s">
        <v>88</v>
      </c>
      <c r="P1863" t="s">
        <v>49</v>
      </c>
      <c r="Q1863" t="s">
        <v>4011</v>
      </c>
      <c r="R1863" t="s">
        <v>87</v>
      </c>
      <c r="S1863" t="s">
        <v>88</v>
      </c>
      <c r="U1863" t="s">
        <v>17849</v>
      </c>
      <c r="V1863" t="s">
        <v>46</v>
      </c>
      <c r="W1863" t="s">
        <v>17850</v>
      </c>
      <c r="Y1863" t="s">
        <v>17851</v>
      </c>
      <c r="Z1863" t="s">
        <v>44</v>
      </c>
      <c r="AA1863" t="s">
        <v>349</v>
      </c>
    </row>
    <row r="1864" spans="1:27">
      <c r="A1864" t="s">
        <v>17852</v>
      </c>
      <c r="B1864" t="s">
        <v>17853</v>
      </c>
      <c r="C1864" t="s">
        <v>17854</v>
      </c>
      <c r="D1864" t="s">
        <v>75</v>
      </c>
      <c r="E1864" t="s">
        <v>76</v>
      </c>
      <c r="F1864" t="s">
        <v>17855</v>
      </c>
      <c r="G1864" t="s">
        <v>17856</v>
      </c>
      <c r="H1864" t="s">
        <v>78</v>
      </c>
      <c r="I1864" t="s">
        <v>5943</v>
      </c>
      <c r="J1864" t="s">
        <v>134</v>
      </c>
      <c r="K1864" t="s">
        <v>135</v>
      </c>
      <c r="L1864" t="s">
        <v>319</v>
      </c>
      <c r="M1864" t="s">
        <v>2455</v>
      </c>
      <c r="N1864" t="s">
        <v>577</v>
      </c>
      <c r="O1864" t="s">
        <v>17857</v>
      </c>
      <c r="P1864" t="s">
        <v>39</v>
      </c>
      <c r="Q1864" t="s">
        <v>8590</v>
      </c>
      <c r="V1864" t="s">
        <v>46</v>
      </c>
      <c r="W1864" t="s">
        <v>17858</v>
      </c>
      <c r="Y1864" t="s">
        <v>17859</v>
      </c>
      <c r="Z1864" t="s">
        <v>44</v>
      </c>
      <c r="AA1864" t="s">
        <v>349</v>
      </c>
    </row>
    <row r="1865" spans="1:27">
      <c r="A1865" t="s">
        <v>17860</v>
      </c>
      <c r="B1865" t="s">
        <v>17861</v>
      </c>
      <c r="C1865" t="s">
        <v>17862</v>
      </c>
      <c r="D1865" t="s">
        <v>130</v>
      </c>
      <c r="E1865" t="s">
        <v>76</v>
      </c>
      <c r="F1865" t="s">
        <v>17863</v>
      </c>
      <c r="G1865" t="s">
        <v>11474</v>
      </c>
      <c r="H1865" t="s">
        <v>132</v>
      </c>
      <c r="I1865" t="s">
        <v>17864</v>
      </c>
      <c r="J1865" t="s">
        <v>134</v>
      </c>
      <c r="K1865" t="s">
        <v>135</v>
      </c>
      <c r="L1865" t="s">
        <v>459</v>
      </c>
      <c r="M1865" t="s">
        <v>17865</v>
      </c>
      <c r="N1865" t="s">
        <v>4504</v>
      </c>
      <c r="R1865" t="s">
        <v>105</v>
      </c>
      <c r="S1865" t="s">
        <v>264</v>
      </c>
      <c r="V1865" t="s">
        <v>46</v>
      </c>
      <c r="W1865" t="s">
        <v>17866</v>
      </c>
      <c r="Y1865" t="s">
        <v>17867</v>
      </c>
      <c r="Z1865" t="s">
        <v>44</v>
      </c>
      <c r="AA1865" t="s">
        <v>196</v>
      </c>
    </row>
    <row r="1866" spans="1:27">
      <c r="A1866" t="s">
        <v>17868</v>
      </c>
      <c r="B1866" t="s">
        <v>17869</v>
      </c>
      <c r="C1866" t="s">
        <v>17870</v>
      </c>
      <c r="D1866" t="s">
        <v>130</v>
      </c>
      <c r="E1866" t="s">
        <v>258</v>
      </c>
      <c r="F1866" t="s">
        <v>17871</v>
      </c>
      <c r="G1866" t="s">
        <v>1783</v>
      </c>
      <c r="H1866" t="s">
        <v>98</v>
      </c>
      <c r="I1866" t="s">
        <v>794</v>
      </c>
      <c r="J1866" t="s">
        <v>134</v>
      </c>
      <c r="K1866" t="s">
        <v>135</v>
      </c>
      <c r="L1866" t="s">
        <v>261</v>
      </c>
      <c r="M1866" t="s">
        <v>7187</v>
      </c>
      <c r="N1866" t="s">
        <v>429</v>
      </c>
      <c r="O1866" t="s">
        <v>13092</v>
      </c>
      <c r="P1866" t="s">
        <v>61</v>
      </c>
      <c r="Q1866" t="s">
        <v>17872</v>
      </c>
      <c r="R1866" t="s">
        <v>105</v>
      </c>
      <c r="S1866" t="s">
        <v>264</v>
      </c>
      <c r="T1866" t="s">
        <v>17873</v>
      </c>
      <c r="U1866" t="s">
        <v>17874</v>
      </c>
      <c r="V1866" t="s">
        <v>46</v>
      </c>
      <c r="W1866" t="s">
        <v>17875</v>
      </c>
      <c r="Y1866" t="s">
        <v>17876</v>
      </c>
      <c r="Z1866" t="s">
        <v>44</v>
      </c>
      <c r="AA1866" t="s">
        <v>349</v>
      </c>
    </row>
    <row r="1867" spans="1:27">
      <c r="A1867" t="s">
        <v>17877</v>
      </c>
      <c r="B1867" t="s">
        <v>17878</v>
      </c>
      <c r="C1867" t="s">
        <v>17879</v>
      </c>
      <c r="D1867" t="s">
        <v>75</v>
      </c>
      <c r="E1867" t="s">
        <v>76</v>
      </c>
      <c r="F1867" t="s">
        <v>17880</v>
      </c>
      <c r="G1867" t="s">
        <v>10683</v>
      </c>
      <c r="H1867" t="s">
        <v>78</v>
      </c>
      <c r="I1867" t="s">
        <v>473</v>
      </c>
      <c r="J1867" t="s">
        <v>134</v>
      </c>
      <c r="K1867" t="s">
        <v>135</v>
      </c>
      <c r="L1867" t="s">
        <v>459</v>
      </c>
      <c r="M1867" t="s">
        <v>2890</v>
      </c>
      <c r="N1867" t="s">
        <v>1945</v>
      </c>
      <c r="V1867" t="s">
        <v>46</v>
      </c>
      <c r="W1867" t="s">
        <v>17881</v>
      </c>
      <c r="Y1867" t="s">
        <v>17882</v>
      </c>
      <c r="Z1867" t="s">
        <v>44</v>
      </c>
      <c r="AA1867" t="s">
        <v>349</v>
      </c>
    </row>
    <row r="1868" spans="1:27">
      <c r="A1868" t="s">
        <v>17883</v>
      </c>
      <c r="B1868" t="s">
        <v>17884</v>
      </c>
      <c r="C1868" t="s">
        <v>17885</v>
      </c>
      <c r="D1868" t="s">
        <v>75</v>
      </c>
      <c r="E1868" t="s">
        <v>76</v>
      </c>
      <c r="F1868" t="s">
        <v>17886</v>
      </c>
      <c r="G1868" t="s">
        <v>17887</v>
      </c>
      <c r="H1868" t="s">
        <v>78</v>
      </c>
      <c r="I1868" t="s">
        <v>17888</v>
      </c>
      <c r="J1868" t="s">
        <v>134</v>
      </c>
      <c r="K1868" t="s">
        <v>135</v>
      </c>
      <c r="L1868" t="s">
        <v>319</v>
      </c>
      <c r="M1868" t="s">
        <v>960</v>
      </c>
      <c r="N1868" t="s">
        <v>3129</v>
      </c>
      <c r="O1868" t="s">
        <v>17889</v>
      </c>
      <c r="P1868" t="s">
        <v>49</v>
      </c>
      <c r="Q1868" t="s">
        <v>1279</v>
      </c>
      <c r="V1868" t="s">
        <v>46</v>
      </c>
      <c r="W1868" t="s">
        <v>17890</v>
      </c>
      <c r="X1868" t="s">
        <v>88</v>
      </c>
      <c r="Y1868" t="s">
        <v>17891</v>
      </c>
      <c r="Z1868" t="s">
        <v>44</v>
      </c>
      <c r="AA1868" t="s">
        <v>349</v>
      </c>
    </row>
    <row r="1869" spans="1:27">
      <c r="A1869" t="s">
        <v>17892</v>
      </c>
      <c r="B1869" t="s">
        <v>17893</v>
      </c>
      <c r="C1869" t="s">
        <v>17894</v>
      </c>
      <c r="D1869" t="s">
        <v>75</v>
      </c>
      <c r="E1869" t="s">
        <v>76</v>
      </c>
      <c r="F1869" t="s">
        <v>17895</v>
      </c>
      <c r="G1869" t="s">
        <v>3837</v>
      </c>
      <c r="H1869" t="s">
        <v>132</v>
      </c>
      <c r="I1869" t="s">
        <v>17896</v>
      </c>
      <c r="J1869" t="s">
        <v>134</v>
      </c>
      <c r="K1869" t="s">
        <v>135</v>
      </c>
      <c r="L1869" t="s">
        <v>302</v>
      </c>
      <c r="M1869" t="s">
        <v>576</v>
      </c>
      <c r="N1869" t="s">
        <v>16003</v>
      </c>
      <c r="O1869" t="s">
        <v>88</v>
      </c>
      <c r="R1869" t="s">
        <v>87</v>
      </c>
      <c r="V1869" t="s">
        <v>46</v>
      </c>
      <c r="W1869" t="s">
        <v>17897</v>
      </c>
      <c r="Y1869" t="s">
        <v>17898</v>
      </c>
      <c r="Z1869" t="s">
        <v>44</v>
      </c>
      <c r="AA1869" t="s">
        <v>196</v>
      </c>
    </row>
    <row r="1870" spans="1:27">
      <c r="A1870" t="s">
        <v>17899</v>
      </c>
      <c r="B1870" t="s">
        <v>17900</v>
      </c>
      <c r="C1870" t="s">
        <v>17901</v>
      </c>
      <c r="D1870" t="s">
        <v>130</v>
      </c>
      <c r="E1870" t="s">
        <v>76</v>
      </c>
      <c r="F1870" t="s">
        <v>17902</v>
      </c>
      <c r="G1870" t="s">
        <v>10788</v>
      </c>
      <c r="H1870" t="s">
        <v>78</v>
      </c>
      <c r="I1870" t="s">
        <v>9171</v>
      </c>
      <c r="J1870" t="s">
        <v>134</v>
      </c>
      <c r="K1870" t="s">
        <v>135</v>
      </c>
      <c r="L1870" t="s">
        <v>319</v>
      </c>
      <c r="M1870" t="s">
        <v>539</v>
      </c>
      <c r="N1870" t="s">
        <v>557</v>
      </c>
      <c r="O1870" t="s">
        <v>17903</v>
      </c>
      <c r="P1870" t="s">
        <v>49</v>
      </c>
      <c r="Q1870" t="s">
        <v>531</v>
      </c>
      <c r="R1870" t="s">
        <v>87</v>
      </c>
      <c r="S1870" t="s">
        <v>88</v>
      </c>
      <c r="T1870" t="s">
        <v>88</v>
      </c>
      <c r="U1870" t="s">
        <v>17904</v>
      </c>
      <c r="V1870" t="s">
        <v>46</v>
      </c>
      <c r="W1870" t="s">
        <v>17905</v>
      </c>
      <c r="X1870" t="s">
        <v>17906</v>
      </c>
      <c r="Y1870" t="s">
        <v>17907</v>
      </c>
      <c r="Z1870" t="s">
        <v>44</v>
      </c>
      <c r="AA1870" t="s">
        <v>176</v>
      </c>
    </row>
    <row r="1871" spans="1:27">
      <c r="A1871" t="s">
        <v>17908</v>
      </c>
      <c r="B1871" t="s">
        <v>17909</v>
      </c>
      <c r="C1871" t="s">
        <v>17910</v>
      </c>
      <c r="D1871" t="s">
        <v>130</v>
      </c>
      <c r="E1871" t="s">
        <v>76</v>
      </c>
      <c r="F1871" t="s">
        <v>17911</v>
      </c>
      <c r="G1871" t="s">
        <v>4961</v>
      </c>
      <c r="H1871" t="s">
        <v>78</v>
      </c>
      <c r="I1871" t="s">
        <v>2050</v>
      </c>
      <c r="J1871" t="s">
        <v>134</v>
      </c>
      <c r="K1871" t="s">
        <v>135</v>
      </c>
      <c r="L1871" t="s">
        <v>82</v>
      </c>
      <c r="M1871" t="s">
        <v>17912</v>
      </c>
      <c r="N1871" t="s">
        <v>4543</v>
      </c>
      <c r="O1871" t="s">
        <v>17913</v>
      </c>
      <c r="P1871" t="s">
        <v>36</v>
      </c>
      <c r="Q1871" t="s">
        <v>36</v>
      </c>
      <c r="R1871" t="s">
        <v>87</v>
      </c>
      <c r="V1871" t="s">
        <v>46</v>
      </c>
      <c r="W1871" t="s">
        <v>17914</v>
      </c>
      <c r="Y1871" t="s">
        <v>17915</v>
      </c>
      <c r="Z1871" t="s">
        <v>44</v>
      </c>
      <c r="AA1871" t="s">
        <v>196</v>
      </c>
    </row>
    <row r="1872" spans="1:27">
      <c r="A1872" t="s">
        <v>17916</v>
      </c>
      <c r="B1872" t="s">
        <v>17917</v>
      </c>
      <c r="C1872" t="s">
        <v>17918</v>
      </c>
      <c r="D1872" t="s">
        <v>75</v>
      </c>
      <c r="E1872" t="s">
        <v>554</v>
      </c>
      <c r="F1872" t="s">
        <v>17919</v>
      </c>
      <c r="G1872" t="s">
        <v>5520</v>
      </c>
      <c r="H1872" t="s">
        <v>98</v>
      </c>
      <c r="I1872" t="s">
        <v>12532</v>
      </c>
      <c r="J1872" t="s">
        <v>134</v>
      </c>
      <c r="K1872" t="s">
        <v>135</v>
      </c>
      <c r="L1872" t="s">
        <v>474</v>
      </c>
      <c r="M1872" t="s">
        <v>1181</v>
      </c>
      <c r="N1872" t="s">
        <v>17920</v>
      </c>
      <c r="O1872" t="s">
        <v>17921</v>
      </c>
      <c r="P1872" t="s">
        <v>61</v>
      </c>
      <c r="Q1872" t="s">
        <v>9204</v>
      </c>
      <c r="T1872" t="s">
        <v>17922</v>
      </c>
      <c r="V1872" t="s">
        <v>46</v>
      </c>
      <c r="W1872" t="s">
        <v>17923</v>
      </c>
      <c r="Y1872" t="s">
        <v>17924</v>
      </c>
      <c r="Z1872" t="s">
        <v>44</v>
      </c>
      <c r="AA1872" t="s">
        <v>349</v>
      </c>
    </row>
    <row r="1873" spans="1:27">
      <c r="A1873" t="s">
        <v>17925</v>
      </c>
      <c r="B1873" t="s">
        <v>17926</v>
      </c>
      <c r="C1873" t="s">
        <v>17927</v>
      </c>
      <c r="D1873" t="s">
        <v>130</v>
      </c>
      <c r="E1873" t="s">
        <v>76</v>
      </c>
      <c r="F1873" t="s">
        <v>17928</v>
      </c>
      <c r="G1873" t="s">
        <v>12991</v>
      </c>
      <c r="H1873" t="s">
        <v>98</v>
      </c>
      <c r="I1873" t="s">
        <v>17929</v>
      </c>
      <c r="J1873" t="s">
        <v>134</v>
      </c>
      <c r="K1873" t="s">
        <v>135</v>
      </c>
      <c r="L1873" t="s">
        <v>459</v>
      </c>
      <c r="M1873" t="s">
        <v>843</v>
      </c>
      <c r="N1873" t="s">
        <v>84</v>
      </c>
      <c r="O1873" t="s">
        <v>17930</v>
      </c>
      <c r="P1873" t="s">
        <v>39</v>
      </c>
      <c r="Q1873" t="s">
        <v>459</v>
      </c>
      <c r="T1873" t="s">
        <v>446</v>
      </c>
      <c r="U1873" t="s">
        <v>17931</v>
      </c>
      <c r="V1873" t="s">
        <v>46</v>
      </c>
      <c r="W1873" t="s">
        <v>17932</v>
      </c>
      <c r="Y1873" t="s">
        <v>17933</v>
      </c>
      <c r="Z1873" t="s">
        <v>44</v>
      </c>
      <c r="AA1873" t="s">
        <v>349</v>
      </c>
    </row>
    <row r="1874" spans="1:27">
      <c r="A1874" t="s">
        <v>17934</v>
      </c>
      <c r="B1874" t="s">
        <v>17935</v>
      </c>
      <c r="C1874" t="s">
        <v>17936</v>
      </c>
      <c r="D1874" t="s">
        <v>75</v>
      </c>
      <c r="E1874" t="s">
        <v>258</v>
      </c>
      <c r="F1874" t="s">
        <v>17937</v>
      </c>
      <c r="G1874" t="s">
        <v>17938</v>
      </c>
      <c r="H1874" t="s">
        <v>132</v>
      </c>
      <c r="I1874" t="s">
        <v>418</v>
      </c>
      <c r="J1874" t="s">
        <v>134</v>
      </c>
      <c r="K1874" t="s">
        <v>135</v>
      </c>
      <c r="L1874" t="s">
        <v>319</v>
      </c>
      <c r="M1874" t="s">
        <v>831</v>
      </c>
      <c r="N1874" t="s">
        <v>3426</v>
      </c>
      <c r="O1874" t="s">
        <v>9503</v>
      </c>
      <c r="P1874" t="s">
        <v>49</v>
      </c>
      <c r="Q1874" t="s">
        <v>531</v>
      </c>
      <c r="R1874" t="s">
        <v>87</v>
      </c>
      <c r="V1874" t="s">
        <v>46</v>
      </c>
      <c r="W1874" t="s">
        <v>17939</v>
      </c>
      <c r="Y1874" t="s">
        <v>17940</v>
      </c>
      <c r="Z1874" t="s">
        <v>44</v>
      </c>
      <c r="AA1874" t="s">
        <v>349</v>
      </c>
    </row>
    <row r="1875" spans="1:27">
      <c r="A1875" t="s">
        <v>17941</v>
      </c>
      <c r="B1875" t="s">
        <v>17942</v>
      </c>
      <c r="C1875" t="s">
        <v>17943</v>
      </c>
      <c r="D1875" t="s">
        <v>130</v>
      </c>
      <c r="E1875" t="s">
        <v>536</v>
      </c>
      <c r="F1875" t="s">
        <v>17944</v>
      </c>
      <c r="G1875" t="s">
        <v>17945</v>
      </c>
      <c r="H1875" t="s">
        <v>78</v>
      </c>
      <c r="I1875" t="s">
        <v>17946</v>
      </c>
      <c r="J1875" t="s">
        <v>134</v>
      </c>
      <c r="K1875" t="s">
        <v>135</v>
      </c>
      <c r="L1875" t="s">
        <v>412</v>
      </c>
      <c r="M1875" t="s">
        <v>247</v>
      </c>
      <c r="N1875" t="s">
        <v>10819</v>
      </c>
      <c r="U1875" t="s">
        <v>17947</v>
      </c>
      <c r="V1875" t="s">
        <v>46</v>
      </c>
      <c r="W1875" t="s">
        <v>17948</v>
      </c>
      <c r="Y1875" t="s">
        <v>17949</v>
      </c>
      <c r="Z1875" t="s">
        <v>44</v>
      </c>
      <c r="AA1875" t="s">
        <v>196</v>
      </c>
    </row>
    <row r="1876" spans="1:27">
      <c r="A1876" t="s">
        <v>17950</v>
      </c>
      <c r="B1876" t="s">
        <v>17951</v>
      </c>
      <c r="C1876" t="s">
        <v>17952</v>
      </c>
      <c r="D1876" t="s">
        <v>75</v>
      </c>
      <c r="E1876" t="s">
        <v>554</v>
      </c>
      <c r="F1876" t="s">
        <v>17953</v>
      </c>
      <c r="G1876" t="s">
        <v>5191</v>
      </c>
      <c r="H1876" t="s">
        <v>78</v>
      </c>
      <c r="I1876" t="s">
        <v>3487</v>
      </c>
      <c r="J1876" t="s">
        <v>134</v>
      </c>
      <c r="K1876" t="s">
        <v>88</v>
      </c>
      <c r="L1876" t="s">
        <v>444</v>
      </c>
      <c r="M1876" t="s">
        <v>4782</v>
      </c>
      <c r="N1876" t="s">
        <v>429</v>
      </c>
      <c r="O1876" t="s">
        <v>17954</v>
      </c>
      <c r="P1876" t="s">
        <v>49</v>
      </c>
      <c r="Q1876" t="s">
        <v>11484</v>
      </c>
      <c r="R1876" t="s">
        <v>87</v>
      </c>
      <c r="T1876" t="s">
        <v>88</v>
      </c>
      <c r="U1876" t="s">
        <v>17955</v>
      </c>
      <c r="V1876" t="s">
        <v>46</v>
      </c>
      <c r="W1876" t="s">
        <v>17956</v>
      </c>
      <c r="X1876" t="s">
        <v>17957</v>
      </c>
      <c r="Y1876" t="s">
        <v>17958</v>
      </c>
      <c r="Z1876" t="s">
        <v>44</v>
      </c>
      <c r="AA1876" t="s">
        <v>349</v>
      </c>
    </row>
    <row r="1877" spans="1:27">
      <c r="A1877" t="s">
        <v>17959</v>
      </c>
      <c r="B1877" t="s">
        <v>17960</v>
      </c>
      <c r="C1877" t="s">
        <v>17961</v>
      </c>
      <c r="D1877" t="s">
        <v>130</v>
      </c>
      <c r="E1877" t="s">
        <v>471</v>
      </c>
      <c r="F1877" t="s">
        <v>17962</v>
      </c>
      <c r="G1877" t="s">
        <v>10474</v>
      </c>
      <c r="H1877" t="s">
        <v>132</v>
      </c>
      <c r="I1877" t="s">
        <v>5660</v>
      </c>
      <c r="J1877" t="s">
        <v>134</v>
      </c>
      <c r="K1877" t="s">
        <v>88</v>
      </c>
      <c r="L1877" t="s">
        <v>474</v>
      </c>
      <c r="M1877" t="s">
        <v>1975</v>
      </c>
      <c r="N1877" t="s">
        <v>557</v>
      </c>
      <c r="O1877" t="s">
        <v>17963</v>
      </c>
      <c r="R1877" t="s">
        <v>87</v>
      </c>
      <c r="S1877" t="s">
        <v>88</v>
      </c>
      <c r="T1877" t="s">
        <v>17964</v>
      </c>
      <c r="V1877" t="s">
        <v>46</v>
      </c>
      <c r="W1877" t="s">
        <v>17965</v>
      </c>
      <c r="Y1877" t="s">
        <v>17966</v>
      </c>
      <c r="Z1877" t="s">
        <v>44</v>
      </c>
      <c r="AA1877" t="s">
        <v>349</v>
      </c>
    </row>
    <row r="1878" spans="1:27">
      <c r="A1878" t="s">
        <v>17967</v>
      </c>
      <c r="B1878" t="s">
        <v>17968</v>
      </c>
      <c r="C1878" t="s">
        <v>17969</v>
      </c>
      <c r="D1878" t="s">
        <v>75</v>
      </c>
      <c r="E1878" t="s">
        <v>76</v>
      </c>
      <c r="F1878" t="s">
        <v>17970</v>
      </c>
      <c r="G1878" t="s">
        <v>17574</v>
      </c>
      <c r="H1878" t="s">
        <v>132</v>
      </c>
      <c r="I1878" t="s">
        <v>17971</v>
      </c>
      <c r="J1878" t="s">
        <v>134</v>
      </c>
      <c r="K1878" t="s">
        <v>135</v>
      </c>
      <c r="L1878" t="s">
        <v>1894</v>
      </c>
      <c r="M1878" t="s">
        <v>17972</v>
      </c>
      <c r="N1878" t="s">
        <v>17973</v>
      </c>
      <c r="O1878" t="s">
        <v>14195</v>
      </c>
      <c r="P1878" t="s">
        <v>56</v>
      </c>
      <c r="Q1878" t="s">
        <v>1896</v>
      </c>
      <c r="R1878" t="s">
        <v>87</v>
      </c>
      <c r="S1878" t="s">
        <v>88</v>
      </c>
      <c r="V1878" t="s">
        <v>46</v>
      </c>
      <c r="W1878" t="s">
        <v>17974</v>
      </c>
      <c r="Y1878" t="s">
        <v>17975</v>
      </c>
      <c r="Z1878" t="s">
        <v>44</v>
      </c>
      <c r="AA1878" t="s">
        <v>349</v>
      </c>
    </row>
    <row r="1879" spans="1:27">
      <c r="A1879" t="s">
        <v>17976</v>
      </c>
      <c r="B1879" t="s">
        <v>17977</v>
      </c>
      <c r="C1879" t="s">
        <v>17978</v>
      </c>
      <c r="D1879" t="s">
        <v>130</v>
      </c>
      <c r="E1879" t="s">
        <v>76</v>
      </c>
      <c r="F1879" t="s">
        <v>17979</v>
      </c>
      <c r="G1879" t="s">
        <v>17980</v>
      </c>
      <c r="H1879" t="s">
        <v>98</v>
      </c>
      <c r="I1879" t="s">
        <v>17981</v>
      </c>
      <c r="J1879" t="s">
        <v>134</v>
      </c>
      <c r="K1879" t="s">
        <v>135</v>
      </c>
      <c r="L1879" t="s">
        <v>703</v>
      </c>
      <c r="M1879" t="s">
        <v>17982</v>
      </c>
      <c r="N1879" t="s">
        <v>1945</v>
      </c>
      <c r="O1879" t="s">
        <v>17983</v>
      </c>
      <c r="P1879" t="s">
        <v>64</v>
      </c>
      <c r="Q1879" t="s">
        <v>17984</v>
      </c>
      <c r="R1879" t="s">
        <v>765</v>
      </c>
      <c r="S1879" t="s">
        <v>766</v>
      </c>
      <c r="U1879" t="s">
        <v>17985</v>
      </c>
      <c r="V1879" t="s">
        <v>46</v>
      </c>
      <c r="W1879" t="s">
        <v>17986</v>
      </c>
      <c r="Y1879" t="s">
        <v>17987</v>
      </c>
      <c r="Z1879" t="s">
        <v>44</v>
      </c>
      <c r="AA1879" t="s">
        <v>349</v>
      </c>
    </row>
    <row r="1880" spans="1:27">
      <c r="A1880" t="s">
        <v>17988</v>
      </c>
      <c r="B1880" t="s">
        <v>17989</v>
      </c>
      <c r="C1880" t="s">
        <v>17990</v>
      </c>
      <c r="D1880" t="s">
        <v>75</v>
      </c>
      <c r="E1880" t="s">
        <v>2638</v>
      </c>
      <c r="F1880" t="s">
        <v>17991</v>
      </c>
      <c r="G1880" t="s">
        <v>17992</v>
      </c>
      <c r="H1880" t="s">
        <v>78</v>
      </c>
      <c r="I1880" t="s">
        <v>17993</v>
      </c>
      <c r="J1880" t="s">
        <v>134</v>
      </c>
      <c r="K1880" t="s">
        <v>135</v>
      </c>
      <c r="L1880" t="s">
        <v>412</v>
      </c>
      <c r="M1880" t="s">
        <v>247</v>
      </c>
      <c r="N1880" t="s">
        <v>84</v>
      </c>
      <c r="O1880" t="s">
        <v>88</v>
      </c>
      <c r="U1880" t="s">
        <v>17994</v>
      </c>
      <c r="V1880" t="s">
        <v>46</v>
      </c>
      <c r="W1880" t="s">
        <v>17995</v>
      </c>
      <c r="Y1880" t="s">
        <v>17996</v>
      </c>
      <c r="Z1880" t="s">
        <v>44</v>
      </c>
      <c r="AA1880" t="s">
        <v>196</v>
      </c>
    </row>
    <row r="1881" spans="1:27">
      <c r="A1881" t="s">
        <v>17997</v>
      </c>
      <c r="B1881" t="s">
        <v>17998</v>
      </c>
      <c r="C1881" t="s">
        <v>17999</v>
      </c>
      <c r="D1881" t="s">
        <v>130</v>
      </c>
      <c r="E1881" t="s">
        <v>536</v>
      </c>
      <c r="F1881" t="s">
        <v>18000</v>
      </c>
      <c r="G1881" t="s">
        <v>3406</v>
      </c>
      <c r="H1881" t="s">
        <v>78</v>
      </c>
      <c r="I1881" t="s">
        <v>18001</v>
      </c>
      <c r="J1881" t="s">
        <v>134</v>
      </c>
      <c r="K1881" t="s">
        <v>135</v>
      </c>
      <c r="L1881" t="s">
        <v>489</v>
      </c>
      <c r="M1881" t="s">
        <v>5332</v>
      </c>
      <c r="N1881" t="s">
        <v>7605</v>
      </c>
      <c r="O1881" t="s">
        <v>18002</v>
      </c>
      <c r="P1881" t="s">
        <v>39</v>
      </c>
      <c r="Q1881" t="s">
        <v>5651</v>
      </c>
      <c r="U1881" t="s">
        <v>18003</v>
      </c>
      <c r="V1881" t="s">
        <v>46</v>
      </c>
      <c r="W1881" t="s">
        <v>18004</v>
      </c>
      <c r="X1881" t="s">
        <v>18005</v>
      </c>
      <c r="Y1881" t="s">
        <v>18006</v>
      </c>
      <c r="Z1881" t="s">
        <v>44</v>
      </c>
      <c r="AA1881" t="s">
        <v>349</v>
      </c>
    </row>
    <row r="1882" spans="1:27">
      <c r="A1882" t="s">
        <v>18007</v>
      </c>
      <c r="B1882" t="s">
        <v>18008</v>
      </c>
      <c r="C1882" t="s">
        <v>18009</v>
      </c>
      <c r="D1882" t="s">
        <v>75</v>
      </c>
      <c r="E1882" t="s">
        <v>554</v>
      </c>
      <c r="F1882" t="s">
        <v>18010</v>
      </c>
      <c r="G1882" t="s">
        <v>18011</v>
      </c>
      <c r="H1882" t="s">
        <v>132</v>
      </c>
      <c r="I1882" t="s">
        <v>10863</v>
      </c>
      <c r="J1882" t="s">
        <v>134</v>
      </c>
      <c r="K1882" t="s">
        <v>88</v>
      </c>
      <c r="L1882" t="s">
        <v>513</v>
      </c>
      <c r="M1882" t="s">
        <v>2974</v>
      </c>
      <c r="N1882" t="s">
        <v>429</v>
      </c>
      <c r="O1882" t="s">
        <v>88</v>
      </c>
      <c r="V1882" t="s">
        <v>46</v>
      </c>
      <c r="W1882" t="s">
        <v>18012</v>
      </c>
      <c r="Y1882" t="s">
        <v>18013</v>
      </c>
      <c r="Z1882" t="s">
        <v>44</v>
      </c>
      <c r="AA1882" t="s">
        <v>349</v>
      </c>
    </row>
    <row r="1883" spans="1:27">
      <c r="A1883" t="s">
        <v>18014</v>
      </c>
      <c r="B1883" t="s">
        <v>18015</v>
      </c>
      <c r="C1883" t="s">
        <v>18016</v>
      </c>
      <c r="D1883" t="s">
        <v>75</v>
      </c>
      <c r="E1883" t="s">
        <v>471</v>
      </c>
      <c r="F1883" t="s">
        <v>18017</v>
      </c>
      <c r="G1883" t="s">
        <v>8052</v>
      </c>
      <c r="H1883" t="s">
        <v>98</v>
      </c>
      <c r="I1883" t="s">
        <v>938</v>
      </c>
      <c r="J1883" t="s">
        <v>134</v>
      </c>
      <c r="K1883" t="s">
        <v>135</v>
      </c>
      <c r="L1883" t="s">
        <v>660</v>
      </c>
      <c r="M1883" t="s">
        <v>1642</v>
      </c>
      <c r="N1883" t="s">
        <v>557</v>
      </c>
      <c r="O1883" t="s">
        <v>88</v>
      </c>
      <c r="P1883" t="s">
        <v>61</v>
      </c>
      <c r="Q1883" t="s">
        <v>18018</v>
      </c>
      <c r="R1883" t="s">
        <v>87</v>
      </c>
      <c r="V1883" t="s">
        <v>549</v>
      </c>
      <c r="W1883" t="s">
        <v>18019</v>
      </c>
      <c r="Y1883" t="s">
        <v>18020</v>
      </c>
      <c r="Z1883" t="s">
        <v>44</v>
      </c>
      <c r="AA1883" t="s">
        <v>156</v>
      </c>
    </row>
    <row r="1884" spans="1:27">
      <c r="A1884" t="s">
        <v>18021</v>
      </c>
      <c r="B1884" t="s">
        <v>18022</v>
      </c>
      <c r="C1884" t="s">
        <v>18023</v>
      </c>
      <c r="D1884" t="s">
        <v>130</v>
      </c>
      <c r="E1884" t="s">
        <v>554</v>
      </c>
      <c r="F1884" t="s">
        <v>18024</v>
      </c>
      <c r="G1884" t="s">
        <v>3424</v>
      </c>
      <c r="H1884" t="s">
        <v>132</v>
      </c>
      <c r="I1884" t="s">
        <v>18025</v>
      </c>
      <c r="J1884" t="s">
        <v>134</v>
      </c>
      <c r="K1884" t="s">
        <v>135</v>
      </c>
      <c r="L1884" t="s">
        <v>489</v>
      </c>
      <c r="M1884" t="s">
        <v>9045</v>
      </c>
      <c r="N1884" t="s">
        <v>429</v>
      </c>
      <c r="P1884" t="s">
        <v>39</v>
      </c>
      <c r="Q1884" t="s">
        <v>18026</v>
      </c>
      <c r="T1884" t="s">
        <v>18027</v>
      </c>
      <c r="U1884" t="s">
        <v>18028</v>
      </c>
      <c r="V1884" t="s">
        <v>46</v>
      </c>
      <c r="W1884" t="s">
        <v>18029</v>
      </c>
      <c r="Y1884" t="s">
        <v>18030</v>
      </c>
      <c r="Z1884" t="s">
        <v>44</v>
      </c>
      <c r="AA1884" t="s">
        <v>349</v>
      </c>
    </row>
    <row r="1885" spans="1:27">
      <c r="A1885" t="s">
        <v>18031</v>
      </c>
      <c r="B1885" t="s">
        <v>18032</v>
      </c>
      <c r="C1885" t="s">
        <v>18033</v>
      </c>
      <c r="D1885" t="s">
        <v>75</v>
      </c>
      <c r="E1885" t="s">
        <v>536</v>
      </c>
      <c r="F1885" t="s">
        <v>18034</v>
      </c>
      <c r="G1885" t="s">
        <v>3679</v>
      </c>
      <c r="H1885" t="s">
        <v>132</v>
      </c>
      <c r="I1885" t="s">
        <v>3700</v>
      </c>
      <c r="J1885" t="s">
        <v>134</v>
      </c>
      <c r="K1885" t="s">
        <v>135</v>
      </c>
      <c r="L1885" t="s">
        <v>261</v>
      </c>
      <c r="M1885" t="s">
        <v>1022</v>
      </c>
      <c r="N1885" t="s">
        <v>1158</v>
      </c>
      <c r="O1885" t="s">
        <v>88</v>
      </c>
      <c r="P1885" t="s">
        <v>39</v>
      </c>
      <c r="Q1885" t="s">
        <v>5592</v>
      </c>
      <c r="V1885" t="s">
        <v>46</v>
      </c>
      <c r="W1885" t="s">
        <v>18035</v>
      </c>
      <c r="Y1885" t="s">
        <v>18036</v>
      </c>
      <c r="Z1885" t="s">
        <v>44</v>
      </c>
      <c r="AA1885" t="s">
        <v>349</v>
      </c>
    </row>
    <row r="1886" spans="1:27">
      <c r="A1886" t="s">
        <v>18037</v>
      </c>
      <c r="B1886" t="s">
        <v>18038</v>
      </c>
      <c r="C1886" t="s">
        <v>18039</v>
      </c>
      <c r="D1886" t="s">
        <v>75</v>
      </c>
      <c r="E1886" t="s">
        <v>76</v>
      </c>
      <c r="F1886" t="s">
        <v>18040</v>
      </c>
      <c r="G1886" t="s">
        <v>7907</v>
      </c>
      <c r="H1886" t="s">
        <v>78</v>
      </c>
      <c r="I1886" t="s">
        <v>18041</v>
      </c>
      <c r="J1886" t="s">
        <v>134</v>
      </c>
      <c r="K1886" t="s">
        <v>135</v>
      </c>
      <c r="L1886" t="s">
        <v>319</v>
      </c>
      <c r="M1886" t="s">
        <v>101</v>
      </c>
      <c r="N1886" t="s">
        <v>1706</v>
      </c>
      <c r="O1886" t="s">
        <v>88</v>
      </c>
      <c r="P1886" t="s">
        <v>49</v>
      </c>
      <c r="R1886" t="s">
        <v>87</v>
      </c>
      <c r="S1886" t="s">
        <v>88</v>
      </c>
      <c r="U1886" t="s">
        <v>18042</v>
      </c>
      <c r="V1886" t="s">
        <v>46</v>
      </c>
      <c r="W1886" t="s">
        <v>18043</v>
      </c>
      <c r="X1886" t="s">
        <v>18044</v>
      </c>
      <c r="Y1886" t="s">
        <v>18045</v>
      </c>
      <c r="Z1886" t="s">
        <v>44</v>
      </c>
      <c r="AA1886" t="s">
        <v>349</v>
      </c>
    </row>
    <row r="1887" spans="1:27">
      <c r="A1887" t="s">
        <v>18046</v>
      </c>
      <c r="B1887" t="s">
        <v>18047</v>
      </c>
      <c r="C1887" t="s">
        <v>18048</v>
      </c>
      <c r="D1887" t="s">
        <v>75</v>
      </c>
      <c r="E1887" t="s">
        <v>258</v>
      </c>
      <c r="F1887" t="s">
        <v>18049</v>
      </c>
      <c r="G1887" t="s">
        <v>18050</v>
      </c>
      <c r="H1887" t="s">
        <v>132</v>
      </c>
      <c r="I1887" t="s">
        <v>17789</v>
      </c>
      <c r="J1887" t="s">
        <v>134</v>
      </c>
      <c r="K1887" t="s">
        <v>135</v>
      </c>
      <c r="L1887" t="s">
        <v>660</v>
      </c>
      <c r="M1887" t="s">
        <v>539</v>
      </c>
      <c r="N1887" t="s">
        <v>557</v>
      </c>
      <c r="O1887" t="s">
        <v>18051</v>
      </c>
      <c r="P1887" t="s">
        <v>61</v>
      </c>
      <c r="Q1887" t="s">
        <v>1092</v>
      </c>
      <c r="V1887" t="s">
        <v>46</v>
      </c>
      <c r="W1887" t="s">
        <v>18052</v>
      </c>
      <c r="Y1887" t="s">
        <v>18053</v>
      </c>
      <c r="Z1887" t="s">
        <v>44</v>
      </c>
      <c r="AA1887" t="s">
        <v>176</v>
      </c>
    </row>
    <row r="1888" spans="1:27">
      <c r="A1888" t="s">
        <v>18054</v>
      </c>
      <c r="B1888" t="s">
        <v>18055</v>
      </c>
      <c r="C1888" t="s">
        <v>18056</v>
      </c>
      <c r="D1888" t="s">
        <v>130</v>
      </c>
      <c r="E1888" t="s">
        <v>76</v>
      </c>
      <c r="F1888" t="s">
        <v>18057</v>
      </c>
      <c r="G1888" t="s">
        <v>18058</v>
      </c>
      <c r="H1888" t="s">
        <v>98</v>
      </c>
      <c r="I1888" t="s">
        <v>18059</v>
      </c>
      <c r="J1888" t="s">
        <v>134</v>
      </c>
      <c r="K1888" t="s">
        <v>88</v>
      </c>
      <c r="L1888" t="s">
        <v>5392</v>
      </c>
      <c r="M1888" t="s">
        <v>894</v>
      </c>
      <c r="N1888" t="s">
        <v>84</v>
      </c>
      <c r="O1888" t="s">
        <v>18060</v>
      </c>
      <c r="P1888" t="s">
        <v>111</v>
      </c>
      <c r="Q1888" t="s">
        <v>18061</v>
      </c>
      <c r="R1888" t="s">
        <v>87</v>
      </c>
      <c r="S1888" t="s">
        <v>88</v>
      </c>
      <c r="T1888" t="s">
        <v>88</v>
      </c>
      <c r="U1888" t="s">
        <v>18062</v>
      </c>
      <c r="V1888" t="s">
        <v>46</v>
      </c>
      <c r="W1888" t="s">
        <v>18063</v>
      </c>
      <c r="X1888" t="s">
        <v>88</v>
      </c>
      <c r="Y1888" t="s">
        <v>18064</v>
      </c>
      <c r="Z1888" t="s">
        <v>44</v>
      </c>
      <c r="AA1888" t="s">
        <v>349</v>
      </c>
    </row>
    <row r="1889" spans="1:27">
      <c r="A1889" t="s">
        <v>18065</v>
      </c>
      <c r="B1889" t="s">
        <v>18066</v>
      </c>
      <c r="C1889" t="s">
        <v>18067</v>
      </c>
      <c r="D1889" t="s">
        <v>75</v>
      </c>
      <c r="E1889" t="s">
        <v>258</v>
      </c>
      <c r="F1889" t="s">
        <v>18068</v>
      </c>
      <c r="G1889" t="s">
        <v>18069</v>
      </c>
      <c r="H1889" t="s">
        <v>98</v>
      </c>
      <c r="I1889" t="s">
        <v>3476</v>
      </c>
      <c r="J1889" t="s">
        <v>134</v>
      </c>
      <c r="K1889" t="s">
        <v>135</v>
      </c>
      <c r="L1889" t="s">
        <v>474</v>
      </c>
      <c r="M1889" t="s">
        <v>3307</v>
      </c>
      <c r="N1889" t="s">
        <v>429</v>
      </c>
      <c r="O1889" t="s">
        <v>18070</v>
      </c>
      <c r="P1889" t="s">
        <v>49</v>
      </c>
      <c r="Q1889" t="s">
        <v>10389</v>
      </c>
      <c r="S1889" t="s">
        <v>1048</v>
      </c>
      <c r="T1889" t="s">
        <v>1025</v>
      </c>
      <c r="U1889" t="s">
        <v>18071</v>
      </c>
      <c r="V1889" t="s">
        <v>46</v>
      </c>
      <c r="W1889" t="s">
        <v>18072</v>
      </c>
      <c r="Y1889" t="s">
        <v>18073</v>
      </c>
      <c r="Z1889" t="s">
        <v>44</v>
      </c>
      <c r="AA1889" t="s">
        <v>349</v>
      </c>
    </row>
    <row r="1890" spans="1:27">
      <c r="A1890" t="s">
        <v>18074</v>
      </c>
      <c r="B1890" t="s">
        <v>18075</v>
      </c>
      <c r="C1890" t="s">
        <v>18076</v>
      </c>
      <c r="D1890" t="s">
        <v>130</v>
      </c>
      <c r="E1890" t="s">
        <v>76</v>
      </c>
      <c r="F1890" t="s">
        <v>18077</v>
      </c>
      <c r="G1890" t="s">
        <v>14221</v>
      </c>
      <c r="H1890" t="s">
        <v>132</v>
      </c>
      <c r="I1890" t="s">
        <v>260</v>
      </c>
      <c r="J1890" t="s">
        <v>134</v>
      </c>
      <c r="K1890" t="s">
        <v>135</v>
      </c>
      <c r="L1890" t="s">
        <v>261</v>
      </c>
      <c r="M1890" t="s">
        <v>5619</v>
      </c>
      <c r="N1890" t="s">
        <v>4926</v>
      </c>
      <c r="P1890" t="s">
        <v>56</v>
      </c>
      <c r="Q1890" t="s">
        <v>18078</v>
      </c>
      <c r="V1890" t="s">
        <v>46</v>
      </c>
      <c r="W1890" t="s">
        <v>18079</v>
      </c>
      <c r="Y1890" t="s">
        <v>18080</v>
      </c>
      <c r="Z1890" t="s">
        <v>44</v>
      </c>
      <c r="AA1890" t="s">
        <v>349</v>
      </c>
    </row>
    <row r="1891" spans="1:27">
      <c r="A1891" t="s">
        <v>18081</v>
      </c>
      <c r="B1891" t="s">
        <v>18082</v>
      </c>
      <c r="C1891" t="s">
        <v>18083</v>
      </c>
      <c r="D1891" t="s">
        <v>75</v>
      </c>
      <c r="E1891" t="s">
        <v>76</v>
      </c>
      <c r="F1891" t="s">
        <v>18084</v>
      </c>
      <c r="G1891" t="s">
        <v>18085</v>
      </c>
      <c r="H1891" t="s">
        <v>98</v>
      </c>
      <c r="I1891" t="s">
        <v>18086</v>
      </c>
      <c r="J1891" t="s">
        <v>134</v>
      </c>
      <c r="K1891" t="s">
        <v>135</v>
      </c>
      <c r="L1891" t="s">
        <v>474</v>
      </c>
      <c r="M1891" t="s">
        <v>5332</v>
      </c>
      <c r="N1891" t="s">
        <v>84</v>
      </c>
      <c r="O1891" t="s">
        <v>88</v>
      </c>
      <c r="P1891" t="s">
        <v>49</v>
      </c>
      <c r="Q1891" t="s">
        <v>3359</v>
      </c>
      <c r="T1891" t="s">
        <v>18087</v>
      </c>
      <c r="U1891" t="s">
        <v>18088</v>
      </c>
      <c r="V1891" t="s">
        <v>46</v>
      </c>
      <c r="W1891" t="s">
        <v>18089</v>
      </c>
      <c r="Y1891" t="s">
        <v>18090</v>
      </c>
      <c r="Z1891" t="s">
        <v>44</v>
      </c>
      <c r="AA1891" t="s">
        <v>349</v>
      </c>
    </row>
    <row r="1892" spans="1:27">
      <c r="A1892" t="s">
        <v>18091</v>
      </c>
      <c r="B1892" t="s">
        <v>18092</v>
      </c>
      <c r="C1892" t="s">
        <v>18093</v>
      </c>
      <c r="D1892" t="s">
        <v>130</v>
      </c>
      <c r="E1892" t="s">
        <v>554</v>
      </c>
      <c r="F1892" t="s">
        <v>18094</v>
      </c>
      <c r="G1892" t="s">
        <v>8268</v>
      </c>
      <c r="H1892" t="s">
        <v>98</v>
      </c>
      <c r="I1892" t="s">
        <v>3487</v>
      </c>
      <c r="J1892" t="s">
        <v>134</v>
      </c>
      <c r="K1892" t="s">
        <v>135</v>
      </c>
      <c r="L1892" t="s">
        <v>683</v>
      </c>
      <c r="M1892" t="s">
        <v>3762</v>
      </c>
      <c r="N1892" t="s">
        <v>18095</v>
      </c>
      <c r="O1892" t="s">
        <v>18096</v>
      </c>
      <c r="P1892" t="s">
        <v>119</v>
      </c>
      <c r="Q1892" t="s">
        <v>10647</v>
      </c>
      <c r="R1892" t="s">
        <v>87</v>
      </c>
      <c r="S1892" t="s">
        <v>88</v>
      </c>
      <c r="T1892" t="s">
        <v>88</v>
      </c>
      <c r="U1892" t="s">
        <v>18097</v>
      </c>
      <c r="V1892" t="s">
        <v>46</v>
      </c>
      <c r="W1892" t="s">
        <v>18098</v>
      </c>
      <c r="X1892" t="s">
        <v>18099</v>
      </c>
      <c r="Y1892" t="s">
        <v>18100</v>
      </c>
      <c r="Z1892" t="s">
        <v>44</v>
      </c>
      <c r="AA1892" t="s">
        <v>349</v>
      </c>
    </row>
    <row r="1893" spans="1:27">
      <c r="A1893" t="s">
        <v>18101</v>
      </c>
      <c r="B1893" t="s">
        <v>18102</v>
      </c>
      <c r="C1893" t="s">
        <v>18103</v>
      </c>
      <c r="D1893" t="s">
        <v>130</v>
      </c>
      <c r="E1893" t="s">
        <v>76</v>
      </c>
      <c r="F1893" t="s">
        <v>18104</v>
      </c>
      <c r="G1893" t="s">
        <v>1372</v>
      </c>
      <c r="H1893" t="s">
        <v>98</v>
      </c>
      <c r="I1893" t="s">
        <v>18105</v>
      </c>
      <c r="J1893" t="s">
        <v>134</v>
      </c>
      <c r="K1893" t="s">
        <v>135</v>
      </c>
      <c r="L1893" t="s">
        <v>474</v>
      </c>
      <c r="M1893" t="s">
        <v>738</v>
      </c>
      <c r="N1893" t="s">
        <v>429</v>
      </c>
      <c r="O1893" t="s">
        <v>18106</v>
      </c>
      <c r="P1893" t="s">
        <v>49</v>
      </c>
      <c r="Q1893" t="s">
        <v>695</v>
      </c>
      <c r="R1893" t="s">
        <v>87</v>
      </c>
      <c r="U1893" t="s">
        <v>18107</v>
      </c>
      <c r="V1893" t="s">
        <v>46</v>
      </c>
      <c r="W1893" t="s">
        <v>18108</v>
      </c>
      <c r="X1893" t="s">
        <v>10545</v>
      </c>
      <c r="Y1893" t="s">
        <v>18109</v>
      </c>
      <c r="Z1893" t="s">
        <v>44</v>
      </c>
      <c r="AA1893" t="s">
        <v>349</v>
      </c>
    </row>
    <row r="1894" spans="1:27">
      <c r="A1894" t="s">
        <v>18110</v>
      </c>
      <c r="B1894" t="s">
        <v>18111</v>
      </c>
      <c r="C1894" t="s">
        <v>18112</v>
      </c>
      <c r="D1894" t="s">
        <v>75</v>
      </c>
      <c r="E1894" t="s">
        <v>1713</v>
      </c>
      <c r="F1894" t="s">
        <v>18113</v>
      </c>
      <c r="G1894" t="s">
        <v>18114</v>
      </c>
      <c r="H1894" t="s">
        <v>98</v>
      </c>
      <c r="I1894" t="s">
        <v>245</v>
      </c>
      <c r="J1894" t="s">
        <v>134</v>
      </c>
      <c r="K1894" t="s">
        <v>135</v>
      </c>
      <c r="L1894" t="s">
        <v>660</v>
      </c>
      <c r="M1894" t="s">
        <v>857</v>
      </c>
      <c r="N1894" t="s">
        <v>9224</v>
      </c>
      <c r="O1894" t="s">
        <v>18115</v>
      </c>
      <c r="P1894" t="s">
        <v>61</v>
      </c>
      <c r="Q1894" t="s">
        <v>12478</v>
      </c>
      <c r="V1894" t="s">
        <v>46</v>
      </c>
      <c r="W1894" t="s">
        <v>18116</v>
      </c>
      <c r="Y1894" t="s">
        <v>18117</v>
      </c>
      <c r="Z1894" t="s">
        <v>44</v>
      </c>
      <c r="AA1894" t="s">
        <v>349</v>
      </c>
    </row>
    <row r="1895" spans="1:27">
      <c r="A1895" t="s">
        <v>18118</v>
      </c>
      <c r="B1895" t="s">
        <v>18119</v>
      </c>
      <c r="C1895" t="s">
        <v>18120</v>
      </c>
      <c r="D1895" t="s">
        <v>130</v>
      </c>
      <c r="E1895" t="s">
        <v>76</v>
      </c>
      <c r="F1895" t="s">
        <v>18121</v>
      </c>
      <c r="G1895" t="s">
        <v>14353</v>
      </c>
      <c r="H1895" t="s">
        <v>78</v>
      </c>
      <c r="I1895" t="s">
        <v>1471</v>
      </c>
      <c r="J1895" t="s">
        <v>134</v>
      </c>
      <c r="K1895" t="s">
        <v>135</v>
      </c>
      <c r="L1895" t="s">
        <v>489</v>
      </c>
      <c r="M1895" t="s">
        <v>576</v>
      </c>
      <c r="N1895" t="s">
        <v>3129</v>
      </c>
      <c r="O1895" t="s">
        <v>88</v>
      </c>
      <c r="V1895" t="s">
        <v>46</v>
      </c>
      <c r="W1895" t="s">
        <v>18122</v>
      </c>
      <c r="Y1895" t="s">
        <v>18123</v>
      </c>
      <c r="Z1895" t="s">
        <v>44</v>
      </c>
      <c r="AA1895" t="s">
        <v>196</v>
      </c>
    </row>
    <row r="1896" spans="1:27">
      <c r="A1896" t="s">
        <v>18124</v>
      </c>
      <c r="B1896" t="s">
        <v>18125</v>
      </c>
      <c r="C1896" t="s">
        <v>18126</v>
      </c>
      <c r="D1896" t="s">
        <v>130</v>
      </c>
      <c r="E1896" t="s">
        <v>76</v>
      </c>
      <c r="F1896" t="s">
        <v>18127</v>
      </c>
      <c r="G1896" t="s">
        <v>18128</v>
      </c>
      <c r="H1896" t="s">
        <v>132</v>
      </c>
      <c r="I1896" t="s">
        <v>3700</v>
      </c>
      <c r="J1896" t="s">
        <v>134</v>
      </c>
      <c r="K1896" t="s">
        <v>135</v>
      </c>
      <c r="L1896" t="s">
        <v>474</v>
      </c>
      <c r="M1896" t="s">
        <v>137</v>
      </c>
      <c r="N1896" t="s">
        <v>18129</v>
      </c>
      <c r="O1896" t="s">
        <v>88</v>
      </c>
      <c r="P1896" t="s">
        <v>61</v>
      </c>
      <c r="Q1896" t="s">
        <v>714</v>
      </c>
      <c r="V1896" t="s">
        <v>46</v>
      </c>
      <c r="W1896" t="s">
        <v>18130</v>
      </c>
      <c r="Y1896" t="s">
        <v>18131</v>
      </c>
      <c r="Z1896" t="s">
        <v>44</v>
      </c>
      <c r="AA1896" t="s">
        <v>118</v>
      </c>
    </row>
    <row r="1897" spans="1:27">
      <c r="A1897" t="s">
        <v>18132</v>
      </c>
      <c r="B1897" t="s">
        <v>18133</v>
      </c>
      <c r="C1897" t="s">
        <v>18134</v>
      </c>
      <c r="D1897" t="s">
        <v>75</v>
      </c>
      <c r="E1897" t="s">
        <v>76</v>
      </c>
      <c r="F1897" t="s">
        <v>18135</v>
      </c>
      <c r="G1897" t="s">
        <v>10011</v>
      </c>
      <c r="H1897" t="s">
        <v>98</v>
      </c>
      <c r="I1897" t="s">
        <v>18136</v>
      </c>
      <c r="J1897" t="s">
        <v>134</v>
      </c>
      <c r="K1897" t="s">
        <v>135</v>
      </c>
      <c r="L1897" t="s">
        <v>474</v>
      </c>
      <c r="M1897" t="s">
        <v>303</v>
      </c>
      <c r="N1897" t="s">
        <v>248</v>
      </c>
      <c r="O1897" t="s">
        <v>88</v>
      </c>
      <c r="P1897" t="s">
        <v>49</v>
      </c>
      <c r="Q1897" t="s">
        <v>714</v>
      </c>
      <c r="T1897" t="s">
        <v>307</v>
      </c>
      <c r="V1897" t="s">
        <v>46</v>
      </c>
      <c r="W1897" t="s">
        <v>18137</v>
      </c>
      <c r="Y1897" t="s">
        <v>18138</v>
      </c>
      <c r="Z1897" t="s">
        <v>44</v>
      </c>
      <c r="AA1897" t="s">
        <v>274</v>
      </c>
    </row>
    <row r="1898" spans="1:27">
      <c r="A1898" t="s">
        <v>18139</v>
      </c>
      <c r="B1898" t="s">
        <v>18140</v>
      </c>
      <c r="C1898" t="s">
        <v>2899</v>
      </c>
      <c r="D1898" t="s">
        <v>130</v>
      </c>
      <c r="E1898" t="s">
        <v>76</v>
      </c>
      <c r="F1898" t="s">
        <v>18141</v>
      </c>
      <c r="G1898" t="s">
        <v>18142</v>
      </c>
      <c r="H1898" t="s">
        <v>98</v>
      </c>
      <c r="I1898" t="s">
        <v>983</v>
      </c>
      <c r="J1898" t="s">
        <v>134</v>
      </c>
      <c r="K1898" t="s">
        <v>135</v>
      </c>
      <c r="L1898" t="s">
        <v>319</v>
      </c>
      <c r="M1898" t="s">
        <v>3177</v>
      </c>
      <c r="N1898" t="s">
        <v>2934</v>
      </c>
      <c r="O1898" t="s">
        <v>88</v>
      </c>
      <c r="P1898" t="s">
        <v>39</v>
      </c>
      <c r="Q1898" t="s">
        <v>930</v>
      </c>
      <c r="R1898" t="s">
        <v>87</v>
      </c>
      <c r="S1898" t="s">
        <v>88</v>
      </c>
      <c r="T1898" t="s">
        <v>8864</v>
      </c>
      <c r="U1898" t="s">
        <v>18143</v>
      </c>
      <c r="V1898" t="s">
        <v>46</v>
      </c>
      <c r="W1898" t="s">
        <v>18144</v>
      </c>
      <c r="Y1898" t="s">
        <v>18145</v>
      </c>
      <c r="Z1898" t="s">
        <v>44</v>
      </c>
      <c r="AA1898" t="s">
        <v>349</v>
      </c>
    </row>
    <row r="1899" spans="1:27">
      <c r="A1899" t="s">
        <v>18146</v>
      </c>
      <c r="B1899" t="s">
        <v>18147</v>
      </c>
      <c r="C1899" t="s">
        <v>18148</v>
      </c>
      <c r="D1899" t="s">
        <v>130</v>
      </c>
      <c r="E1899" t="s">
        <v>471</v>
      </c>
      <c r="F1899" t="s">
        <v>18149</v>
      </c>
      <c r="G1899" t="s">
        <v>18150</v>
      </c>
      <c r="H1899" t="s">
        <v>98</v>
      </c>
      <c r="I1899" t="s">
        <v>18151</v>
      </c>
      <c r="J1899" t="s">
        <v>134</v>
      </c>
      <c r="K1899" t="s">
        <v>135</v>
      </c>
      <c r="L1899" t="s">
        <v>489</v>
      </c>
      <c r="M1899" t="s">
        <v>10972</v>
      </c>
      <c r="N1899" t="s">
        <v>504</v>
      </c>
      <c r="O1899" t="s">
        <v>18152</v>
      </c>
      <c r="P1899" t="s">
        <v>119</v>
      </c>
      <c r="Q1899" t="s">
        <v>18153</v>
      </c>
      <c r="U1899" t="s">
        <v>18154</v>
      </c>
      <c r="V1899" t="s">
        <v>46</v>
      </c>
      <c r="W1899" t="s">
        <v>18155</v>
      </c>
      <c r="Y1899" t="s">
        <v>18156</v>
      </c>
      <c r="Z1899" t="s">
        <v>44</v>
      </c>
      <c r="AA1899" t="s">
        <v>349</v>
      </c>
    </row>
    <row r="1900" spans="1:27">
      <c r="A1900" t="s">
        <v>18157</v>
      </c>
      <c r="B1900" t="s">
        <v>18158</v>
      </c>
      <c r="C1900" t="s">
        <v>18159</v>
      </c>
      <c r="D1900" t="s">
        <v>130</v>
      </c>
      <c r="E1900" t="s">
        <v>76</v>
      </c>
      <c r="F1900" t="s">
        <v>18160</v>
      </c>
      <c r="G1900" t="s">
        <v>18161</v>
      </c>
      <c r="H1900" t="s">
        <v>132</v>
      </c>
      <c r="I1900" t="s">
        <v>867</v>
      </c>
      <c r="J1900" t="s">
        <v>134</v>
      </c>
      <c r="K1900" t="s">
        <v>135</v>
      </c>
      <c r="L1900" t="s">
        <v>319</v>
      </c>
      <c r="M1900" t="s">
        <v>514</v>
      </c>
      <c r="N1900" t="s">
        <v>3129</v>
      </c>
      <c r="O1900" t="s">
        <v>18162</v>
      </c>
      <c r="P1900" t="s">
        <v>49</v>
      </c>
      <c r="Q1900" t="s">
        <v>337</v>
      </c>
      <c r="R1900" t="s">
        <v>87</v>
      </c>
      <c r="S1900" t="s">
        <v>1048</v>
      </c>
      <c r="V1900" t="s">
        <v>46</v>
      </c>
      <c r="W1900" t="s">
        <v>18163</v>
      </c>
      <c r="Y1900" t="s">
        <v>18164</v>
      </c>
      <c r="Z1900" t="s">
        <v>44</v>
      </c>
      <c r="AA1900" t="s">
        <v>156</v>
      </c>
    </row>
    <row r="1901" spans="1:27">
      <c r="A1901" t="s">
        <v>18165</v>
      </c>
      <c r="B1901" t="s">
        <v>18166</v>
      </c>
      <c r="C1901" t="s">
        <v>18167</v>
      </c>
      <c r="D1901" t="s">
        <v>75</v>
      </c>
      <c r="E1901" t="s">
        <v>1713</v>
      </c>
      <c r="F1901" t="s">
        <v>18168</v>
      </c>
      <c r="G1901" t="s">
        <v>8668</v>
      </c>
      <c r="H1901" t="s">
        <v>78</v>
      </c>
      <c r="I1901" t="s">
        <v>569</v>
      </c>
      <c r="J1901" t="s">
        <v>134</v>
      </c>
      <c r="K1901" t="s">
        <v>135</v>
      </c>
      <c r="L1901" t="s">
        <v>246</v>
      </c>
      <c r="M1901" t="s">
        <v>18169</v>
      </c>
      <c r="N1901" t="s">
        <v>10654</v>
      </c>
      <c r="O1901" t="s">
        <v>18170</v>
      </c>
      <c r="P1901" t="s">
        <v>36</v>
      </c>
      <c r="Q1901" t="s">
        <v>86</v>
      </c>
      <c r="R1901" t="s">
        <v>87</v>
      </c>
      <c r="S1901" t="s">
        <v>88</v>
      </c>
      <c r="T1901" t="s">
        <v>18171</v>
      </c>
      <c r="U1901" t="s">
        <v>18172</v>
      </c>
      <c r="V1901" t="s">
        <v>46</v>
      </c>
      <c r="W1901" t="s">
        <v>18173</v>
      </c>
      <c r="X1901" t="s">
        <v>88</v>
      </c>
      <c r="Y1901" t="s">
        <v>18174</v>
      </c>
      <c r="Z1901" t="s">
        <v>44</v>
      </c>
      <c r="AA1901" t="s">
        <v>176</v>
      </c>
    </row>
    <row r="1902" spans="1:27">
      <c r="A1902" t="s">
        <v>18175</v>
      </c>
      <c r="B1902" t="s">
        <v>18176</v>
      </c>
      <c r="C1902" t="s">
        <v>18177</v>
      </c>
      <c r="D1902" t="s">
        <v>130</v>
      </c>
      <c r="E1902" t="s">
        <v>258</v>
      </c>
      <c r="F1902" t="s">
        <v>18178</v>
      </c>
      <c r="G1902" t="s">
        <v>1227</v>
      </c>
      <c r="H1902" t="s">
        <v>132</v>
      </c>
      <c r="I1902" t="s">
        <v>18179</v>
      </c>
      <c r="J1902" t="s">
        <v>134</v>
      </c>
      <c r="K1902" t="s">
        <v>135</v>
      </c>
      <c r="L1902" t="s">
        <v>474</v>
      </c>
      <c r="M1902" t="s">
        <v>514</v>
      </c>
      <c r="N1902" t="s">
        <v>5006</v>
      </c>
      <c r="V1902" t="s">
        <v>46</v>
      </c>
      <c r="W1902" t="s">
        <v>18180</v>
      </c>
      <c r="Y1902" t="s">
        <v>18181</v>
      </c>
      <c r="Z1902" t="s">
        <v>44</v>
      </c>
      <c r="AA1902" t="s">
        <v>156</v>
      </c>
    </row>
    <row r="1903" spans="1:27">
      <c r="A1903" t="s">
        <v>18182</v>
      </c>
      <c r="B1903" t="s">
        <v>18183</v>
      </c>
      <c r="C1903" t="s">
        <v>17918</v>
      </c>
      <c r="D1903" t="s">
        <v>75</v>
      </c>
      <c r="E1903" t="s">
        <v>76</v>
      </c>
      <c r="F1903" t="s">
        <v>18184</v>
      </c>
      <c r="G1903" t="s">
        <v>3475</v>
      </c>
      <c r="H1903" t="s">
        <v>132</v>
      </c>
      <c r="I1903" t="s">
        <v>245</v>
      </c>
      <c r="J1903" t="s">
        <v>134</v>
      </c>
      <c r="K1903" t="s">
        <v>135</v>
      </c>
      <c r="L1903" t="s">
        <v>261</v>
      </c>
      <c r="M1903" t="s">
        <v>514</v>
      </c>
      <c r="N1903" t="s">
        <v>3129</v>
      </c>
      <c r="O1903" t="s">
        <v>1761</v>
      </c>
      <c r="P1903" t="s">
        <v>49</v>
      </c>
      <c r="Q1903" t="s">
        <v>17104</v>
      </c>
      <c r="T1903" t="s">
        <v>18185</v>
      </c>
      <c r="V1903" t="s">
        <v>46</v>
      </c>
      <c r="W1903" t="s">
        <v>18186</v>
      </c>
      <c r="Y1903" t="s">
        <v>18187</v>
      </c>
      <c r="Z1903" t="s">
        <v>44</v>
      </c>
      <c r="AA1903" t="s">
        <v>156</v>
      </c>
    </row>
    <row r="1904" spans="1:27">
      <c r="A1904" t="s">
        <v>18188</v>
      </c>
      <c r="B1904" t="s">
        <v>18189</v>
      </c>
      <c r="C1904" t="s">
        <v>18190</v>
      </c>
      <c r="D1904" t="s">
        <v>130</v>
      </c>
      <c r="E1904" t="s">
        <v>76</v>
      </c>
      <c r="F1904" t="s">
        <v>18191</v>
      </c>
      <c r="G1904" t="s">
        <v>18192</v>
      </c>
      <c r="H1904" t="s">
        <v>78</v>
      </c>
      <c r="I1904" t="s">
        <v>11333</v>
      </c>
      <c r="J1904" t="s">
        <v>134</v>
      </c>
      <c r="K1904" t="s">
        <v>135</v>
      </c>
      <c r="L1904" t="s">
        <v>513</v>
      </c>
      <c r="M1904" t="s">
        <v>3734</v>
      </c>
      <c r="N1904" t="s">
        <v>18193</v>
      </c>
      <c r="O1904" t="s">
        <v>88</v>
      </c>
      <c r="P1904" t="s">
        <v>39</v>
      </c>
      <c r="Q1904" t="s">
        <v>319</v>
      </c>
      <c r="V1904" t="s">
        <v>46</v>
      </c>
      <c r="W1904" t="s">
        <v>18194</v>
      </c>
      <c r="Y1904" t="s">
        <v>18195</v>
      </c>
      <c r="Z1904" t="s">
        <v>44</v>
      </c>
      <c r="AA1904" t="s">
        <v>349</v>
      </c>
    </row>
    <row r="1905" spans="1:27">
      <c r="A1905" t="s">
        <v>18196</v>
      </c>
      <c r="B1905" t="s">
        <v>18197</v>
      </c>
      <c r="C1905" t="s">
        <v>18198</v>
      </c>
      <c r="D1905" t="s">
        <v>75</v>
      </c>
      <c r="E1905" t="s">
        <v>76</v>
      </c>
      <c r="F1905" t="s">
        <v>18199</v>
      </c>
      <c r="G1905" t="s">
        <v>18200</v>
      </c>
      <c r="H1905" t="s">
        <v>98</v>
      </c>
      <c r="I1905" t="s">
        <v>18201</v>
      </c>
      <c r="J1905" t="s">
        <v>134</v>
      </c>
      <c r="K1905" t="s">
        <v>135</v>
      </c>
      <c r="L1905" t="s">
        <v>474</v>
      </c>
      <c r="M1905" t="s">
        <v>539</v>
      </c>
      <c r="N1905" t="s">
        <v>819</v>
      </c>
      <c r="O1905" t="s">
        <v>18202</v>
      </c>
      <c r="P1905" t="s">
        <v>61</v>
      </c>
      <c r="Q1905" t="s">
        <v>1092</v>
      </c>
      <c r="R1905" t="s">
        <v>765</v>
      </c>
      <c r="S1905" t="s">
        <v>5839</v>
      </c>
      <c r="T1905" t="s">
        <v>1049</v>
      </c>
      <c r="U1905" t="s">
        <v>18203</v>
      </c>
      <c r="V1905" t="s">
        <v>46</v>
      </c>
      <c r="W1905" t="s">
        <v>18204</v>
      </c>
      <c r="Y1905" t="s">
        <v>18205</v>
      </c>
      <c r="Z1905" t="s">
        <v>44</v>
      </c>
      <c r="AA1905" t="s">
        <v>176</v>
      </c>
    </row>
    <row r="1906" spans="1:27">
      <c r="A1906" t="s">
        <v>18206</v>
      </c>
      <c r="B1906" t="s">
        <v>18207</v>
      </c>
      <c r="C1906" t="s">
        <v>18208</v>
      </c>
      <c r="D1906" t="s">
        <v>75</v>
      </c>
      <c r="E1906" t="s">
        <v>471</v>
      </c>
      <c r="F1906" t="s">
        <v>18209</v>
      </c>
      <c r="G1906" t="s">
        <v>18210</v>
      </c>
      <c r="H1906" t="s">
        <v>98</v>
      </c>
      <c r="I1906" t="s">
        <v>1914</v>
      </c>
      <c r="J1906" t="s">
        <v>134</v>
      </c>
      <c r="K1906" t="s">
        <v>135</v>
      </c>
      <c r="L1906" t="s">
        <v>1760</v>
      </c>
      <c r="M1906" t="s">
        <v>576</v>
      </c>
      <c r="N1906" t="s">
        <v>84</v>
      </c>
      <c r="O1906" t="s">
        <v>18211</v>
      </c>
      <c r="P1906" t="s">
        <v>149</v>
      </c>
      <c r="Q1906" t="s">
        <v>4765</v>
      </c>
      <c r="R1906" t="s">
        <v>765</v>
      </c>
      <c r="S1906" t="s">
        <v>1424</v>
      </c>
      <c r="V1906" t="s">
        <v>46</v>
      </c>
      <c r="W1906" t="s">
        <v>18212</v>
      </c>
      <c r="Y1906" t="s">
        <v>18213</v>
      </c>
      <c r="Z1906" t="s">
        <v>44</v>
      </c>
      <c r="AA1906" t="s">
        <v>196</v>
      </c>
    </row>
    <row r="1907" spans="1:27">
      <c r="A1907" t="s">
        <v>18214</v>
      </c>
      <c r="B1907" t="s">
        <v>18215</v>
      </c>
      <c r="C1907" t="s">
        <v>18216</v>
      </c>
      <c r="D1907" t="s">
        <v>75</v>
      </c>
      <c r="E1907" t="s">
        <v>258</v>
      </c>
      <c r="F1907" t="s">
        <v>18217</v>
      </c>
      <c r="G1907" t="s">
        <v>4344</v>
      </c>
      <c r="H1907" t="s">
        <v>98</v>
      </c>
      <c r="I1907" t="s">
        <v>17789</v>
      </c>
      <c r="J1907" t="s">
        <v>134</v>
      </c>
      <c r="K1907" t="s">
        <v>135</v>
      </c>
      <c r="L1907" t="s">
        <v>319</v>
      </c>
      <c r="M1907" t="s">
        <v>16568</v>
      </c>
      <c r="N1907" t="s">
        <v>3074</v>
      </c>
      <c r="O1907" t="s">
        <v>18218</v>
      </c>
      <c r="P1907" t="s">
        <v>39</v>
      </c>
      <c r="Q1907" t="s">
        <v>2445</v>
      </c>
      <c r="R1907" t="s">
        <v>87</v>
      </c>
      <c r="V1907" t="s">
        <v>46</v>
      </c>
      <c r="W1907" t="s">
        <v>18219</v>
      </c>
      <c r="Y1907" t="s">
        <v>18220</v>
      </c>
      <c r="Z1907" t="s">
        <v>44</v>
      </c>
      <c r="AA1907" t="s">
        <v>349</v>
      </c>
    </row>
    <row r="1908" spans="1:27">
      <c r="A1908" t="s">
        <v>18221</v>
      </c>
      <c r="B1908" t="s">
        <v>18222</v>
      </c>
      <c r="C1908" t="s">
        <v>18223</v>
      </c>
      <c r="D1908" t="s">
        <v>130</v>
      </c>
      <c r="E1908" t="s">
        <v>76</v>
      </c>
      <c r="F1908" t="s">
        <v>18224</v>
      </c>
      <c r="G1908" t="s">
        <v>18225</v>
      </c>
      <c r="H1908" t="s">
        <v>132</v>
      </c>
      <c r="I1908" t="s">
        <v>8202</v>
      </c>
      <c r="J1908" t="s">
        <v>134</v>
      </c>
      <c r="K1908" t="s">
        <v>88</v>
      </c>
      <c r="L1908" t="s">
        <v>489</v>
      </c>
      <c r="M1908" t="s">
        <v>1148</v>
      </c>
      <c r="N1908" t="s">
        <v>429</v>
      </c>
      <c r="O1908" t="s">
        <v>18226</v>
      </c>
      <c r="P1908" t="s">
        <v>39</v>
      </c>
      <c r="Q1908" t="s">
        <v>2996</v>
      </c>
      <c r="R1908" t="s">
        <v>323</v>
      </c>
      <c r="U1908" t="s">
        <v>18227</v>
      </c>
      <c r="V1908" t="s">
        <v>46</v>
      </c>
      <c r="W1908" t="s">
        <v>18228</v>
      </c>
      <c r="Y1908" t="s">
        <v>18229</v>
      </c>
      <c r="Z1908" t="s">
        <v>44</v>
      </c>
      <c r="AA1908" t="s">
        <v>349</v>
      </c>
    </row>
    <row r="1909" spans="1:27">
      <c r="A1909" t="s">
        <v>18230</v>
      </c>
      <c r="B1909" t="s">
        <v>18231</v>
      </c>
      <c r="C1909" t="s">
        <v>18232</v>
      </c>
      <c r="D1909" t="s">
        <v>75</v>
      </c>
      <c r="E1909" t="s">
        <v>554</v>
      </c>
      <c r="F1909" t="s">
        <v>18233</v>
      </c>
      <c r="G1909" t="s">
        <v>8004</v>
      </c>
      <c r="H1909" t="s">
        <v>78</v>
      </c>
      <c r="I1909" t="s">
        <v>18234</v>
      </c>
      <c r="J1909" t="s">
        <v>134</v>
      </c>
      <c r="K1909" t="s">
        <v>135</v>
      </c>
      <c r="L1909" t="s">
        <v>489</v>
      </c>
      <c r="M1909" t="s">
        <v>303</v>
      </c>
      <c r="N1909" t="s">
        <v>1599</v>
      </c>
      <c r="O1909" t="s">
        <v>18235</v>
      </c>
      <c r="P1909" t="s">
        <v>39</v>
      </c>
      <c r="Q1909" t="s">
        <v>833</v>
      </c>
      <c r="T1909" t="s">
        <v>307</v>
      </c>
      <c r="U1909" t="s">
        <v>18236</v>
      </c>
      <c r="V1909" t="s">
        <v>46</v>
      </c>
      <c r="W1909" t="s">
        <v>18237</v>
      </c>
      <c r="Y1909" t="s">
        <v>18238</v>
      </c>
      <c r="Z1909" t="s">
        <v>44</v>
      </c>
      <c r="AA1909" t="s">
        <v>274</v>
      </c>
    </row>
    <row r="1910" spans="1:27">
      <c r="A1910" t="s">
        <v>18239</v>
      </c>
      <c r="B1910" t="s">
        <v>18240</v>
      </c>
      <c r="C1910" t="s">
        <v>18241</v>
      </c>
      <c r="D1910" t="s">
        <v>75</v>
      </c>
      <c r="E1910" t="s">
        <v>76</v>
      </c>
      <c r="F1910" t="s">
        <v>18242</v>
      </c>
      <c r="G1910" t="s">
        <v>18243</v>
      </c>
      <c r="H1910" t="s">
        <v>132</v>
      </c>
      <c r="I1910" t="s">
        <v>14095</v>
      </c>
      <c r="J1910" t="s">
        <v>80</v>
      </c>
      <c r="K1910" t="s">
        <v>81</v>
      </c>
      <c r="L1910" t="s">
        <v>513</v>
      </c>
      <c r="M1910" t="s">
        <v>10002</v>
      </c>
      <c r="N1910" t="s">
        <v>598</v>
      </c>
      <c r="O1910" t="s">
        <v>88</v>
      </c>
      <c r="P1910" t="s">
        <v>39</v>
      </c>
      <c r="Q1910" t="s">
        <v>18244</v>
      </c>
      <c r="R1910" t="s">
        <v>87</v>
      </c>
      <c r="S1910" t="s">
        <v>264</v>
      </c>
      <c r="T1910" t="s">
        <v>88</v>
      </c>
      <c r="U1910" t="s">
        <v>18245</v>
      </c>
      <c r="V1910" t="s">
        <v>46</v>
      </c>
      <c r="W1910" t="s">
        <v>18246</v>
      </c>
      <c r="Y1910" t="s">
        <v>18247</v>
      </c>
      <c r="Z1910" t="s">
        <v>44</v>
      </c>
      <c r="AA1910" t="s">
        <v>349</v>
      </c>
    </row>
    <row r="1911" spans="1:27">
      <c r="A1911" t="s">
        <v>18248</v>
      </c>
      <c r="B1911" t="s">
        <v>18249</v>
      </c>
      <c r="C1911" t="s">
        <v>18250</v>
      </c>
      <c r="D1911" t="s">
        <v>75</v>
      </c>
      <c r="E1911" t="s">
        <v>992</v>
      </c>
      <c r="F1911" t="s">
        <v>18251</v>
      </c>
      <c r="G1911" t="s">
        <v>18252</v>
      </c>
      <c r="H1911" t="s">
        <v>78</v>
      </c>
      <c r="I1911" t="s">
        <v>6961</v>
      </c>
      <c r="J1911" t="s">
        <v>134</v>
      </c>
      <c r="K1911" t="s">
        <v>135</v>
      </c>
      <c r="L1911" t="s">
        <v>459</v>
      </c>
      <c r="M1911" t="s">
        <v>514</v>
      </c>
      <c r="N1911" t="s">
        <v>557</v>
      </c>
      <c r="O1911" t="s">
        <v>18253</v>
      </c>
      <c r="P1911" t="s">
        <v>39</v>
      </c>
      <c r="Q1911" t="s">
        <v>461</v>
      </c>
      <c r="U1911" t="s">
        <v>18254</v>
      </c>
      <c r="V1911" t="s">
        <v>46</v>
      </c>
      <c r="W1911" t="s">
        <v>18255</v>
      </c>
      <c r="Y1911" t="s">
        <v>18256</v>
      </c>
      <c r="Z1911" t="s">
        <v>44</v>
      </c>
      <c r="AA1911" t="s">
        <v>156</v>
      </c>
    </row>
    <row r="1912" spans="1:27">
      <c r="A1912" t="s">
        <v>18257</v>
      </c>
      <c r="B1912" t="s">
        <v>18258</v>
      </c>
      <c r="C1912" t="s">
        <v>18259</v>
      </c>
      <c r="D1912" t="s">
        <v>130</v>
      </c>
      <c r="E1912" t="s">
        <v>76</v>
      </c>
      <c r="F1912" t="s">
        <v>18260</v>
      </c>
      <c r="G1912" t="s">
        <v>3690</v>
      </c>
      <c r="H1912" t="s">
        <v>78</v>
      </c>
      <c r="I1912" t="s">
        <v>245</v>
      </c>
      <c r="J1912" t="s">
        <v>134</v>
      </c>
      <c r="K1912" t="s">
        <v>135</v>
      </c>
      <c r="L1912" t="s">
        <v>489</v>
      </c>
      <c r="M1912" t="s">
        <v>18261</v>
      </c>
      <c r="N1912" t="s">
        <v>7840</v>
      </c>
      <c r="O1912" t="s">
        <v>18262</v>
      </c>
      <c r="P1912" t="s">
        <v>39</v>
      </c>
      <c r="Q1912" t="s">
        <v>4410</v>
      </c>
      <c r="R1912" t="s">
        <v>87</v>
      </c>
      <c r="T1912" t="s">
        <v>18263</v>
      </c>
      <c r="U1912" t="s">
        <v>18264</v>
      </c>
      <c r="V1912" t="s">
        <v>46</v>
      </c>
      <c r="W1912" t="s">
        <v>18265</v>
      </c>
      <c r="X1912" t="s">
        <v>18266</v>
      </c>
      <c r="Y1912" t="s">
        <v>18267</v>
      </c>
      <c r="Z1912" t="s">
        <v>44</v>
      </c>
      <c r="AA1912" t="s">
        <v>349</v>
      </c>
    </row>
    <row r="1913" spans="1:27">
      <c r="A1913" t="s">
        <v>18268</v>
      </c>
      <c r="B1913" t="s">
        <v>18269</v>
      </c>
      <c r="C1913" t="s">
        <v>18270</v>
      </c>
      <c r="D1913" t="s">
        <v>130</v>
      </c>
      <c r="E1913" t="s">
        <v>258</v>
      </c>
      <c r="F1913" t="s">
        <v>18271</v>
      </c>
      <c r="G1913" t="s">
        <v>18272</v>
      </c>
      <c r="H1913" t="s">
        <v>98</v>
      </c>
      <c r="I1913" t="s">
        <v>18273</v>
      </c>
      <c r="J1913" t="s">
        <v>134</v>
      </c>
      <c r="K1913" t="s">
        <v>135</v>
      </c>
      <c r="L1913" t="s">
        <v>459</v>
      </c>
      <c r="M1913" t="s">
        <v>905</v>
      </c>
      <c r="N1913" t="s">
        <v>481</v>
      </c>
      <c r="O1913" t="s">
        <v>18274</v>
      </c>
      <c r="P1913" t="s">
        <v>39</v>
      </c>
      <c r="Q1913" t="s">
        <v>5057</v>
      </c>
      <c r="R1913" t="s">
        <v>87</v>
      </c>
      <c r="S1913" t="s">
        <v>88</v>
      </c>
      <c r="T1913" t="s">
        <v>88</v>
      </c>
      <c r="U1913" t="s">
        <v>18275</v>
      </c>
      <c r="V1913" t="s">
        <v>46</v>
      </c>
      <c r="W1913" t="s">
        <v>18276</v>
      </c>
      <c r="X1913" t="s">
        <v>18277</v>
      </c>
      <c r="Y1913" t="s">
        <v>18278</v>
      </c>
      <c r="Z1913" t="s">
        <v>44</v>
      </c>
      <c r="AA1913" t="s">
        <v>349</v>
      </c>
    </row>
    <row r="1914" spans="1:27">
      <c r="A1914" t="s">
        <v>18279</v>
      </c>
      <c r="B1914" t="s">
        <v>18280</v>
      </c>
      <c r="C1914" t="s">
        <v>18281</v>
      </c>
      <c r="D1914" t="s">
        <v>130</v>
      </c>
      <c r="E1914" t="s">
        <v>554</v>
      </c>
      <c r="F1914" t="s">
        <v>18282</v>
      </c>
      <c r="G1914" t="s">
        <v>15740</v>
      </c>
      <c r="H1914" t="s">
        <v>78</v>
      </c>
      <c r="I1914" t="s">
        <v>12739</v>
      </c>
      <c r="J1914" t="s">
        <v>134</v>
      </c>
      <c r="K1914" t="s">
        <v>135</v>
      </c>
      <c r="L1914" t="s">
        <v>1021</v>
      </c>
      <c r="M1914" t="s">
        <v>7887</v>
      </c>
      <c r="N1914" t="s">
        <v>18283</v>
      </c>
      <c r="O1914" t="s">
        <v>18170</v>
      </c>
      <c r="P1914" t="s">
        <v>111</v>
      </c>
      <c r="Q1914" t="s">
        <v>13676</v>
      </c>
      <c r="R1914" t="s">
        <v>87</v>
      </c>
      <c r="S1914" t="s">
        <v>88</v>
      </c>
      <c r="T1914" t="s">
        <v>446</v>
      </c>
      <c r="U1914" t="s">
        <v>18284</v>
      </c>
      <c r="V1914" t="s">
        <v>46</v>
      </c>
      <c r="W1914" t="s">
        <v>18285</v>
      </c>
      <c r="X1914" t="s">
        <v>88</v>
      </c>
      <c r="Y1914" t="s">
        <v>18286</v>
      </c>
      <c r="Z1914" t="s">
        <v>44</v>
      </c>
      <c r="AA1914" t="s">
        <v>349</v>
      </c>
    </row>
    <row r="1915" spans="1:27">
      <c r="A1915" t="s">
        <v>18287</v>
      </c>
      <c r="B1915" t="s">
        <v>18288</v>
      </c>
      <c r="C1915" t="s">
        <v>18289</v>
      </c>
      <c r="D1915" t="s">
        <v>130</v>
      </c>
      <c r="E1915" t="s">
        <v>471</v>
      </c>
      <c r="F1915" t="s">
        <v>18290</v>
      </c>
      <c r="G1915" t="s">
        <v>9303</v>
      </c>
      <c r="H1915" t="s">
        <v>681</v>
      </c>
      <c r="I1915" t="s">
        <v>18291</v>
      </c>
      <c r="J1915" t="s">
        <v>134</v>
      </c>
      <c r="K1915" t="s">
        <v>135</v>
      </c>
      <c r="L1915" t="s">
        <v>489</v>
      </c>
      <c r="M1915" t="s">
        <v>2710</v>
      </c>
      <c r="N1915" t="s">
        <v>2711</v>
      </c>
      <c r="O1915" t="s">
        <v>18292</v>
      </c>
      <c r="P1915" t="s">
        <v>39</v>
      </c>
      <c r="Q1915" t="s">
        <v>5651</v>
      </c>
      <c r="R1915" t="s">
        <v>87</v>
      </c>
      <c r="U1915" t="s">
        <v>18293</v>
      </c>
      <c r="V1915" t="s">
        <v>46</v>
      </c>
      <c r="W1915" t="s">
        <v>18294</v>
      </c>
      <c r="Y1915" t="s">
        <v>18295</v>
      </c>
      <c r="Z1915" t="s">
        <v>44</v>
      </c>
      <c r="AA1915" t="s">
        <v>156</v>
      </c>
    </row>
    <row r="1916" spans="1:27">
      <c r="A1916" t="s">
        <v>18296</v>
      </c>
      <c r="B1916" t="s">
        <v>18297</v>
      </c>
      <c r="C1916" t="s">
        <v>18298</v>
      </c>
      <c r="D1916" t="s">
        <v>130</v>
      </c>
      <c r="E1916" t="s">
        <v>76</v>
      </c>
      <c r="F1916" t="s">
        <v>18299</v>
      </c>
      <c r="G1916" t="s">
        <v>10161</v>
      </c>
      <c r="H1916" t="s">
        <v>132</v>
      </c>
      <c r="I1916" t="s">
        <v>1924</v>
      </c>
      <c r="J1916" t="s">
        <v>134</v>
      </c>
      <c r="K1916" t="s">
        <v>135</v>
      </c>
      <c r="L1916" t="s">
        <v>459</v>
      </c>
      <c r="M1916" t="s">
        <v>1577</v>
      </c>
      <c r="N1916" t="s">
        <v>84</v>
      </c>
      <c r="O1916" t="s">
        <v>88</v>
      </c>
      <c r="S1916" t="s">
        <v>88</v>
      </c>
      <c r="V1916" t="s">
        <v>46</v>
      </c>
      <c r="W1916" t="s">
        <v>18300</v>
      </c>
      <c r="Y1916" t="s">
        <v>18301</v>
      </c>
      <c r="Z1916" t="s">
        <v>44</v>
      </c>
      <c r="AA1916" t="s">
        <v>196</v>
      </c>
    </row>
    <row r="1917" spans="1:27">
      <c r="A1917" t="s">
        <v>18302</v>
      </c>
      <c r="B1917" t="s">
        <v>18303</v>
      </c>
      <c r="C1917" t="s">
        <v>18304</v>
      </c>
      <c r="D1917" t="s">
        <v>75</v>
      </c>
      <c r="E1917" t="s">
        <v>258</v>
      </c>
      <c r="F1917" t="s">
        <v>18305</v>
      </c>
      <c r="G1917" t="s">
        <v>18306</v>
      </c>
      <c r="H1917" t="s">
        <v>98</v>
      </c>
      <c r="I1917" t="s">
        <v>1228</v>
      </c>
      <c r="J1917" t="s">
        <v>134</v>
      </c>
      <c r="K1917" t="s">
        <v>135</v>
      </c>
      <c r="L1917" t="s">
        <v>319</v>
      </c>
      <c r="M1917" t="s">
        <v>782</v>
      </c>
      <c r="N1917" t="s">
        <v>5707</v>
      </c>
      <c r="O1917" t="s">
        <v>88</v>
      </c>
      <c r="P1917" t="s">
        <v>49</v>
      </c>
      <c r="Q1917" t="s">
        <v>319</v>
      </c>
      <c r="V1917" t="s">
        <v>46</v>
      </c>
      <c r="W1917" t="s">
        <v>18307</v>
      </c>
      <c r="X1917" t="s">
        <v>18308</v>
      </c>
      <c r="Y1917" t="s">
        <v>18309</v>
      </c>
      <c r="Z1917" t="s">
        <v>44</v>
      </c>
      <c r="AA1917" t="s">
        <v>349</v>
      </c>
    </row>
    <row r="1918" spans="1:27">
      <c r="A1918" t="s">
        <v>18310</v>
      </c>
      <c r="B1918" t="s">
        <v>18311</v>
      </c>
      <c r="C1918" t="s">
        <v>18312</v>
      </c>
      <c r="D1918" t="s">
        <v>75</v>
      </c>
      <c r="E1918" t="s">
        <v>76</v>
      </c>
      <c r="F1918" t="s">
        <v>18313</v>
      </c>
      <c r="G1918" t="s">
        <v>6257</v>
      </c>
      <c r="H1918" t="s">
        <v>78</v>
      </c>
      <c r="I1918" t="s">
        <v>18314</v>
      </c>
      <c r="J1918" t="s">
        <v>134</v>
      </c>
      <c r="K1918" t="s">
        <v>135</v>
      </c>
      <c r="L1918" t="s">
        <v>459</v>
      </c>
      <c r="M1918" t="s">
        <v>738</v>
      </c>
      <c r="N1918" t="s">
        <v>429</v>
      </c>
      <c r="O1918" t="s">
        <v>18315</v>
      </c>
      <c r="P1918" t="s">
        <v>39</v>
      </c>
      <c r="Q1918" t="s">
        <v>18316</v>
      </c>
      <c r="U1918" t="s">
        <v>18317</v>
      </c>
      <c r="V1918" t="s">
        <v>46</v>
      </c>
      <c r="W1918" t="s">
        <v>18318</v>
      </c>
      <c r="Y1918" t="s">
        <v>18319</v>
      </c>
      <c r="Z1918" t="s">
        <v>44</v>
      </c>
      <c r="AA1918" t="s">
        <v>349</v>
      </c>
    </row>
    <row r="1919" spans="1:27">
      <c r="A1919" t="s">
        <v>18320</v>
      </c>
      <c r="B1919" t="s">
        <v>18321</v>
      </c>
      <c r="C1919" t="s">
        <v>18322</v>
      </c>
      <c r="D1919" t="s">
        <v>130</v>
      </c>
      <c r="E1919" t="s">
        <v>76</v>
      </c>
      <c r="F1919" t="s">
        <v>18323</v>
      </c>
      <c r="G1919" t="s">
        <v>16778</v>
      </c>
      <c r="H1919" t="s">
        <v>132</v>
      </c>
      <c r="I1919" t="s">
        <v>15868</v>
      </c>
      <c r="J1919" t="s">
        <v>134</v>
      </c>
      <c r="K1919" t="s">
        <v>135</v>
      </c>
      <c r="L1919" t="s">
        <v>513</v>
      </c>
      <c r="M1919" t="s">
        <v>18324</v>
      </c>
      <c r="N1919" t="s">
        <v>14597</v>
      </c>
      <c r="O1919" t="s">
        <v>88</v>
      </c>
      <c r="P1919" t="s">
        <v>39</v>
      </c>
      <c r="Q1919" t="s">
        <v>419</v>
      </c>
      <c r="V1919" t="s">
        <v>46</v>
      </c>
      <c r="W1919" t="s">
        <v>18325</v>
      </c>
      <c r="Y1919" t="s">
        <v>18326</v>
      </c>
      <c r="Z1919" t="s">
        <v>44</v>
      </c>
      <c r="AA1919" t="s">
        <v>156</v>
      </c>
    </row>
    <row r="1920" spans="1:27">
      <c r="A1920" t="s">
        <v>18327</v>
      </c>
      <c r="B1920" t="s">
        <v>18328</v>
      </c>
      <c r="C1920" t="s">
        <v>18329</v>
      </c>
      <c r="D1920" t="s">
        <v>130</v>
      </c>
      <c r="E1920" t="s">
        <v>258</v>
      </c>
      <c r="F1920" t="s">
        <v>18330</v>
      </c>
      <c r="G1920" t="s">
        <v>10307</v>
      </c>
      <c r="H1920" t="s">
        <v>98</v>
      </c>
      <c r="I1920" t="s">
        <v>18331</v>
      </c>
      <c r="J1920" t="s">
        <v>134</v>
      </c>
      <c r="K1920" t="s">
        <v>135</v>
      </c>
      <c r="L1920" t="s">
        <v>412</v>
      </c>
      <c r="M1920" t="s">
        <v>3425</v>
      </c>
      <c r="N1920" t="s">
        <v>2622</v>
      </c>
      <c r="O1920" t="s">
        <v>88</v>
      </c>
      <c r="P1920" t="s">
        <v>419</v>
      </c>
      <c r="R1920" t="s">
        <v>87</v>
      </c>
      <c r="S1920" t="s">
        <v>88</v>
      </c>
      <c r="U1920" t="s">
        <v>18332</v>
      </c>
      <c r="V1920" t="s">
        <v>46</v>
      </c>
      <c r="W1920" t="s">
        <v>18333</v>
      </c>
      <c r="Y1920" t="s">
        <v>18334</v>
      </c>
      <c r="Z1920" t="s">
        <v>44</v>
      </c>
      <c r="AA1920" t="s">
        <v>196</v>
      </c>
    </row>
    <row r="1921" spans="1:27">
      <c r="A1921" t="s">
        <v>18335</v>
      </c>
      <c r="B1921" t="s">
        <v>18336</v>
      </c>
      <c r="C1921" t="s">
        <v>18337</v>
      </c>
      <c r="D1921" t="s">
        <v>75</v>
      </c>
      <c r="E1921" t="s">
        <v>76</v>
      </c>
      <c r="F1921" t="s">
        <v>18338</v>
      </c>
      <c r="G1921" t="s">
        <v>18339</v>
      </c>
      <c r="H1921" t="s">
        <v>132</v>
      </c>
      <c r="I1921" t="s">
        <v>3781</v>
      </c>
      <c r="J1921" t="s">
        <v>134</v>
      </c>
      <c r="K1921" t="s">
        <v>135</v>
      </c>
      <c r="L1921" t="s">
        <v>1021</v>
      </c>
      <c r="M1921" t="s">
        <v>2600</v>
      </c>
      <c r="N1921" t="s">
        <v>3129</v>
      </c>
      <c r="O1921" t="s">
        <v>18340</v>
      </c>
      <c r="P1921" t="s">
        <v>111</v>
      </c>
      <c r="Q1921" t="s">
        <v>1021</v>
      </c>
      <c r="R1921" t="s">
        <v>87</v>
      </c>
      <c r="S1921" t="s">
        <v>88</v>
      </c>
      <c r="T1921" t="s">
        <v>446</v>
      </c>
      <c r="U1921" t="s">
        <v>18341</v>
      </c>
      <c r="V1921" t="s">
        <v>46</v>
      </c>
      <c r="W1921" t="s">
        <v>18342</v>
      </c>
      <c r="X1921" t="s">
        <v>18343</v>
      </c>
      <c r="Y1921" t="s">
        <v>18344</v>
      </c>
      <c r="Z1921" t="s">
        <v>44</v>
      </c>
      <c r="AA1921" t="s">
        <v>349</v>
      </c>
    </row>
    <row r="1922" spans="1:27">
      <c r="A1922" t="s">
        <v>18345</v>
      </c>
      <c r="B1922" t="s">
        <v>18346</v>
      </c>
      <c r="C1922" t="s">
        <v>18347</v>
      </c>
      <c r="D1922" t="s">
        <v>75</v>
      </c>
      <c r="E1922" t="s">
        <v>76</v>
      </c>
      <c r="F1922" t="s">
        <v>18348</v>
      </c>
      <c r="G1922" t="s">
        <v>18349</v>
      </c>
      <c r="H1922" t="s">
        <v>78</v>
      </c>
      <c r="I1922" t="s">
        <v>512</v>
      </c>
      <c r="J1922" t="s">
        <v>134</v>
      </c>
      <c r="K1922" t="s">
        <v>135</v>
      </c>
      <c r="L1922" t="s">
        <v>1021</v>
      </c>
      <c r="M1922" t="s">
        <v>2039</v>
      </c>
      <c r="N1922" t="s">
        <v>18350</v>
      </c>
      <c r="O1922" t="s">
        <v>18351</v>
      </c>
      <c r="P1922" t="s">
        <v>56</v>
      </c>
      <c r="Q1922" t="s">
        <v>18352</v>
      </c>
      <c r="R1922" t="s">
        <v>87</v>
      </c>
      <c r="S1922" t="s">
        <v>88</v>
      </c>
      <c r="T1922" t="s">
        <v>88</v>
      </c>
      <c r="U1922" t="s">
        <v>18353</v>
      </c>
      <c r="V1922" t="s">
        <v>46</v>
      </c>
      <c r="W1922" t="s">
        <v>18354</v>
      </c>
      <c r="X1922" t="s">
        <v>18355</v>
      </c>
      <c r="Y1922" t="s">
        <v>18356</v>
      </c>
      <c r="Z1922" t="s">
        <v>44</v>
      </c>
      <c r="AA1922" t="s">
        <v>349</v>
      </c>
    </row>
    <row r="1923" spans="1:27">
      <c r="A1923" t="s">
        <v>18357</v>
      </c>
      <c r="B1923" t="s">
        <v>18358</v>
      </c>
      <c r="C1923" t="s">
        <v>3677</v>
      </c>
      <c r="D1923" t="s">
        <v>130</v>
      </c>
      <c r="E1923" t="s">
        <v>76</v>
      </c>
      <c r="F1923" t="s">
        <v>18359</v>
      </c>
      <c r="G1923" t="s">
        <v>18360</v>
      </c>
      <c r="H1923" t="s">
        <v>98</v>
      </c>
      <c r="I1923" t="s">
        <v>712</v>
      </c>
      <c r="J1923" t="s">
        <v>134</v>
      </c>
      <c r="K1923" t="s">
        <v>135</v>
      </c>
      <c r="L1923" t="s">
        <v>459</v>
      </c>
      <c r="M1923" t="s">
        <v>18361</v>
      </c>
      <c r="N1923" t="s">
        <v>84</v>
      </c>
      <c r="O1923" t="s">
        <v>18362</v>
      </c>
      <c r="P1923" t="s">
        <v>39</v>
      </c>
      <c r="Q1923" t="s">
        <v>18363</v>
      </c>
      <c r="R1923" t="s">
        <v>87</v>
      </c>
      <c r="S1923" t="s">
        <v>88</v>
      </c>
      <c r="V1923" t="s">
        <v>46</v>
      </c>
      <c r="W1923" t="s">
        <v>18364</v>
      </c>
      <c r="Y1923" t="s">
        <v>18365</v>
      </c>
      <c r="Z1923" t="s">
        <v>44</v>
      </c>
      <c r="AA1923" t="s">
        <v>176</v>
      </c>
    </row>
    <row r="1924" spans="1:27">
      <c r="A1924" t="s">
        <v>18366</v>
      </c>
      <c r="B1924" t="s">
        <v>18367</v>
      </c>
      <c r="C1924" t="s">
        <v>18368</v>
      </c>
      <c r="D1924" t="s">
        <v>130</v>
      </c>
      <c r="E1924" t="s">
        <v>258</v>
      </c>
      <c r="F1924" t="s">
        <v>18369</v>
      </c>
      <c r="G1924" t="s">
        <v>18370</v>
      </c>
      <c r="H1924" t="s">
        <v>78</v>
      </c>
      <c r="I1924" t="s">
        <v>10997</v>
      </c>
      <c r="J1924" t="s">
        <v>134</v>
      </c>
      <c r="K1924" t="s">
        <v>135</v>
      </c>
      <c r="L1924" t="s">
        <v>319</v>
      </c>
      <c r="M1924" t="s">
        <v>18371</v>
      </c>
      <c r="N1924" t="s">
        <v>8529</v>
      </c>
      <c r="O1924" t="s">
        <v>88</v>
      </c>
      <c r="P1924" t="s">
        <v>49</v>
      </c>
      <c r="Q1924" t="s">
        <v>319</v>
      </c>
      <c r="V1924" t="s">
        <v>46</v>
      </c>
      <c r="W1924" t="s">
        <v>18372</v>
      </c>
      <c r="Y1924" t="s">
        <v>18373</v>
      </c>
      <c r="Z1924" t="s">
        <v>44</v>
      </c>
      <c r="AA1924" t="s">
        <v>349</v>
      </c>
    </row>
    <row r="1925" spans="1:27">
      <c r="A1925" t="s">
        <v>18374</v>
      </c>
      <c r="B1925" t="s">
        <v>18375</v>
      </c>
      <c r="C1925" t="s">
        <v>18376</v>
      </c>
      <c r="D1925" t="s">
        <v>130</v>
      </c>
      <c r="E1925" t="s">
        <v>258</v>
      </c>
      <c r="F1925" t="s">
        <v>18377</v>
      </c>
      <c r="G1925" t="s">
        <v>18378</v>
      </c>
      <c r="H1925" t="s">
        <v>132</v>
      </c>
      <c r="I1925" t="s">
        <v>8474</v>
      </c>
      <c r="J1925" t="s">
        <v>134</v>
      </c>
      <c r="K1925" t="s">
        <v>135</v>
      </c>
      <c r="L1925" t="s">
        <v>474</v>
      </c>
      <c r="M1925" t="s">
        <v>247</v>
      </c>
      <c r="N1925" t="s">
        <v>2526</v>
      </c>
      <c r="O1925" t="s">
        <v>88</v>
      </c>
      <c r="R1925" t="s">
        <v>87</v>
      </c>
      <c r="S1925" t="s">
        <v>88</v>
      </c>
      <c r="T1925" t="s">
        <v>88</v>
      </c>
      <c r="U1925" t="s">
        <v>88</v>
      </c>
      <c r="V1925" t="s">
        <v>46</v>
      </c>
      <c r="W1925" t="s">
        <v>18379</v>
      </c>
      <c r="Y1925" t="s">
        <v>18380</v>
      </c>
      <c r="Z1925" t="s">
        <v>44</v>
      </c>
      <c r="AA1925" t="s">
        <v>196</v>
      </c>
    </row>
    <row r="1926" spans="1:27">
      <c r="A1926" t="s">
        <v>18381</v>
      </c>
      <c r="B1926" t="s">
        <v>18382</v>
      </c>
      <c r="C1926" t="s">
        <v>18383</v>
      </c>
      <c r="D1926" t="s">
        <v>75</v>
      </c>
      <c r="E1926" t="s">
        <v>536</v>
      </c>
      <c r="F1926" t="s">
        <v>18384</v>
      </c>
      <c r="G1926" t="s">
        <v>18385</v>
      </c>
      <c r="H1926" t="s">
        <v>98</v>
      </c>
      <c r="I1926" t="s">
        <v>2785</v>
      </c>
      <c r="J1926" t="s">
        <v>134</v>
      </c>
      <c r="K1926" t="s">
        <v>135</v>
      </c>
      <c r="L1926" t="s">
        <v>474</v>
      </c>
      <c r="M1926" t="s">
        <v>905</v>
      </c>
      <c r="N1926" t="s">
        <v>84</v>
      </c>
      <c r="O1926" t="s">
        <v>18386</v>
      </c>
      <c r="P1926" t="s">
        <v>61</v>
      </c>
      <c r="Q1926" t="s">
        <v>714</v>
      </c>
      <c r="R1926" t="s">
        <v>87</v>
      </c>
      <c r="S1926" t="s">
        <v>88</v>
      </c>
      <c r="V1926" t="s">
        <v>46</v>
      </c>
      <c r="W1926" t="s">
        <v>18387</v>
      </c>
      <c r="Y1926" t="s">
        <v>18388</v>
      </c>
      <c r="Z1926" t="s">
        <v>44</v>
      </c>
      <c r="AA1926" t="s">
        <v>349</v>
      </c>
    </row>
    <row r="1927" spans="1:27">
      <c r="A1927" t="s">
        <v>55</v>
      </c>
      <c r="B1927" t="s">
        <v>441</v>
      </c>
      <c r="C1927" t="s">
        <v>59</v>
      </c>
      <c r="D1927" t="s">
        <v>75</v>
      </c>
      <c r="E1927" t="s">
        <v>76</v>
      </c>
      <c r="F1927" t="s">
        <v>60</v>
      </c>
      <c r="G1927" t="s">
        <v>442</v>
      </c>
      <c r="H1927" t="s">
        <v>78</v>
      </c>
      <c r="I1927" t="s">
        <v>443</v>
      </c>
      <c r="J1927" t="s">
        <v>80</v>
      </c>
      <c r="K1927" t="s">
        <v>81</v>
      </c>
      <c r="L1927" t="s">
        <v>444</v>
      </c>
      <c r="M1927" t="s">
        <v>428</v>
      </c>
      <c r="N1927" t="s">
        <v>445</v>
      </c>
      <c r="O1927" t="s">
        <v>88</v>
      </c>
      <c r="T1927" t="s">
        <v>446</v>
      </c>
      <c r="V1927" t="s">
        <v>46</v>
      </c>
      <c r="W1927" t="s">
        <v>447</v>
      </c>
      <c r="Y1927" t="s">
        <v>448</v>
      </c>
      <c r="Z1927" t="s">
        <v>44</v>
      </c>
      <c r="AA1927" t="s">
        <v>45</v>
      </c>
    </row>
    <row r="1928" spans="1:27">
      <c r="A1928" t="s">
        <v>18389</v>
      </c>
      <c r="B1928" t="s">
        <v>18390</v>
      </c>
      <c r="C1928" t="s">
        <v>18391</v>
      </c>
      <c r="D1928" t="s">
        <v>75</v>
      </c>
      <c r="E1928" t="s">
        <v>76</v>
      </c>
      <c r="F1928" t="s">
        <v>18392</v>
      </c>
      <c r="G1928" t="s">
        <v>4790</v>
      </c>
      <c r="H1928" t="s">
        <v>78</v>
      </c>
      <c r="I1928" t="s">
        <v>18393</v>
      </c>
      <c r="J1928" t="s">
        <v>134</v>
      </c>
      <c r="K1928" t="s">
        <v>135</v>
      </c>
      <c r="L1928" t="s">
        <v>474</v>
      </c>
      <c r="M1928" t="s">
        <v>576</v>
      </c>
      <c r="N1928" t="s">
        <v>18394</v>
      </c>
      <c r="O1928" t="s">
        <v>18395</v>
      </c>
      <c r="P1928" t="s">
        <v>61</v>
      </c>
      <c r="Q1928" t="s">
        <v>15015</v>
      </c>
      <c r="R1928" t="s">
        <v>87</v>
      </c>
      <c r="S1928" t="s">
        <v>88</v>
      </c>
      <c r="T1928" t="s">
        <v>88</v>
      </c>
      <c r="U1928" t="s">
        <v>18396</v>
      </c>
      <c r="V1928" t="s">
        <v>46</v>
      </c>
      <c r="W1928" t="s">
        <v>18397</v>
      </c>
      <c r="Y1928" t="s">
        <v>18398</v>
      </c>
      <c r="Z1928" t="s">
        <v>44</v>
      </c>
      <c r="AA1928" t="s">
        <v>196</v>
      </c>
    </row>
    <row r="1929" spans="1:27">
      <c r="A1929" t="s">
        <v>18399</v>
      </c>
      <c r="B1929" t="s">
        <v>18400</v>
      </c>
      <c r="C1929" t="s">
        <v>18401</v>
      </c>
      <c r="D1929" t="s">
        <v>130</v>
      </c>
      <c r="E1929" t="s">
        <v>76</v>
      </c>
      <c r="F1929" t="s">
        <v>18402</v>
      </c>
      <c r="G1929" t="s">
        <v>18403</v>
      </c>
      <c r="H1929" t="s">
        <v>132</v>
      </c>
      <c r="I1929" t="s">
        <v>18404</v>
      </c>
      <c r="J1929" t="s">
        <v>134</v>
      </c>
      <c r="K1929" t="s">
        <v>135</v>
      </c>
      <c r="L1929" t="s">
        <v>1760</v>
      </c>
      <c r="M1929" t="s">
        <v>704</v>
      </c>
      <c r="N1929" t="s">
        <v>14168</v>
      </c>
      <c r="O1929" t="s">
        <v>18340</v>
      </c>
      <c r="P1929" t="s">
        <v>119</v>
      </c>
      <c r="Q1929" t="s">
        <v>1760</v>
      </c>
      <c r="R1929" t="s">
        <v>87</v>
      </c>
      <c r="S1929" t="s">
        <v>88</v>
      </c>
      <c r="T1929" t="s">
        <v>88</v>
      </c>
      <c r="U1929" t="s">
        <v>18405</v>
      </c>
      <c r="V1929" t="s">
        <v>46</v>
      </c>
      <c r="W1929" t="s">
        <v>18406</v>
      </c>
      <c r="X1929" t="s">
        <v>18407</v>
      </c>
      <c r="Y1929" t="s">
        <v>18408</v>
      </c>
      <c r="Z1929" t="s">
        <v>44</v>
      </c>
      <c r="AA1929" t="s">
        <v>349</v>
      </c>
    </row>
    <row r="1930" spans="1:27">
      <c r="A1930" t="s">
        <v>18409</v>
      </c>
      <c r="B1930" t="s">
        <v>18410</v>
      </c>
      <c r="C1930" t="s">
        <v>18411</v>
      </c>
      <c r="D1930" t="s">
        <v>75</v>
      </c>
      <c r="E1930" t="s">
        <v>76</v>
      </c>
      <c r="F1930" t="s">
        <v>18412</v>
      </c>
      <c r="G1930" t="s">
        <v>18413</v>
      </c>
      <c r="H1930" t="s">
        <v>98</v>
      </c>
      <c r="I1930" t="s">
        <v>418</v>
      </c>
      <c r="J1930" t="s">
        <v>134</v>
      </c>
      <c r="K1930" t="s">
        <v>88</v>
      </c>
      <c r="L1930" t="s">
        <v>1870</v>
      </c>
      <c r="M1930" t="s">
        <v>939</v>
      </c>
      <c r="N1930" t="s">
        <v>1691</v>
      </c>
      <c r="O1930" t="s">
        <v>18414</v>
      </c>
      <c r="P1930" t="s">
        <v>49</v>
      </c>
      <c r="Q1930" t="s">
        <v>18415</v>
      </c>
      <c r="R1930" t="s">
        <v>87</v>
      </c>
      <c r="S1930" t="s">
        <v>8466</v>
      </c>
      <c r="U1930" t="s">
        <v>18416</v>
      </c>
      <c r="V1930" t="s">
        <v>46</v>
      </c>
      <c r="W1930" t="s">
        <v>18417</v>
      </c>
      <c r="Y1930" t="s">
        <v>18418</v>
      </c>
      <c r="Z1930" t="s">
        <v>44</v>
      </c>
      <c r="AA1930" t="s">
        <v>349</v>
      </c>
    </row>
    <row r="1931" spans="1:27">
      <c r="A1931" t="s">
        <v>18419</v>
      </c>
      <c r="B1931" t="s">
        <v>18420</v>
      </c>
      <c r="C1931" t="s">
        <v>18421</v>
      </c>
      <c r="D1931" t="s">
        <v>75</v>
      </c>
      <c r="E1931" t="s">
        <v>76</v>
      </c>
      <c r="F1931" t="s">
        <v>18422</v>
      </c>
      <c r="G1931" t="s">
        <v>18423</v>
      </c>
      <c r="H1931" t="s">
        <v>98</v>
      </c>
      <c r="I1931" t="s">
        <v>18424</v>
      </c>
      <c r="J1931" t="s">
        <v>134</v>
      </c>
      <c r="K1931" t="s">
        <v>135</v>
      </c>
      <c r="L1931" t="s">
        <v>11647</v>
      </c>
      <c r="M1931" t="s">
        <v>18425</v>
      </c>
      <c r="N1931" t="s">
        <v>18426</v>
      </c>
      <c r="O1931" t="s">
        <v>18427</v>
      </c>
      <c r="P1931" t="s">
        <v>64</v>
      </c>
      <c r="Q1931" t="s">
        <v>18428</v>
      </c>
      <c r="R1931" t="s">
        <v>323</v>
      </c>
      <c r="S1931" t="s">
        <v>18429</v>
      </c>
      <c r="T1931" t="s">
        <v>18430</v>
      </c>
      <c r="U1931" t="s">
        <v>18431</v>
      </c>
      <c r="V1931" t="s">
        <v>46</v>
      </c>
      <c r="W1931" t="s">
        <v>18432</v>
      </c>
      <c r="X1931" t="s">
        <v>18433</v>
      </c>
      <c r="Y1931" t="s">
        <v>18434</v>
      </c>
      <c r="Z1931" t="s">
        <v>44</v>
      </c>
      <c r="AA1931" t="s">
        <v>349</v>
      </c>
    </row>
    <row r="1932" spans="1:27">
      <c r="A1932" t="s">
        <v>18435</v>
      </c>
      <c r="B1932" t="s">
        <v>18436</v>
      </c>
      <c r="C1932" t="s">
        <v>18437</v>
      </c>
      <c r="D1932" t="s">
        <v>75</v>
      </c>
      <c r="E1932" t="s">
        <v>76</v>
      </c>
      <c r="F1932" t="s">
        <v>18438</v>
      </c>
      <c r="G1932" t="s">
        <v>18439</v>
      </c>
      <c r="H1932" t="s">
        <v>98</v>
      </c>
      <c r="I1932" t="s">
        <v>18440</v>
      </c>
      <c r="J1932" t="s">
        <v>134</v>
      </c>
      <c r="K1932" t="s">
        <v>135</v>
      </c>
      <c r="L1932" t="s">
        <v>683</v>
      </c>
      <c r="M1932" t="s">
        <v>303</v>
      </c>
      <c r="N1932" t="s">
        <v>1195</v>
      </c>
      <c r="O1932" t="s">
        <v>18441</v>
      </c>
      <c r="P1932" t="s">
        <v>119</v>
      </c>
      <c r="Q1932" t="s">
        <v>18442</v>
      </c>
      <c r="R1932" t="s">
        <v>765</v>
      </c>
      <c r="T1932" t="s">
        <v>307</v>
      </c>
      <c r="V1932" t="s">
        <v>46</v>
      </c>
      <c r="W1932" t="s">
        <v>18443</v>
      </c>
      <c r="Y1932" t="s">
        <v>18444</v>
      </c>
      <c r="Z1932" t="s">
        <v>44</v>
      </c>
      <c r="AA1932" t="s">
        <v>274</v>
      </c>
    </row>
    <row r="1933" spans="1:27">
      <c r="A1933" t="s">
        <v>18445</v>
      </c>
      <c r="B1933" t="s">
        <v>18446</v>
      </c>
      <c r="C1933" t="s">
        <v>18447</v>
      </c>
      <c r="D1933" t="s">
        <v>130</v>
      </c>
      <c r="E1933" t="s">
        <v>554</v>
      </c>
      <c r="F1933" t="s">
        <v>18448</v>
      </c>
      <c r="G1933" t="s">
        <v>18449</v>
      </c>
      <c r="H1933" t="s">
        <v>132</v>
      </c>
      <c r="I1933" t="s">
        <v>1111</v>
      </c>
      <c r="J1933" t="s">
        <v>134</v>
      </c>
      <c r="K1933" t="s">
        <v>88</v>
      </c>
      <c r="L1933" t="s">
        <v>459</v>
      </c>
      <c r="M1933" t="s">
        <v>16031</v>
      </c>
      <c r="N1933" t="s">
        <v>940</v>
      </c>
      <c r="O1933" t="s">
        <v>88</v>
      </c>
      <c r="P1933" t="s">
        <v>39</v>
      </c>
      <c r="Q1933" t="s">
        <v>461</v>
      </c>
      <c r="V1933" t="s">
        <v>46</v>
      </c>
      <c r="W1933" t="s">
        <v>18450</v>
      </c>
      <c r="Y1933" t="s">
        <v>18451</v>
      </c>
      <c r="Z1933" t="s">
        <v>44</v>
      </c>
      <c r="AA1933" t="s">
        <v>349</v>
      </c>
    </row>
    <row r="1934" spans="1:27">
      <c r="A1934" t="s">
        <v>18452</v>
      </c>
      <c r="B1934" t="s">
        <v>18453</v>
      </c>
      <c r="C1934" t="s">
        <v>18454</v>
      </c>
      <c r="D1934" t="s">
        <v>75</v>
      </c>
      <c r="E1934" t="s">
        <v>471</v>
      </c>
      <c r="F1934" t="s">
        <v>18455</v>
      </c>
      <c r="G1934" t="s">
        <v>18456</v>
      </c>
      <c r="H1934" t="s">
        <v>98</v>
      </c>
      <c r="I1934" t="s">
        <v>18457</v>
      </c>
      <c r="J1934" t="s">
        <v>134</v>
      </c>
      <c r="K1934" t="s">
        <v>135</v>
      </c>
      <c r="L1934" t="s">
        <v>703</v>
      </c>
      <c r="M1934" t="s">
        <v>905</v>
      </c>
      <c r="N1934" t="s">
        <v>84</v>
      </c>
      <c r="O1934" t="s">
        <v>18458</v>
      </c>
      <c r="P1934" t="s">
        <v>111</v>
      </c>
      <c r="Q1934" t="s">
        <v>18459</v>
      </c>
      <c r="R1934" t="s">
        <v>87</v>
      </c>
      <c r="T1934" t="s">
        <v>7578</v>
      </c>
      <c r="V1934" t="s">
        <v>46</v>
      </c>
      <c r="W1934" t="s">
        <v>18460</v>
      </c>
      <c r="X1934" t="s">
        <v>88</v>
      </c>
      <c r="Y1934" t="s">
        <v>18461</v>
      </c>
      <c r="Z1934" t="s">
        <v>44</v>
      </c>
      <c r="AA1934" t="s">
        <v>349</v>
      </c>
    </row>
    <row r="1935" spans="1:27">
      <c r="A1935" t="s">
        <v>18462</v>
      </c>
      <c r="B1935" t="s">
        <v>18463</v>
      </c>
      <c r="C1935" t="s">
        <v>18464</v>
      </c>
      <c r="D1935" t="s">
        <v>75</v>
      </c>
      <c r="E1935" t="s">
        <v>76</v>
      </c>
      <c r="F1935" t="s">
        <v>18465</v>
      </c>
      <c r="G1935" t="s">
        <v>18466</v>
      </c>
      <c r="H1935" t="s">
        <v>98</v>
      </c>
      <c r="I1935" t="s">
        <v>1471</v>
      </c>
      <c r="J1935" t="s">
        <v>134</v>
      </c>
      <c r="K1935" t="s">
        <v>135</v>
      </c>
      <c r="L1935" t="s">
        <v>261</v>
      </c>
      <c r="M1935" t="s">
        <v>3531</v>
      </c>
      <c r="N1935" t="s">
        <v>693</v>
      </c>
      <c r="O1935" t="s">
        <v>18467</v>
      </c>
      <c r="P1935" t="s">
        <v>39</v>
      </c>
      <c r="Q1935" t="s">
        <v>18468</v>
      </c>
      <c r="R1935" t="s">
        <v>765</v>
      </c>
      <c r="S1935" t="s">
        <v>6318</v>
      </c>
      <c r="T1935" t="s">
        <v>8156</v>
      </c>
      <c r="U1935" t="s">
        <v>18469</v>
      </c>
      <c r="V1935" t="s">
        <v>46</v>
      </c>
      <c r="W1935" t="s">
        <v>18470</v>
      </c>
      <c r="Y1935" t="s">
        <v>18471</v>
      </c>
      <c r="Z1935" t="s">
        <v>44</v>
      </c>
      <c r="AA1935" t="s">
        <v>349</v>
      </c>
    </row>
    <row r="1936" spans="1:27">
      <c r="A1936" t="s">
        <v>18472</v>
      </c>
      <c r="B1936" t="s">
        <v>18473</v>
      </c>
      <c r="C1936" t="s">
        <v>18474</v>
      </c>
      <c r="D1936" t="s">
        <v>75</v>
      </c>
      <c r="E1936" t="s">
        <v>76</v>
      </c>
      <c r="F1936" t="s">
        <v>18475</v>
      </c>
      <c r="G1936" t="s">
        <v>4799</v>
      </c>
      <c r="H1936" t="s">
        <v>98</v>
      </c>
      <c r="I1936" t="s">
        <v>18476</v>
      </c>
      <c r="J1936" t="s">
        <v>80</v>
      </c>
      <c r="K1936" t="s">
        <v>81</v>
      </c>
      <c r="L1936" t="s">
        <v>584</v>
      </c>
      <c r="M1936" t="s">
        <v>18477</v>
      </c>
      <c r="N1936" t="s">
        <v>13666</v>
      </c>
      <c r="O1936" t="s">
        <v>18478</v>
      </c>
      <c r="P1936" t="s">
        <v>39</v>
      </c>
      <c r="Q1936" t="s">
        <v>10389</v>
      </c>
      <c r="V1936" t="s">
        <v>46</v>
      </c>
      <c r="W1936" t="s">
        <v>18479</v>
      </c>
      <c r="Y1936" t="s">
        <v>18480</v>
      </c>
      <c r="Z1936" t="s">
        <v>44</v>
      </c>
      <c r="AA1936" t="s">
        <v>349</v>
      </c>
    </row>
    <row r="1937" spans="1:27">
      <c r="A1937" t="s">
        <v>18481</v>
      </c>
      <c r="B1937" t="s">
        <v>18482</v>
      </c>
      <c r="C1937" t="s">
        <v>18483</v>
      </c>
      <c r="D1937" t="s">
        <v>75</v>
      </c>
      <c r="E1937" t="s">
        <v>76</v>
      </c>
      <c r="F1937" t="s">
        <v>18484</v>
      </c>
      <c r="G1937" t="s">
        <v>7341</v>
      </c>
      <c r="H1937" t="s">
        <v>132</v>
      </c>
      <c r="I1937" t="s">
        <v>418</v>
      </c>
      <c r="J1937" t="s">
        <v>134</v>
      </c>
      <c r="K1937" t="s">
        <v>135</v>
      </c>
      <c r="L1937" t="s">
        <v>474</v>
      </c>
      <c r="M1937" t="s">
        <v>2028</v>
      </c>
      <c r="N1937" t="s">
        <v>6668</v>
      </c>
      <c r="O1937" t="s">
        <v>88</v>
      </c>
      <c r="P1937" t="s">
        <v>49</v>
      </c>
      <c r="Q1937" t="s">
        <v>18485</v>
      </c>
      <c r="R1937" t="s">
        <v>87</v>
      </c>
      <c r="S1937" t="s">
        <v>88</v>
      </c>
      <c r="U1937" t="s">
        <v>18486</v>
      </c>
      <c r="V1937" t="s">
        <v>46</v>
      </c>
      <c r="W1937" t="s">
        <v>18487</v>
      </c>
      <c r="X1937" t="s">
        <v>18488</v>
      </c>
      <c r="Y1937" t="s">
        <v>18489</v>
      </c>
      <c r="Z1937" t="s">
        <v>44</v>
      </c>
      <c r="AA1937" t="s">
        <v>349</v>
      </c>
    </row>
    <row r="1938" spans="1:27">
      <c r="A1938" t="s">
        <v>641</v>
      </c>
      <c r="B1938" t="s">
        <v>644</v>
      </c>
      <c r="C1938" t="s">
        <v>642</v>
      </c>
      <c r="D1938" t="s">
        <v>75</v>
      </c>
      <c r="E1938" t="s">
        <v>76</v>
      </c>
      <c r="F1938" t="s">
        <v>643</v>
      </c>
      <c r="G1938" t="s">
        <v>479</v>
      </c>
      <c r="H1938" t="s">
        <v>98</v>
      </c>
      <c r="I1938" t="s">
        <v>645</v>
      </c>
      <c r="J1938" t="s">
        <v>134</v>
      </c>
      <c r="K1938" t="s">
        <v>135</v>
      </c>
      <c r="L1938" t="s">
        <v>474</v>
      </c>
      <c r="M1938" t="s">
        <v>646</v>
      </c>
      <c r="N1938" t="s">
        <v>647</v>
      </c>
      <c r="O1938" t="s">
        <v>648</v>
      </c>
      <c r="P1938" t="s">
        <v>49</v>
      </c>
      <c r="Q1938" t="s">
        <v>319</v>
      </c>
      <c r="R1938" t="s">
        <v>105</v>
      </c>
      <c r="T1938" t="s">
        <v>307</v>
      </c>
      <c r="V1938" t="s">
        <v>46</v>
      </c>
      <c r="W1938" t="s">
        <v>649</v>
      </c>
      <c r="Y1938" t="s">
        <v>650</v>
      </c>
      <c r="Z1938" t="s">
        <v>44</v>
      </c>
      <c r="AA1938" t="s">
        <v>274</v>
      </c>
    </row>
    <row r="1939" spans="1:27">
      <c r="A1939" t="s">
        <v>18490</v>
      </c>
      <c r="B1939" t="s">
        <v>18491</v>
      </c>
      <c r="C1939" t="s">
        <v>18492</v>
      </c>
      <c r="D1939" t="s">
        <v>75</v>
      </c>
      <c r="E1939" t="s">
        <v>554</v>
      </c>
      <c r="F1939" t="s">
        <v>18493</v>
      </c>
      <c r="G1939" t="s">
        <v>18494</v>
      </c>
      <c r="H1939" t="s">
        <v>78</v>
      </c>
      <c r="I1939" t="s">
        <v>2356</v>
      </c>
      <c r="J1939" t="s">
        <v>134</v>
      </c>
      <c r="K1939" t="s">
        <v>135</v>
      </c>
      <c r="L1939" t="s">
        <v>459</v>
      </c>
      <c r="M1939" t="s">
        <v>303</v>
      </c>
      <c r="N1939" t="s">
        <v>481</v>
      </c>
      <c r="O1939" t="s">
        <v>18495</v>
      </c>
      <c r="P1939" t="s">
        <v>39</v>
      </c>
      <c r="Q1939" t="s">
        <v>18496</v>
      </c>
      <c r="R1939" t="s">
        <v>105</v>
      </c>
      <c r="S1939" t="s">
        <v>338</v>
      </c>
      <c r="T1939" t="s">
        <v>307</v>
      </c>
      <c r="V1939" t="s">
        <v>46</v>
      </c>
      <c r="W1939" t="s">
        <v>18497</v>
      </c>
      <c r="Y1939" t="s">
        <v>18498</v>
      </c>
      <c r="Z1939" t="s">
        <v>44</v>
      </c>
      <c r="AA1939" t="s">
        <v>274</v>
      </c>
    </row>
    <row r="1940" spans="1:27">
      <c r="A1940" t="s">
        <v>18499</v>
      </c>
      <c r="B1940" t="s">
        <v>18500</v>
      </c>
      <c r="C1940" t="s">
        <v>18501</v>
      </c>
      <c r="D1940" t="s">
        <v>130</v>
      </c>
      <c r="E1940" t="s">
        <v>258</v>
      </c>
      <c r="F1940" t="s">
        <v>18502</v>
      </c>
      <c r="G1940" t="s">
        <v>18503</v>
      </c>
      <c r="H1940" t="s">
        <v>98</v>
      </c>
      <c r="I1940" t="s">
        <v>18504</v>
      </c>
      <c r="J1940" t="s">
        <v>134</v>
      </c>
      <c r="K1940" t="s">
        <v>135</v>
      </c>
      <c r="L1940" t="s">
        <v>1963</v>
      </c>
      <c r="M1940" t="s">
        <v>18505</v>
      </c>
      <c r="N1940" t="s">
        <v>4979</v>
      </c>
      <c r="O1940" t="s">
        <v>88</v>
      </c>
      <c r="P1940" t="s">
        <v>111</v>
      </c>
      <c r="Q1940" t="s">
        <v>1760</v>
      </c>
      <c r="V1940" t="s">
        <v>46</v>
      </c>
      <c r="W1940" t="s">
        <v>18506</v>
      </c>
      <c r="Y1940" t="s">
        <v>18507</v>
      </c>
      <c r="Z1940" t="s">
        <v>44</v>
      </c>
      <c r="AA1940" t="s">
        <v>349</v>
      </c>
    </row>
    <row r="1941" spans="1:27">
      <c r="A1941" t="s">
        <v>18508</v>
      </c>
      <c r="B1941" t="s">
        <v>18509</v>
      </c>
      <c r="C1941" t="s">
        <v>18510</v>
      </c>
      <c r="D1941" t="s">
        <v>75</v>
      </c>
      <c r="E1941" t="s">
        <v>76</v>
      </c>
      <c r="F1941" t="s">
        <v>18511</v>
      </c>
      <c r="G1941" t="s">
        <v>18512</v>
      </c>
      <c r="H1941" t="s">
        <v>98</v>
      </c>
      <c r="I1941" t="s">
        <v>18513</v>
      </c>
      <c r="J1941" t="s">
        <v>134</v>
      </c>
      <c r="K1941" t="s">
        <v>135</v>
      </c>
      <c r="L1941" t="s">
        <v>522</v>
      </c>
      <c r="M1941" t="s">
        <v>960</v>
      </c>
      <c r="N1941" t="s">
        <v>1489</v>
      </c>
      <c r="O1941" t="s">
        <v>88</v>
      </c>
      <c r="P1941" t="s">
        <v>111</v>
      </c>
      <c r="Q1941" t="s">
        <v>13102</v>
      </c>
      <c r="R1941" t="s">
        <v>87</v>
      </c>
      <c r="S1941" t="s">
        <v>88</v>
      </c>
      <c r="T1941" t="s">
        <v>88</v>
      </c>
      <c r="U1941" t="s">
        <v>18514</v>
      </c>
      <c r="V1941" t="s">
        <v>46</v>
      </c>
      <c r="W1941" t="s">
        <v>18515</v>
      </c>
      <c r="Y1941" t="s">
        <v>18516</v>
      </c>
      <c r="Z1941" t="s">
        <v>44</v>
      </c>
      <c r="AA1941" t="s">
        <v>349</v>
      </c>
    </row>
    <row r="1942" spans="1:27">
      <c r="A1942" t="s">
        <v>18517</v>
      </c>
      <c r="B1942" t="s">
        <v>18518</v>
      </c>
      <c r="C1942" t="s">
        <v>18519</v>
      </c>
      <c r="D1942" t="s">
        <v>130</v>
      </c>
      <c r="E1942" t="s">
        <v>76</v>
      </c>
      <c r="F1942" t="s">
        <v>18520</v>
      </c>
      <c r="G1942" t="s">
        <v>18521</v>
      </c>
      <c r="H1942" t="s">
        <v>132</v>
      </c>
      <c r="I1942" t="s">
        <v>603</v>
      </c>
      <c r="J1942" t="s">
        <v>134</v>
      </c>
      <c r="K1942" t="s">
        <v>135</v>
      </c>
      <c r="L1942" t="s">
        <v>319</v>
      </c>
      <c r="M1942" t="s">
        <v>8154</v>
      </c>
      <c r="N1942" t="s">
        <v>18522</v>
      </c>
      <c r="O1942" t="s">
        <v>18523</v>
      </c>
      <c r="P1942" t="s">
        <v>39</v>
      </c>
      <c r="Q1942" t="s">
        <v>2243</v>
      </c>
      <c r="V1942" t="s">
        <v>46</v>
      </c>
      <c r="W1942" t="s">
        <v>18524</v>
      </c>
      <c r="Y1942" t="s">
        <v>18525</v>
      </c>
      <c r="Z1942" t="s">
        <v>44</v>
      </c>
      <c r="AA1942" t="s">
        <v>349</v>
      </c>
    </row>
    <row r="1943" spans="1:27">
      <c r="A1943" t="s">
        <v>18526</v>
      </c>
      <c r="B1943" t="s">
        <v>18527</v>
      </c>
      <c r="C1943" t="s">
        <v>18528</v>
      </c>
      <c r="D1943" t="s">
        <v>130</v>
      </c>
      <c r="E1943" t="s">
        <v>76</v>
      </c>
      <c r="F1943" t="s">
        <v>18529</v>
      </c>
      <c r="G1943" t="s">
        <v>18530</v>
      </c>
      <c r="H1943" t="s">
        <v>78</v>
      </c>
      <c r="I1943" t="s">
        <v>1373</v>
      </c>
      <c r="J1943" t="s">
        <v>134</v>
      </c>
      <c r="K1943" t="s">
        <v>135</v>
      </c>
      <c r="L1943" t="s">
        <v>412</v>
      </c>
      <c r="M1943" t="s">
        <v>247</v>
      </c>
      <c r="N1943" t="s">
        <v>515</v>
      </c>
      <c r="O1943" t="s">
        <v>88</v>
      </c>
      <c r="P1943" t="s">
        <v>419</v>
      </c>
      <c r="U1943" t="s">
        <v>18531</v>
      </c>
      <c r="V1943" t="s">
        <v>46</v>
      </c>
      <c r="W1943" t="s">
        <v>18532</v>
      </c>
      <c r="Y1943" t="s">
        <v>18533</v>
      </c>
      <c r="Z1943" t="s">
        <v>44</v>
      </c>
      <c r="AA1943" t="s">
        <v>196</v>
      </c>
    </row>
    <row r="1944" spans="1:27">
      <c r="A1944" t="s">
        <v>18534</v>
      </c>
      <c r="B1944" t="s">
        <v>18535</v>
      </c>
      <c r="C1944" t="s">
        <v>18536</v>
      </c>
      <c r="D1944" t="s">
        <v>75</v>
      </c>
      <c r="E1944" t="s">
        <v>76</v>
      </c>
      <c r="F1944" t="s">
        <v>18537</v>
      </c>
      <c r="G1944" t="s">
        <v>2805</v>
      </c>
      <c r="H1944" t="s">
        <v>78</v>
      </c>
      <c r="I1944" t="s">
        <v>458</v>
      </c>
      <c r="J1944" t="s">
        <v>134</v>
      </c>
      <c r="K1944" t="s">
        <v>135</v>
      </c>
      <c r="L1944" t="s">
        <v>17516</v>
      </c>
      <c r="M1944" t="s">
        <v>5340</v>
      </c>
      <c r="N1944" t="s">
        <v>429</v>
      </c>
      <c r="O1944" t="s">
        <v>18538</v>
      </c>
      <c r="P1944" t="s">
        <v>49</v>
      </c>
      <c r="Q1944" t="s">
        <v>12406</v>
      </c>
      <c r="R1944" t="s">
        <v>105</v>
      </c>
      <c r="S1944" t="s">
        <v>338</v>
      </c>
      <c r="T1944" t="s">
        <v>307</v>
      </c>
      <c r="V1944" t="s">
        <v>46</v>
      </c>
      <c r="W1944" t="s">
        <v>18539</v>
      </c>
      <c r="Y1944" t="s">
        <v>18540</v>
      </c>
      <c r="Z1944" t="s">
        <v>44</v>
      </c>
      <c r="AA1944" t="s">
        <v>349</v>
      </c>
    </row>
    <row r="1945" spans="1:27">
      <c r="A1945" t="s">
        <v>18541</v>
      </c>
      <c r="B1945" t="s">
        <v>18542</v>
      </c>
      <c r="C1945" t="s">
        <v>18543</v>
      </c>
      <c r="D1945" t="s">
        <v>75</v>
      </c>
      <c r="E1945" t="s">
        <v>1713</v>
      </c>
      <c r="F1945" t="s">
        <v>18544</v>
      </c>
      <c r="G1945" t="s">
        <v>437</v>
      </c>
      <c r="H1945" t="s">
        <v>98</v>
      </c>
      <c r="I1945" t="s">
        <v>334</v>
      </c>
      <c r="J1945" t="s">
        <v>134</v>
      </c>
      <c r="K1945" t="s">
        <v>88</v>
      </c>
      <c r="L1945" t="s">
        <v>5392</v>
      </c>
      <c r="M1945" t="s">
        <v>894</v>
      </c>
      <c r="N1945" t="s">
        <v>84</v>
      </c>
      <c r="O1945" t="s">
        <v>4493</v>
      </c>
      <c r="P1945" t="s">
        <v>64</v>
      </c>
      <c r="Q1945" t="s">
        <v>17481</v>
      </c>
      <c r="R1945" t="s">
        <v>87</v>
      </c>
      <c r="S1945" t="s">
        <v>88</v>
      </c>
      <c r="T1945" t="s">
        <v>88</v>
      </c>
      <c r="U1945" t="s">
        <v>18545</v>
      </c>
      <c r="V1945" t="s">
        <v>46</v>
      </c>
      <c r="W1945" t="s">
        <v>18546</v>
      </c>
      <c r="Y1945" t="s">
        <v>18547</v>
      </c>
      <c r="Z1945" t="s">
        <v>44</v>
      </c>
      <c r="AA1945" t="s">
        <v>349</v>
      </c>
    </row>
    <row r="1946" spans="1:27">
      <c r="A1946" t="s">
        <v>378</v>
      </c>
      <c r="B1946" t="s">
        <v>741</v>
      </c>
      <c r="C1946" t="s">
        <v>381</v>
      </c>
      <c r="D1946" t="s">
        <v>130</v>
      </c>
      <c r="E1946" t="s">
        <v>76</v>
      </c>
      <c r="F1946" t="s">
        <v>382</v>
      </c>
      <c r="G1946" t="s">
        <v>742</v>
      </c>
      <c r="H1946" t="s">
        <v>78</v>
      </c>
      <c r="I1946" t="s">
        <v>743</v>
      </c>
      <c r="J1946" t="s">
        <v>134</v>
      </c>
      <c r="K1946" t="s">
        <v>135</v>
      </c>
      <c r="L1946" t="s">
        <v>261</v>
      </c>
      <c r="M1946" t="s">
        <v>744</v>
      </c>
      <c r="N1946" t="s">
        <v>745</v>
      </c>
      <c r="O1946" t="s">
        <v>88</v>
      </c>
      <c r="R1946" t="s">
        <v>87</v>
      </c>
      <c r="V1946" t="s">
        <v>46</v>
      </c>
      <c r="W1946" t="s">
        <v>746</v>
      </c>
      <c r="Y1946" t="s">
        <v>747</v>
      </c>
      <c r="Z1946" t="s">
        <v>44</v>
      </c>
      <c r="AA1946" t="s">
        <v>349</v>
      </c>
    </row>
    <row r="1947" spans="1:27">
      <c r="A1947" t="s">
        <v>18548</v>
      </c>
      <c r="B1947" t="s">
        <v>18549</v>
      </c>
      <c r="C1947" t="s">
        <v>18550</v>
      </c>
      <c r="D1947" t="s">
        <v>130</v>
      </c>
      <c r="E1947" t="s">
        <v>258</v>
      </c>
      <c r="F1947" t="s">
        <v>18551</v>
      </c>
      <c r="G1947" t="s">
        <v>10938</v>
      </c>
      <c r="H1947" t="s">
        <v>132</v>
      </c>
      <c r="I1947" t="s">
        <v>18552</v>
      </c>
      <c r="J1947" t="s">
        <v>134</v>
      </c>
      <c r="K1947" t="s">
        <v>135</v>
      </c>
      <c r="L1947" t="s">
        <v>459</v>
      </c>
      <c r="M1947" t="s">
        <v>514</v>
      </c>
      <c r="N1947" t="s">
        <v>18553</v>
      </c>
      <c r="V1947" t="s">
        <v>46</v>
      </c>
      <c r="W1947" t="s">
        <v>18554</v>
      </c>
      <c r="Y1947" t="s">
        <v>18555</v>
      </c>
      <c r="Z1947" t="s">
        <v>44</v>
      </c>
      <c r="AA1947" t="s">
        <v>156</v>
      </c>
    </row>
    <row r="1948" spans="1:27">
      <c r="A1948" t="s">
        <v>18556</v>
      </c>
      <c r="B1948" t="s">
        <v>18557</v>
      </c>
      <c r="C1948" t="s">
        <v>18558</v>
      </c>
      <c r="D1948" t="s">
        <v>75</v>
      </c>
      <c r="E1948" t="s">
        <v>258</v>
      </c>
      <c r="F1948" t="s">
        <v>18559</v>
      </c>
      <c r="G1948" t="s">
        <v>18560</v>
      </c>
      <c r="H1948" t="s">
        <v>98</v>
      </c>
      <c r="I1948" t="s">
        <v>10213</v>
      </c>
      <c r="J1948" t="s">
        <v>134</v>
      </c>
      <c r="K1948" t="s">
        <v>135</v>
      </c>
      <c r="L1948" t="s">
        <v>82</v>
      </c>
      <c r="M1948" t="s">
        <v>3425</v>
      </c>
      <c r="N1948" t="s">
        <v>481</v>
      </c>
      <c r="O1948" t="s">
        <v>88</v>
      </c>
      <c r="P1948" t="s">
        <v>36</v>
      </c>
      <c r="Q1948" t="s">
        <v>82</v>
      </c>
      <c r="R1948" t="s">
        <v>87</v>
      </c>
      <c r="S1948" t="s">
        <v>88</v>
      </c>
      <c r="T1948" t="s">
        <v>88</v>
      </c>
      <c r="U1948" t="s">
        <v>18561</v>
      </c>
      <c r="V1948" t="s">
        <v>46</v>
      </c>
      <c r="W1948" t="s">
        <v>18562</v>
      </c>
      <c r="X1948" t="s">
        <v>18563</v>
      </c>
      <c r="Y1948" t="s">
        <v>18564</v>
      </c>
      <c r="Z1948" t="s">
        <v>44</v>
      </c>
      <c r="AA1948" t="s">
        <v>196</v>
      </c>
    </row>
    <row r="1949" spans="1:27">
      <c r="A1949" t="s">
        <v>18565</v>
      </c>
      <c r="B1949" t="s">
        <v>18566</v>
      </c>
      <c r="C1949" t="s">
        <v>18567</v>
      </c>
      <c r="D1949" t="s">
        <v>75</v>
      </c>
      <c r="E1949" t="s">
        <v>258</v>
      </c>
      <c r="F1949" t="s">
        <v>18568</v>
      </c>
      <c r="G1949" t="s">
        <v>18569</v>
      </c>
      <c r="H1949" t="s">
        <v>132</v>
      </c>
      <c r="I1949" t="s">
        <v>8680</v>
      </c>
      <c r="J1949" t="s">
        <v>134</v>
      </c>
      <c r="K1949" t="s">
        <v>135</v>
      </c>
      <c r="L1949" t="s">
        <v>459</v>
      </c>
      <c r="M1949" t="s">
        <v>2442</v>
      </c>
      <c r="N1949" t="s">
        <v>429</v>
      </c>
      <c r="O1949" t="s">
        <v>88</v>
      </c>
      <c r="P1949" t="s">
        <v>39</v>
      </c>
      <c r="Q1949" t="s">
        <v>1739</v>
      </c>
      <c r="R1949" t="s">
        <v>87</v>
      </c>
      <c r="S1949" t="s">
        <v>88</v>
      </c>
      <c r="T1949" t="s">
        <v>88</v>
      </c>
      <c r="U1949" t="s">
        <v>18570</v>
      </c>
      <c r="V1949" t="s">
        <v>46</v>
      </c>
      <c r="W1949" t="s">
        <v>18571</v>
      </c>
      <c r="Y1949" t="s">
        <v>18572</v>
      </c>
      <c r="Z1949" t="s">
        <v>44</v>
      </c>
      <c r="AA1949" t="s">
        <v>349</v>
      </c>
    </row>
    <row r="1950" spans="1:27">
      <c r="A1950" t="s">
        <v>18573</v>
      </c>
      <c r="B1950" t="s">
        <v>18574</v>
      </c>
      <c r="C1950" t="s">
        <v>18575</v>
      </c>
      <c r="D1950" t="s">
        <v>130</v>
      </c>
      <c r="E1950" t="s">
        <v>471</v>
      </c>
      <c r="F1950" t="s">
        <v>18576</v>
      </c>
      <c r="G1950" t="s">
        <v>15840</v>
      </c>
      <c r="H1950" t="s">
        <v>132</v>
      </c>
      <c r="I1950" t="s">
        <v>4502</v>
      </c>
      <c r="J1950" t="s">
        <v>134</v>
      </c>
      <c r="K1950" t="s">
        <v>135</v>
      </c>
      <c r="L1950" t="s">
        <v>513</v>
      </c>
      <c r="M1950" t="s">
        <v>514</v>
      </c>
      <c r="N1950" t="s">
        <v>1290</v>
      </c>
      <c r="O1950" t="s">
        <v>88</v>
      </c>
      <c r="P1950" t="s">
        <v>49</v>
      </c>
      <c r="Q1950" t="s">
        <v>319</v>
      </c>
      <c r="R1950" t="s">
        <v>323</v>
      </c>
      <c r="S1950" t="s">
        <v>18577</v>
      </c>
      <c r="T1950" t="s">
        <v>88</v>
      </c>
      <c r="U1950" t="s">
        <v>18578</v>
      </c>
      <c r="V1950" t="s">
        <v>46</v>
      </c>
      <c r="W1950" t="s">
        <v>18579</v>
      </c>
      <c r="X1950" t="s">
        <v>18580</v>
      </c>
      <c r="Y1950" t="s">
        <v>18581</v>
      </c>
      <c r="Z1950" t="s">
        <v>44</v>
      </c>
      <c r="AA1950" t="s">
        <v>156</v>
      </c>
    </row>
    <row r="1951" spans="1:27">
      <c r="A1951" t="s">
        <v>18582</v>
      </c>
      <c r="B1951" t="s">
        <v>18583</v>
      </c>
      <c r="C1951" t="s">
        <v>18584</v>
      </c>
      <c r="D1951" t="s">
        <v>75</v>
      </c>
      <c r="E1951" t="s">
        <v>76</v>
      </c>
      <c r="F1951" t="s">
        <v>18585</v>
      </c>
      <c r="G1951" t="s">
        <v>4949</v>
      </c>
      <c r="H1951" t="s">
        <v>98</v>
      </c>
      <c r="I1951" t="s">
        <v>18586</v>
      </c>
      <c r="J1951" t="s">
        <v>134</v>
      </c>
      <c r="K1951" t="s">
        <v>135</v>
      </c>
      <c r="L1951" t="s">
        <v>1760</v>
      </c>
      <c r="M1951" t="s">
        <v>1148</v>
      </c>
      <c r="N1951" t="s">
        <v>429</v>
      </c>
      <c r="O1951" t="s">
        <v>1761</v>
      </c>
      <c r="P1951" t="s">
        <v>119</v>
      </c>
      <c r="Q1951" t="s">
        <v>6122</v>
      </c>
      <c r="R1951" t="s">
        <v>105</v>
      </c>
      <c r="S1951" t="s">
        <v>2292</v>
      </c>
      <c r="T1951" t="s">
        <v>307</v>
      </c>
      <c r="U1951" t="s">
        <v>18587</v>
      </c>
      <c r="V1951" t="s">
        <v>46</v>
      </c>
      <c r="W1951" t="s">
        <v>18588</v>
      </c>
      <c r="X1951" t="s">
        <v>18589</v>
      </c>
      <c r="Y1951" t="s">
        <v>18590</v>
      </c>
      <c r="Z1951" t="s">
        <v>44</v>
      </c>
      <c r="AA1951" t="s">
        <v>349</v>
      </c>
    </row>
    <row r="1952" spans="1:27">
      <c r="A1952" t="s">
        <v>18591</v>
      </c>
      <c r="B1952" t="s">
        <v>18592</v>
      </c>
      <c r="C1952" t="s">
        <v>18593</v>
      </c>
      <c r="D1952" t="s">
        <v>75</v>
      </c>
      <c r="E1952" t="s">
        <v>791</v>
      </c>
      <c r="F1952" t="s">
        <v>18594</v>
      </c>
      <c r="G1952" t="s">
        <v>18595</v>
      </c>
      <c r="H1952" t="s">
        <v>132</v>
      </c>
      <c r="I1952" t="s">
        <v>18596</v>
      </c>
      <c r="J1952" t="s">
        <v>134</v>
      </c>
      <c r="K1952" t="s">
        <v>135</v>
      </c>
      <c r="L1952" t="s">
        <v>703</v>
      </c>
      <c r="M1952" t="s">
        <v>18597</v>
      </c>
      <c r="N1952" t="s">
        <v>84</v>
      </c>
      <c r="O1952" t="s">
        <v>18598</v>
      </c>
      <c r="P1952" t="s">
        <v>141</v>
      </c>
      <c r="Q1952" t="s">
        <v>18599</v>
      </c>
      <c r="R1952" t="s">
        <v>765</v>
      </c>
      <c r="S1952" t="s">
        <v>2358</v>
      </c>
      <c r="T1952" t="s">
        <v>1025</v>
      </c>
      <c r="U1952" t="s">
        <v>18600</v>
      </c>
      <c r="V1952" t="s">
        <v>46</v>
      </c>
      <c r="W1952" t="s">
        <v>18601</v>
      </c>
      <c r="Y1952" t="s">
        <v>18602</v>
      </c>
      <c r="Z1952" t="s">
        <v>44</v>
      </c>
      <c r="AA1952" t="s">
        <v>349</v>
      </c>
    </row>
    <row r="1953" spans="1:27">
      <c r="A1953" t="s">
        <v>18603</v>
      </c>
      <c r="B1953" t="s">
        <v>18604</v>
      </c>
      <c r="C1953" t="s">
        <v>7743</v>
      </c>
      <c r="D1953" t="s">
        <v>75</v>
      </c>
      <c r="E1953" t="s">
        <v>76</v>
      </c>
      <c r="F1953" t="s">
        <v>18605</v>
      </c>
      <c r="G1953" t="s">
        <v>18606</v>
      </c>
      <c r="H1953" t="s">
        <v>132</v>
      </c>
      <c r="I1953" t="s">
        <v>18607</v>
      </c>
      <c r="J1953" t="s">
        <v>134</v>
      </c>
      <c r="K1953" t="s">
        <v>88</v>
      </c>
      <c r="L1953" t="s">
        <v>5392</v>
      </c>
      <c r="M1953" t="s">
        <v>894</v>
      </c>
      <c r="N1953" t="s">
        <v>84</v>
      </c>
      <c r="O1953" t="s">
        <v>18608</v>
      </c>
      <c r="P1953" t="s">
        <v>124</v>
      </c>
      <c r="Q1953" t="s">
        <v>3532</v>
      </c>
      <c r="V1953" t="s">
        <v>46</v>
      </c>
      <c r="W1953" t="s">
        <v>18609</v>
      </c>
      <c r="Y1953" t="s">
        <v>18610</v>
      </c>
      <c r="Z1953" t="s">
        <v>44</v>
      </c>
      <c r="AA1953" t="s">
        <v>349</v>
      </c>
    </row>
    <row r="1954" spans="1:27">
      <c r="A1954" t="s">
        <v>18611</v>
      </c>
      <c r="B1954" t="s">
        <v>18612</v>
      </c>
      <c r="C1954" t="s">
        <v>18613</v>
      </c>
      <c r="D1954" t="s">
        <v>130</v>
      </c>
      <c r="E1954" t="s">
        <v>76</v>
      </c>
      <c r="F1954" t="s">
        <v>18614</v>
      </c>
      <c r="G1954" t="s">
        <v>18615</v>
      </c>
      <c r="H1954" t="s">
        <v>78</v>
      </c>
      <c r="I1954" t="s">
        <v>18616</v>
      </c>
      <c r="J1954" t="s">
        <v>134</v>
      </c>
      <c r="K1954" t="s">
        <v>135</v>
      </c>
      <c r="L1954" t="s">
        <v>459</v>
      </c>
      <c r="M1954" t="s">
        <v>539</v>
      </c>
      <c r="N1954" t="s">
        <v>557</v>
      </c>
      <c r="O1954" t="s">
        <v>88</v>
      </c>
      <c r="V1954" t="s">
        <v>46</v>
      </c>
      <c r="W1954" t="s">
        <v>18617</v>
      </c>
      <c r="Y1954" t="s">
        <v>18618</v>
      </c>
      <c r="Z1954" t="s">
        <v>44</v>
      </c>
      <c r="AA1954" t="s">
        <v>176</v>
      </c>
    </row>
    <row r="1955" spans="1:27">
      <c r="A1955" t="s">
        <v>18619</v>
      </c>
      <c r="B1955" t="s">
        <v>18620</v>
      </c>
      <c r="C1955" t="s">
        <v>18621</v>
      </c>
      <c r="D1955" t="s">
        <v>130</v>
      </c>
      <c r="E1955" t="s">
        <v>76</v>
      </c>
      <c r="F1955" t="s">
        <v>18622</v>
      </c>
      <c r="G1955" t="s">
        <v>18623</v>
      </c>
      <c r="H1955" t="s">
        <v>132</v>
      </c>
      <c r="I1955" t="s">
        <v>18624</v>
      </c>
      <c r="J1955" t="s">
        <v>134</v>
      </c>
      <c r="K1955" t="s">
        <v>88</v>
      </c>
      <c r="L1955" t="s">
        <v>412</v>
      </c>
      <c r="M1955" t="s">
        <v>4145</v>
      </c>
      <c r="N1955" t="s">
        <v>5871</v>
      </c>
      <c r="V1955" t="s">
        <v>46</v>
      </c>
      <c r="W1955" t="s">
        <v>18625</v>
      </c>
      <c r="Y1955" t="s">
        <v>18626</v>
      </c>
      <c r="Z1955" t="s">
        <v>44</v>
      </c>
      <c r="AA1955" t="s">
        <v>349</v>
      </c>
    </row>
    <row r="1956" spans="1:27">
      <c r="A1956" t="s">
        <v>18627</v>
      </c>
      <c r="B1956" t="s">
        <v>18628</v>
      </c>
      <c r="C1956" t="s">
        <v>3577</v>
      </c>
      <c r="D1956" t="s">
        <v>130</v>
      </c>
      <c r="E1956" t="s">
        <v>854</v>
      </c>
      <c r="F1956" t="s">
        <v>18629</v>
      </c>
      <c r="G1956" t="s">
        <v>12378</v>
      </c>
      <c r="H1956" t="s">
        <v>98</v>
      </c>
      <c r="I1956" t="s">
        <v>1362</v>
      </c>
      <c r="J1956" t="s">
        <v>134</v>
      </c>
      <c r="K1956" t="s">
        <v>135</v>
      </c>
      <c r="L1956" t="s">
        <v>261</v>
      </c>
      <c r="M1956" t="s">
        <v>2655</v>
      </c>
      <c r="N1956" t="s">
        <v>1489</v>
      </c>
      <c r="O1956" t="s">
        <v>1489</v>
      </c>
      <c r="P1956" t="s">
        <v>49</v>
      </c>
      <c r="Q1956" t="s">
        <v>4988</v>
      </c>
      <c r="R1956" t="s">
        <v>87</v>
      </c>
      <c r="S1956" t="s">
        <v>88</v>
      </c>
      <c r="V1956" t="s">
        <v>46</v>
      </c>
      <c r="W1956" t="s">
        <v>18630</v>
      </c>
      <c r="Y1956" t="s">
        <v>18631</v>
      </c>
      <c r="Z1956" t="s">
        <v>44</v>
      </c>
      <c r="AA1956" t="s">
        <v>349</v>
      </c>
    </row>
    <row r="1957" spans="1:27">
      <c r="A1957" t="s">
        <v>18632</v>
      </c>
      <c r="B1957" t="s">
        <v>18633</v>
      </c>
      <c r="C1957" t="s">
        <v>18634</v>
      </c>
      <c r="D1957" t="s">
        <v>130</v>
      </c>
      <c r="E1957" t="s">
        <v>76</v>
      </c>
      <c r="F1957" t="s">
        <v>18635</v>
      </c>
      <c r="G1957" t="s">
        <v>18636</v>
      </c>
      <c r="H1957" t="s">
        <v>98</v>
      </c>
      <c r="I1957" t="s">
        <v>4240</v>
      </c>
      <c r="J1957" t="s">
        <v>134</v>
      </c>
      <c r="K1957" t="s">
        <v>135</v>
      </c>
      <c r="L1957" t="s">
        <v>319</v>
      </c>
      <c r="M1957" t="s">
        <v>1839</v>
      </c>
      <c r="N1957" t="s">
        <v>429</v>
      </c>
      <c r="O1957" t="s">
        <v>18637</v>
      </c>
      <c r="P1957" t="s">
        <v>49</v>
      </c>
      <c r="Q1957" t="s">
        <v>3153</v>
      </c>
      <c r="R1957" t="s">
        <v>87</v>
      </c>
      <c r="S1957" t="s">
        <v>88</v>
      </c>
      <c r="T1957" t="s">
        <v>88</v>
      </c>
      <c r="U1957" t="s">
        <v>18638</v>
      </c>
      <c r="V1957" t="s">
        <v>46</v>
      </c>
      <c r="W1957" t="s">
        <v>18639</v>
      </c>
      <c r="X1957" t="s">
        <v>18640</v>
      </c>
      <c r="Y1957" t="s">
        <v>18641</v>
      </c>
      <c r="Z1957" t="s">
        <v>44</v>
      </c>
      <c r="AA1957" t="s">
        <v>349</v>
      </c>
    </row>
    <row r="1958" spans="1:27">
      <c r="A1958" t="s">
        <v>18642</v>
      </c>
      <c r="B1958" t="s">
        <v>18643</v>
      </c>
      <c r="C1958" t="s">
        <v>18644</v>
      </c>
      <c r="D1958" t="s">
        <v>130</v>
      </c>
      <c r="E1958" t="s">
        <v>76</v>
      </c>
      <c r="F1958" t="s">
        <v>18645</v>
      </c>
      <c r="G1958" t="s">
        <v>18646</v>
      </c>
      <c r="H1958" t="s">
        <v>78</v>
      </c>
      <c r="I1958" t="s">
        <v>712</v>
      </c>
      <c r="J1958" t="s">
        <v>134</v>
      </c>
      <c r="K1958" t="s">
        <v>135</v>
      </c>
      <c r="L1958" t="s">
        <v>319</v>
      </c>
      <c r="M1958" t="s">
        <v>18647</v>
      </c>
      <c r="N1958" t="s">
        <v>7840</v>
      </c>
      <c r="O1958" t="s">
        <v>88</v>
      </c>
      <c r="P1958" t="s">
        <v>39</v>
      </c>
      <c r="Q1958" t="s">
        <v>5959</v>
      </c>
      <c r="R1958" t="s">
        <v>87</v>
      </c>
      <c r="U1958" t="s">
        <v>18648</v>
      </c>
      <c r="V1958" t="s">
        <v>46</v>
      </c>
      <c r="W1958" t="s">
        <v>18649</v>
      </c>
      <c r="Y1958" t="s">
        <v>18650</v>
      </c>
      <c r="Z1958" t="s">
        <v>44</v>
      </c>
      <c r="AA1958" t="s">
        <v>349</v>
      </c>
    </row>
    <row r="1959" spans="1:27">
      <c r="A1959" t="s">
        <v>18651</v>
      </c>
      <c r="B1959" t="s">
        <v>18652</v>
      </c>
      <c r="C1959" t="s">
        <v>18653</v>
      </c>
      <c r="D1959" t="s">
        <v>75</v>
      </c>
      <c r="E1959" t="s">
        <v>76</v>
      </c>
      <c r="F1959" t="s">
        <v>18654</v>
      </c>
      <c r="G1959" t="s">
        <v>18655</v>
      </c>
      <c r="H1959" t="s">
        <v>132</v>
      </c>
      <c r="I1959" t="s">
        <v>3781</v>
      </c>
      <c r="J1959" t="s">
        <v>134</v>
      </c>
      <c r="K1959" t="s">
        <v>135</v>
      </c>
      <c r="L1959" t="s">
        <v>1021</v>
      </c>
      <c r="M1959" t="s">
        <v>18656</v>
      </c>
      <c r="N1959" t="s">
        <v>14336</v>
      </c>
      <c r="O1959" t="s">
        <v>18657</v>
      </c>
      <c r="P1959" t="s">
        <v>111</v>
      </c>
      <c r="Q1959" t="s">
        <v>1872</v>
      </c>
      <c r="R1959" t="s">
        <v>87</v>
      </c>
      <c r="S1959" t="s">
        <v>88</v>
      </c>
      <c r="T1959" t="s">
        <v>1025</v>
      </c>
      <c r="U1959" t="s">
        <v>18658</v>
      </c>
      <c r="V1959" t="s">
        <v>46</v>
      </c>
      <c r="W1959" t="s">
        <v>18659</v>
      </c>
      <c r="Y1959" t="s">
        <v>18660</v>
      </c>
      <c r="Z1959" t="s">
        <v>44</v>
      </c>
      <c r="AA1959" t="s">
        <v>349</v>
      </c>
    </row>
    <row r="1960" spans="1:27">
      <c r="A1960" t="s">
        <v>18661</v>
      </c>
      <c r="B1960" t="s">
        <v>18662</v>
      </c>
      <c r="C1960" t="s">
        <v>7878</v>
      </c>
      <c r="D1960" t="s">
        <v>130</v>
      </c>
      <c r="E1960" t="s">
        <v>814</v>
      </c>
      <c r="F1960" t="s">
        <v>18663</v>
      </c>
      <c r="G1960" t="s">
        <v>1446</v>
      </c>
      <c r="H1960" t="s">
        <v>132</v>
      </c>
      <c r="I1960" t="s">
        <v>3285</v>
      </c>
      <c r="J1960" t="s">
        <v>134</v>
      </c>
      <c r="K1960" t="s">
        <v>135</v>
      </c>
      <c r="L1960" t="s">
        <v>319</v>
      </c>
      <c r="M1960" t="s">
        <v>1461</v>
      </c>
      <c r="N1960" t="s">
        <v>4421</v>
      </c>
      <c r="O1960" t="s">
        <v>88</v>
      </c>
      <c r="P1960" t="s">
        <v>49</v>
      </c>
      <c r="Q1960" t="s">
        <v>531</v>
      </c>
      <c r="R1960" t="s">
        <v>87</v>
      </c>
      <c r="S1960" t="s">
        <v>88</v>
      </c>
      <c r="T1960" t="s">
        <v>16795</v>
      </c>
      <c r="U1960" t="s">
        <v>18664</v>
      </c>
      <c r="V1960" t="s">
        <v>549</v>
      </c>
      <c r="W1960" t="s">
        <v>18665</v>
      </c>
      <c r="X1960" t="s">
        <v>18666</v>
      </c>
      <c r="Y1960" t="s">
        <v>18667</v>
      </c>
      <c r="Z1960" t="s">
        <v>44</v>
      </c>
      <c r="AA1960" t="s">
        <v>349</v>
      </c>
    </row>
    <row r="1961" spans="1:27">
      <c r="A1961" t="s">
        <v>18668</v>
      </c>
      <c r="B1961" t="s">
        <v>18669</v>
      </c>
      <c r="C1961" t="s">
        <v>18670</v>
      </c>
      <c r="D1961" t="s">
        <v>75</v>
      </c>
      <c r="E1961" t="s">
        <v>76</v>
      </c>
      <c r="F1961" t="s">
        <v>18671</v>
      </c>
      <c r="G1961" t="s">
        <v>11930</v>
      </c>
      <c r="H1961" t="s">
        <v>98</v>
      </c>
      <c r="I1961" t="s">
        <v>6410</v>
      </c>
      <c r="J1961" t="s">
        <v>80</v>
      </c>
      <c r="K1961" t="s">
        <v>81</v>
      </c>
      <c r="L1961" t="s">
        <v>261</v>
      </c>
      <c r="M1961" t="s">
        <v>18672</v>
      </c>
      <c r="N1961" t="s">
        <v>429</v>
      </c>
      <c r="O1961" t="s">
        <v>88</v>
      </c>
      <c r="P1961" t="s">
        <v>61</v>
      </c>
      <c r="Q1961" t="s">
        <v>104</v>
      </c>
      <c r="R1961" t="s">
        <v>87</v>
      </c>
      <c r="V1961" t="s">
        <v>46</v>
      </c>
      <c r="W1961" t="s">
        <v>18673</v>
      </c>
      <c r="X1961" t="s">
        <v>18674</v>
      </c>
      <c r="Y1961" t="s">
        <v>18675</v>
      </c>
      <c r="Z1961" t="s">
        <v>44</v>
      </c>
      <c r="AA1961" t="s">
        <v>349</v>
      </c>
    </row>
    <row r="1962" spans="1:27">
      <c r="A1962" t="s">
        <v>18676</v>
      </c>
      <c r="B1962" t="s">
        <v>18677</v>
      </c>
      <c r="C1962" t="s">
        <v>18678</v>
      </c>
      <c r="D1962" t="s">
        <v>130</v>
      </c>
      <c r="E1962" t="s">
        <v>76</v>
      </c>
      <c r="F1962" t="s">
        <v>18679</v>
      </c>
      <c r="G1962" t="s">
        <v>14263</v>
      </c>
      <c r="H1962" t="s">
        <v>78</v>
      </c>
      <c r="I1962" t="s">
        <v>879</v>
      </c>
      <c r="J1962" t="s">
        <v>134</v>
      </c>
      <c r="K1962" t="s">
        <v>135</v>
      </c>
      <c r="L1962" t="s">
        <v>459</v>
      </c>
      <c r="M1962" t="s">
        <v>5560</v>
      </c>
      <c r="N1962" t="s">
        <v>429</v>
      </c>
      <c r="O1962" t="s">
        <v>18680</v>
      </c>
      <c r="P1962" t="s">
        <v>39</v>
      </c>
      <c r="Q1962" t="s">
        <v>461</v>
      </c>
      <c r="V1962" t="s">
        <v>46</v>
      </c>
      <c r="W1962" t="s">
        <v>18681</v>
      </c>
      <c r="Y1962" t="s">
        <v>18682</v>
      </c>
      <c r="Z1962" t="s">
        <v>44</v>
      </c>
      <c r="AA1962" t="s">
        <v>349</v>
      </c>
    </row>
    <row r="1963" spans="1:27">
      <c r="A1963" t="s">
        <v>18683</v>
      </c>
      <c r="B1963" t="s">
        <v>18684</v>
      </c>
      <c r="C1963" t="s">
        <v>18685</v>
      </c>
      <c r="D1963" t="s">
        <v>130</v>
      </c>
      <c r="E1963" t="s">
        <v>76</v>
      </c>
      <c r="F1963" t="s">
        <v>18686</v>
      </c>
      <c r="G1963" t="s">
        <v>18687</v>
      </c>
      <c r="H1963" t="s">
        <v>98</v>
      </c>
      <c r="I1963" t="s">
        <v>133</v>
      </c>
      <c r="J1963" t="s">
        <v>134</v>
      </c>
      <c r="K1963" t="s">
        <v>135</v>
      </c>
      <c r="L1963" t="s">
        <v>319</v>
      </c>
      <c r="M1963" t="s">
        <v>6240</v>
      </c>
      <c r="N1963" t="s">
        <v>429</v>
      </c>
      <c r="O1963" t="s">
        <v>18688</v>
      </c>
      <c r="P1963" t="s">
        <v>39</v>
      </c>
      <c r="Q1963" t="s">
        <v>11581</v>
      </c>
      <c r="R1963" t="s">
        <v>87</v>
      </c>
      <c r="S1963" t="s">
        <v>88</v>
      </c>
      <c r="T1963" t="s">
        <v>88</v>
      </c>
      <c r="U1963" t="s">
        <v>18689</v>
      </c>
      <c r="V1963" t="s">
        <v>46</v>
      </c>
      <c r="W1963" t="s">
        <v>18690</v>
      </c>
      <c r="Y1963" t="s">
        <v>18691</v>
      </c>
      <c r="Z1963" t="s">
        <v>44</v>
      </c>
      <c r="AA1963" t="s">
        <v>349</v>
      </c>
    </row>
    <row r="1964" spans="1:27">
      <c r="A1964" t="s">
        <v>18692</v>
      </c>
      <c r="B1964" t="s">
        <v>18693</v>
      </c>
      <c r="C1964" t="s">
        <v>18694</v>
      </c>
      <c r="D1964" t="s">
        <v>75</v>
      </c>
      <c r="E1964" t="s">
        <v>76</v>
      </c>
      <c r="F1964" t="s">
        <v>18695</v>
      </c>
      <c r="G1964" t="s">
        <v>3397</v>
      </c>
      <c r="H1964" t="s">
        <v>78</v>
      </c>
      <c r="I1964" t="s">
        <v>245</v>
      </c>
      <c r="J1964" t="s">
        <v>134</v>
      </c>
      <c r="K1964" t="s">
        <v>135</v>
      </c>
      <c r="L1964" t="s">
        <v>302</v>
      </c>
      <c r="M1964" t="s">
        <v>744</v>
      </c>
      <c r="N1964" t="s">
        <v>8984</v>
      </c>
      <c r="O1964" t="s">
        <v>18696</v>
      </c>
      <c r="P1964" t="s">
        <v>56</v>
      </c>
      <c r="Q1964" t="s">
        <v>3746</v>
      </c>
      <c r="R1964" t="s">
        <v>87</v>
      </c>
      <c r="S1964" t="s">
        <v>88</v>
      </c>
      <c r="T1964" t="s">
        <v>18697</v>
      </c>
      <c r="U1964" t="s">
        <v>18698</v>
      </c>
      <c r="V1964" t="s">
        <v>46</v>
      </c>
      <c r="W1964" t="s">
        <v>18699</v>
      </c>
      <c r="Y1964" t="s">
        <v>18700</v>
      </c>
      <c r="Z1964" t="s">
        <v>44</v>
      </c>
      <c r="AA1964" t="s">
        <v>349</v>
      </c>
    </row>
    <row r="1965" spans="1:27">
      <c r="A1965" t="s">
        <v>18701</v>
      </c>
      <c r="B1965" t="s">
        <v>18702</v>
      </c>
      <c r="C1965" t="s">
        <v>18703</v>
      </c>
      <c r="D1965" t="s">
        <v>130</v>
      </c>
      <c r="E1965" t="s">
        <v>554</v>
      </c>
      <c r="F1965" t="s">
        <v>18704</v>
      </c>
      <c r="G1965" t="s">
        <v>1671</v>
      </c>
      <c r="H1965" t="s">
        <v>78</v>
      </c>
      <c r="I1965" t="s">
        <v>18705</v>
      </c>
      <c r="J1965" t="s">
        <v>134</v>
      </c>
      <c r="K1965" t="s">
        <v>135</v>
      </c>
      <c r="L1965" t="s">
        <v>444</v>
      </c>
      <c r="M1965" t="s">
        <v>18361</v>
      </c>
      <c r="N1965" t="s">
        <v>530</v>
      </c>
      <c r="O1965" t="s">
        <v>18706</v>
      </c>
      <c r="U1965" t="s">
        <v>18707</v>
      </c>
      <c r="V1965" t="s">
        <v>46</v>
      </c>
      <c r="W1965" t="s">
        <v>18708</v>
      </c>
      <c r="Y1965" t="s">
        <v>18709</v>
      </c>
      <c r="Z1965" t="s">
        <v>44</v>
      </c>
      <c r="AA1965" t="s">
        <v>176</v>
      </c>
    </row>
    <row r="1966" spans="1:27">
      <c r="A1966" t="s">
        <v>18710</v>
      </c>
      <c r="B1966" t="s">
        <v>18711</v>
      </c>
      <c r="C1966" t="s">
        <v>18712</v>
      </c>
      <c r="D1966" t="s">
        <v>130</v>
      </c>
      <c r="E1966" t="s">
        <v>76</v>
      </c>
      <c r="F1966" t="s">
        <v>18713</v>
      </c>
      <c r="G1966" t="s">
        <v>18714</v>
      </c>
      <c r="H1966" t="s">
        <v>132</v>
      </c>
      <c r="I1966" t="s">
        <v>18715</v>
      </c>
      <c r="J1966" t="s">
        <v>134</v>
      </c>
      <c r="K1966" t="s">
        <v>88</v>
      </c>
      <c r="L1966" t="s">
        <v>5392</v>
      </c>
      <c r="M1966" t="s">
        <v>3060</v>
      </c>
      <c r="N1966" t="s">
        <v>6886</v>
      </c>
      <c r="O1966" t="s">
        <v>18716</v>
      </c>
      <c r="R1966" t="s">
        <v>87</v>
      </c>
      <c r="V1966" t="s">
        <v>46</v>
      </c>
      <c r="W1966" t="s">
        <v>18717</v>
      </c>
      <c r="Y1966" t="s">
        <v>18718</v>
      </c>
      <c r="Z1966" t="s">
        <v>44</v>
      </c>
      <c r="AA1966" t="s">
        <v>349</v>
      </c>
    </row>
    <row r="1967" spans="1:27">
      <c r="A1967" t="s">
        <v>18719</v>
      </c>
      <c r="B1967" t="s">
        <v>18720</v>
      </c>
      <c r="C1967" t="s">
        <v>18721</v>
      </c>
      <c r="D1967" t="s">
        <v>130</v>
      </c>
      <c r="E1967" t="s">
        <v>76</v>
      </c>
      <c r="F1967" t="s">
        <v>18722</v>
      </c>
      <c r="G1967" t="s">
        <v>18723</v>
      </c>
      <c r="H1967" t="s">
        <v>681</v>
      </c>
      <c r="I1967" t="s">
        <v>18724</v>
      </c>
      <c r="J1967" t="s">
        <v>134</v>
      </c>
      <c r="K1967" t="s">
        <v>135</v>
      </c>
      <c r="L1967" t="s">
        <v>513</v>
      </c>
      <c r="M1967" t="s">
        <v>18725</v>
      </c>
      <c r="N1967" t="s">
        <v>18726</v>
      </c>
      <c r="O1967" t="s">
        <v>18727</v>
      </c>
      <c r="P1967" t="s">
        <v>39</v>
      </c>
      <c r="Q1967" t="s">
        <v>2106</v>
      </c>
      <c r="R1967" t="s">
        <v>87</v>
      </c>
      <c r="S1967" t="s">
        <v>88</v>
      </c>
      <c r="T1967" t="s">
        <v>88</v>
      </c>
      <c r="U1967" t="s">
        <v>18728</v>
      </c>
      <c r="V1967" t="s">
        <v>46</v>
      </c>
      <c r="W1967" t="s">
        <v>18729</v>
      </c>
      <c r="Y1967" t="s">
        <v>18730</v>
      </c>
      <c r="Z1967" t="s">
        <v>44</v>
      </c>
      <c r="AA1967" t="s">
        <v>349</v>
      </c>
    </row>
    <row r="1968" spans="1:27">
      <c r="A1968" t="s">
        <v>18731</v>
      </c>
      <c r="B1968" t="s">
        <v>18732</v>
      </c>
      <c r="C1968" t="s">
        <v>18733</v>
      </c>
      <c r="D1968" t="s">
        <v>130</v>
      </c>
      <c r="E1968" t="s">
        <v>258</v>
      </c>
      <c r="F1968" t="s">
        <v>18734</v>
      </c>
      <c r="G1968" t="s">
        <v>4978</v>
      </c>
      <c r="H1968" t="s">
        <v>78</v>
      </c>
      <c r="I1968" t="s">
        <v>18735</v>
      </c>
      <c r="J1968" t="s">
        <v>134</v>
      </c>
      <c r="K1968" t="s">
        <v>135</v>
      </c>
      <c r="L1968" t="s">
        <v>474</v>
      </c>
      <c r="M1968" t="s">
        <v>247</v>
      </c>
      <c r="N1968" t="s">
        <v>481</v>
      </c>
      <c r="O1968" t="s">
        <v>88</v>
      </c>
      <c r="R1968" t="s">
        <v>87</v>
      </c>
      <c r="S1968" t="s">
        <v>1082</v>
      </c>
      <c r="T1968" t="s">
        <v>18736</v>
      </c>
      <c r="U1968" t="s">
        <v>18737</v>
      </c>
      <c r="V1968" t="s">
        <v>46</v>
      </c>
      <c r="W1968" t="s">
        <v>18738</v>
      </c>
      <c r="Y1968" t="s">
        <v>18739</v>
      </c>
      <c r="Z1968" t="s">
        <v>44</v>
      </c>
      <c r="AA1968" t="s">
        <v>196</v>
      </c>
    </row>
    <row r="1969" spans="1:27">
      <c r="A1969" t="s">
        <v>18740</v>
      </c>
      <c r="B1969" t="s">
        <v>18741</v>
      </c>
      <c r="C1969" t="s">
        <v>18742</v>
      </c>
      <c r="D1969" t="s">
        <v>130</v>
      </c>
      <c r="E1969" t="s">
        <v>76</v>
      </c>
      <c r="F1969" t="s">
        <v>18743</v>
      </c>
      <c r="G1969" t="s">
        <v>18744</v>
      </c>
      <c r="H1969" t="s">
        <v>132</v>
      </c>
      <c r="I1969" t="s">
        <v>18745</v>
      </c>
      <c r="J1969" t="s">
        <v>134</v>
      </c>
      <c r="K1969" t="s">
        <v>135</v>
      </c>
      <c r="L1969" t="s">
        <v>703</v>
      </c>
      <c r="M1969" t="s">
        <v>2913</v>
      </c>
      <c r="N1969" t="s">
        <v>429</v>
      </c>
      <c r="O1969" t="s">
        <v>88</v>
      </c>
      <c r="P1969" t="s">
        <v>124</v>
      </c>
      <c r="Q1969" t="s">
        <v>703</v>
      </c>
      <c r="R1969" t="s">
        <v>105</v>
      </c>
      <c r="S1969" t="s">
        <v>264</v>
      </c>
      <c r="V1969" t="s">
        <v>46</v>
      </c>
      <c r="W1969" t="s">
        <v>18746</v>
      </c>
      <c r="Y1969" t="s">
        <v>18747</v>
      </c>
      <c r="Z1969" t="s">
        <v>44</v>
      </c>
      <c r="AA1969" t="s">
        <v>349</v>
      </c>
    </row>
    <row r="1970" spans="1:27">
      <c r="A1970" t="s">
        <v>18748</v>
      </c>
      <c r="B1970" t="s">
        <v>18749</v>
      </c>
      <c r="C1970" t="s">
        <v>18750</v>
      </c>
      <c r="D1970" t="s">
        <v>130</v>
      </c>
      <c r="E1970" t="s">
        <v>854</v>
      </c>
      <c r="F1970" t="s">
        <v>18751</v>
      </c>
      <c r="G1970" t="s">
        <v>18752</v>
      </c>
      <c r="H1970" t="s">
        <v>132</v>
      </c>
      <c r="I1970" t="s">
        <v>743</v>
      </c>
      <c r="J1970" t="s">
        <v>134</v>
      </c>
      <c r="K1970" t="s">
        <v>135</v>
      </c>
      <c r="L1970" t="s">
        <v>1894</v>
      </c>
      <c r="M1970" t="s">
        <v>5560</v>
      </c>
      <c r="N1970" t="s">
        <v>10339</v>
      </c>
      <c r="O1970" t="s">
        <v>18753</v>
      </c>
      <c r="V1970" t="s">
        <v>46</v>
      </c>
      <c r="W1970" t="s">
        <v>18754</v>
      </c>
      <c r="Y1970" t="s">
        <v>18755</v>
      </c>
      <c r="Z1970" t="s">
        <v>44</v>
      </c>
      <c r="AA1970" t="s">
        <v>349</v>
      </c>
    </row>
    <row r="1971" spans="1:27">
      <c r="A1971" t="s">
        <v>18756</v>
      </c>
      <c r="B1971" t="s">
        <v>18757</v>
      </c>
      <c r="C1971" t="s">
        <v>18758</v>
      </c>
      <c r="D1971" t="s">
        <v>75</v>
      </c>
      <c r="E1971" t="s">
        <v>554</v>
      </c>
      <c r="F1971" t="s">
        <v>18759</v>
      </c>
      <c r="G1971" t="s">
        <v>18760</v>
      </c>
      <c r="H1971" t="s">
        <v>98</v>
      </c>
      <c r="I1971" t="s">
        <v>245</v>
      </c>
      <c r="J1971" t="s">
        <v>134</v>
      </c>
      <c r="K1971" t="s">
        <v>88</v>
      </c>
      <c r="L1971" t="s">
        <v>893</v>
      </c>
      <c r="M1971" t="s">
        <v>960</v>
      </c>
      <c r="N1971" t="s">
        <v>84</v>
      </c>
      <c r="O1971" t="s">
        <v>18761</v>
      </c>
      <c r="P1971" t="s">
        <v>61</v>
      </c>
      <c r="Q1971" t="s">
        <v>1092</v>
      </c>
      <c r="R1971" t="s">
        <v>87</v>
      </c>
      <c r="S1971" t="s">
        <v>88</v>
      </c>
      <c r="T1971" t="s">
        <v>88</v>
      </c>
      <c r="U1971" t="s">
        <v>18762</v>
      </c>
      <c r="V1971" t="s">
        <v>46</v>
      </c>
      <c r="W1971" t="s">
        <v>18763</v>
      </c>
      <c r="X1971" t="s">
        <v>18764</v>
      </c>
      <c r="Y1971" t="s">
        <v>18765</v>
      </c>
      <c r="Z1971" t="s">
        <v>44</v>
      </c>
      <c r="AA1971" t="s">
        <v>349</v>
      </c>
    </row>
    <row r="1972" spans="1:27">
      <c r="A1972" t="s">
        <v>18766</v>
      </c>
      <c r="B1972" t="s">
        <v>18767</v>
      </c>
      <c r="C1972" t="s">
        <v>18768</v>
      </c>
      <c r="D1972" t="s">
        <v>130</v>
      </c>
      <c r="E1972" t="s">
        <v>803</v>
      </c>
      <c r="F1972" t="s">
        <v>18769</v>
      </c>
      <c r="G1972" t="s">
        <v>5558</v>
      </c>
      <c r="H1972" t="s">
        <v>78</v>
      </c>
      <c r="I1972" t="s">
        <v>603</v>
      </c>
      <c r="J1972" t="s">
        <v>134</v>
      </c>
      <c r="K1972" t="s">
        <v>135</v>
      </c>
      <c r="L1972" t="s">
        <v>474</v>
      </c>
      <c r="M1972" t="s">
        <v>2303</v>
      </c>
      <c r="N1972" t="s">
        <v>7721</v>
      </c>
      <c r="O1972" t="s">
        <v>18770</v>
      </c>
      <c r="P1972" t="s">
        <v>61</v>
      </c>
      <c r="Q1972" t="s">
        <v>714</v>
      </c>
      <c r="R1972" t="s">
        <v>87</v>
      </c>
      <c r="V1972" t="s">
        <v>46</v>
      </c>
      <c r="W1972" t="s">
        <v>18771</v>
      </c>
      <c r="Y1972" t="s">
        <v>18772</v>
      </c>
      <c r="Z1972" t="s">
        <v>44</v>
      </c>
      <c r="AA1972" t="s">
        <v>349</v>
      </c>
    </row>
    <row r="1973" spans="1:27">
      <c r="A1973" t="s">
        <v>18773</v>
      </c>
      <c r="B1973" t="s">
        <v>18774</v>
      </c>
      <c r="C1973" t="s">
        <v>18775</v>
      </c>
      <c r="D1973" t="s">
        <v>75</v>
      </c>
      <c r="E1973" t="s">
        <v>76</v>
      </c>
      <c r="F1973" t="s">
        <v>18776</v>
      </c>
      <c r="G1973" t="s">
        <v>9889</v>
      </c>
      <c r="H1973" t="s">
        <v>98</v>
      </c>
      <c r="I1973" t="s">
        <v>4603</v>
      </c>
      <c r="J1973" t="s">
        <v>134</v>
      </c>
      <c r="K1973" t="s">
        <v>135</v>
      </c>
      <c r="L1973" t="s">
        <v>319</v>
      </c>
      <c r="M1973" t="s">
        <v>2890</v>
      </c>
      <c r="N1973" t="s">
        <v>14022</v>
      </c>
      <c r="O1973" t="s">
        <v>18777</v>
      </c>
      <c r="P1973" t="s">
        <v>49</v>
      </c>
      <c r="Q1973" t="s">
        <v>337</v>
      </c>
      <c r="R1973" t="s">
        <v>105</v>
      </c>
      <c r="S1973" t="s">
        <v>264</v>
      </c>
      <c r="T1973" t="s">
        <v>88</v>
      </c>
      <c r="V1973" t="s">
        <v>46</v>
      </c>
      <c r="W1973" t="s">
        <v>18778</v>
      </c>
      <c r="X1973" t="s">
        <v>18779</v>
      </c>
      <c r="Y1973" t="s">
        <v>18780</v>
      </c>
      <c r="Z1973" t="s">
        <v>44</v>
      </c>
      <c r="AA1973" t="s">
        <v>349</v>
      </c>
    </row>
    <row r="1974" spans="1:27">
      <c r="A1974" t="s">
        <v>18781</v>
      </c>
      <c r="B1974" t="s">
        <v>18782</v>
      </c>
      <c r="C1974" t="s">
        <v>18783</v>
      </c>
      <c r="D1974" t="s">
        <v>130</v>
      </c>
      <c r="E1974" t="s">
        <v>76</v>
      </c>
      <c r="F1974" t="s">
        <v>18784</v>
      </c>
      <c r="G1974" t="s">
        <v>4084</v>
      </c>
      <c r="H1974" t="s">
        <v>132</v>
      </c>
      <c r="I1974" t="s">
        <v>18785</v>
      </c>
      <c r="J1974" t="s">
        <v>134</v>
      </c>
      <c r="K1974" t="s">
        <v>88</v>
      </c>
      <c r="L1974" t="s">
        <v>474</v>
      </c>
      <c r="M1974" t="s">
        <v>1871</v>
      </c>
      <c r="N1974" t="s">
        <v>429</v>
      </c>
      <c r="O1974" t="s">
        <v>18786</v>
      </c>
      <c r="P1974" t="s">
        <v>61</v>
      </c>
      <c r="Q1974" t="s">
        <v>3359</v>
      </c>
      <c r="R1974" t="s">
        <v>87</v>
      </c>
      <c r="S1974" t="s">
        <v>88</v>
      </c>
      <c r="V1974" t="s">
        <v>46</v>
      </c>
      <c r="W1974" t="s">
        <v>18787</v>
      </c>
      <c r="X1974" t="s">
        <v>18788</v>
      </c>
      <c r="Y1974" t="s">
        <v>18789</v>
      </c>
      <c r="Z1974" t="s">
        <v>44</v>
      </c>
      <c r="AA1974" t="s">
        <v>349</v>
      </c>
    </row>
    <row r="1975" spans="1:27">
      <c r="A1975" t="s">
        <v>18790</v>
      </c>
      <c r="B1975" t="s">
        <v>18791</v>
      </c>
      <c r="C1975" t="s">
        <v>18792</v>
      </c>
      <c r="D1975" t="s">
        <v>75</v>
      </c>
      <c r="E1975" t="s">
        <v>76</v>
      </c>
      <c r="F1975" t="s">
        <v>18793</v>
      </c>
      <c r="G1975" t="s">
        <v>18794</v>
      </c>
      <c r="H1975" t="s">
        <v>78</v>
      </c>
      <c r="I1975" t="s">
        <v>245</v>
      </c>
      <c r="J1975" t="s">
        <v>134</v>
      </c>
      <c r="K1975" t="s">
        <v>135</v>
      </c>
      <c r="L1975" t="s">
        <v>459</v>
      </c>
      <c r="M1975" t="s">
        <v>576</v>
      </c>
      <c r="N1975" t="s">
        <v>18795</v>
      </c>
      <c r="O1975" t="s">
        <v>18796</v>
      </c>
      <c r="P1975" t="s">
        <v>39</v>
      </c>
      <c r="Q1975" t="s">
        <v>1504</v>
      </c>
      <c r="V1975" t="s">
        <v>46</v>
      </c>
      <c r="W1975" t="s">
        <v>18797</v>
      </c>
      <c r="Y1975" t="s">
        <v>18798</v>
      </c>
      <c r="Z1975" t="s">
        <v>44</v>
      </c>
      <c r="AA1975" t="s">
        <v>196</v>
      </c>
    </row>
    <row r="1976" spans="1:27">
      <c r="A1976" t="s">
        <v>18799</v>
      </c>
      <c r="B1976" t="s">
        <v>18800</v>
      </c>
      <c r="C1976" t="s">
        <v>18801</v>
      </c>
      <c r="D1976" t="s">
        <v>75</v>
      </c>
      <c r="E1976" t="s">
        <v>258</v>
      </c>
      <c r="F1976" t="s">
        <v>18802</v>
      </c>
      <c r="G1976" t="s">
        <v>18803</v>
      </c>
      <c r="H1976" t="s">
        <v>98</v>
      </c>
      <c r="I1976" t="s">
        <v>6410</v>
      </c>
      <c r="J1976" t="s">
        <v>134</v>
      </c>
      <c r="K1976" t="s">
        <v>135</v>
      </c>
      <c r="L1976" t="s">
        <v>474</v>
      </c>
      <c r="M1976" t="s">
        <v>303</v>
      </c>
      <c r="N1976" t="s">
        <v>5707</v>
      </c>
      <c r="O1976" t="s">
        <v>16763</v>
      </c>
      <c r="P1976" t="s">
        <v>61</v>
      </c>
      <c r="Q1976" t="s">
        <v>8167</v>
      </c>
      <c r="R1976" t="s">
        <v>105</v>
      </c>
      <c r="S1976" t="s">
        <v>338</v>
      </c>
      <c r="T1976" t="s">
        <v>307</v>
      </c>
      <c r="V1976" t="s">
        <v>46</v>
      </c>
      <c r="W1976" t="s">
        <v>18804</v>
      </c>
      <c r="Y1976" t="s">
        <v>18805</v>
      </c>
      <c r="Z1976" t="s">
        <v>44</v>
      </c>
      <c r="AA1976" t="s">
        <v>274</v>
      </c>
    </row>
    <row r="1977" spans="1:27">
      <c r="A1977" t="s">
        <v>18806</v>
      </c>
      <c r="B1977" t="s">
        <v>18807</v>
      </c>
      <c r="C1977" t="s">
        <v>18808</v>
      </c>
      <c r="D1977" t="s">
        <v>130</v>
      </c>
      <c r="E1977" t="s">
        <v>76</v>
      </c>
      <c r="F1977" t="s">
        <v>18809</v>
      </c>
      <c r="G1977" t="s">
        <v>6207</v>
      </c>
      <c r="H1977" t="s">
        <v>132</v>
      </c>
      <c r="I1977" t="s">
        <v>1006</v>
      </c>
      <c r="J1977" t="s">
        <v>134</v>
      </c>
      <c r="K1977" t="s">
        <v>135</v>
      </c>
      <c r="L1977" t="s">
        <v>82</v>
      </c>
      <c r="M1977" t="s">
        <v>247</v>
      </c>
      <c r="N1977" t="s">
        <v>4675</v>
      </c>
      <c r="O1977" t="s">
        <v>88</v>
      </c>
      <c r="V1977" t="s">
        <v>46</v>
      </c>
      <c r="W1977" t="s">
        <v>18810</v>
      </c>
      <c r="Y1977" t="s">
        <v>18811</v>
      </c>
      <c r="Z1977" t="s">
        <v>44</v>
      </c>
      <c r="AA1977" t="s">
        <v>196</v>
      </c>
    </row>
    <row r="1978" spans="1:27">
      <c r="A1978" t="s">
        <v>18812</v>
      </c>
      <c r="B1978" t="s">
        <v>18813</v>
      </c>
      <c r="C1978" t="s">
        <v>18814</v>
      </c>
      <c r="D1978" t="s">
        <v>75</v>
      </c>
      <c r="E1978" t="s">
        <v>76</v>
      </c>
      <c r="F1978" t="s">
        <v>18815</v>
      </c>
      <c r="G1978" t="s">
        <v>10096</v>
      </c>
      <c r="H1978" t="s">
        <v>98</v>
      </c>
      <c r="I1978" t="s">
        <v>18816</v>
      </c>
      <c r="J1978" t="s">
        <v>134</v>
      </c>
      <c r="K1978" t="s">
        <v>135</v>
      </c>
      <c r="L1978" t="s">
        <v>4429</v>
      </c>
      <c r="M1978" t="s">
        <v>6755</v>
      </c>
      <c r="N1978" t="s">
        <v>577</v>
      </c>
      <c r="O1978" t="s">
        <v>88</v>
      </c>
      <c r="P1978" t="s">
        <v>49</v>
      </c>
      <c r="Q1978" t="s">
        <v>714</v>
      </c>
      <c r="R1978" t="s">
        <v>765</v>
      </c>
      <c r="S1978" t="s">
        <v>6318</v>
      </c>
      <c r="T1978" t="s">
        <v>18817</v>
      </c>
      <c r="V1978" t="s">
        <v>46</v>
      </c>
      <c r="W1978" t="s">
        <v>18818</v>
      </c>
      <c r="Y1978" t="s">
        <v>18819</v>
      </c>
      <c r="Z1978" t="s">
        <v>44</v>
      </c>
      <c r="AA1978" t="s">
        <v>274</v>
      </c>
    </row>
    <row r="1979" spans="1:27">
      <c r="A1979" t="s">
        <v>18820</v>
      </c>
      <c r="B1979" t="s">
        <v>18821</v>
      </c>
      <c r="C1979" t="s">
        <v>18822</v>
      </c>
      <c r="D1979" t="s">
        <v>75</v>
      </c>
      <c r="E1979" t="s">
        <v>76</v>
      </c>
      <c r="F1979" t="s">
        <v>18823</v>
      </c>
      <c r="G1979" t="s">
        <v>18824</v>
      </c>
      <c r="H1979" t="s">
        <v>132</v>
      </c>
      <c r="I1979" t="s">
        <v>682</v>
      </c>
      <c r="J1979" t="s">
        <v>134</v>
      </c>
      <c r="K1979" t="s">
        <v>88</v>
      </c>
      <c r="L1979" t="s">
        <v>1021</v>
      </c>
      <c r="M1979" t="s">
        <v>960</v>
      </c>
      <c r="N1979" t="s">
        <v>4040</v>
      </c>
      <c r="O1979" t="s">
        <v>18825</v>
      </c>
      <c r="P1979" t="s">
        <v>111</v>
      </c>
      <c r="Q1979" t="s">
        <v>7258</v>
      </c>
      <c r="R1979" t="s">
        <v>87</v>
      </c>
      <c r="S1979" t="s">
        <v>88</v>
      </c>
      <c r="T1979" t="s">
        <v>88</v>
      </c>
      <c r="U1979" t="s">
        <v>18826</v>
      </c>
      <c r="V1979" t="s">
        <v>46</v>
      </c>
      <c r="W1979" t="s">
        <v>18827</v>
      </c>
      <c r="X1979" t="s">
        <v>18828</v>
      </c>
      <c r="Y1979" t="s">
        <v>18829</v>
      </c>
      <c r="Z1979" t="s">
        <v>44</v>
      </c>
      <c r="AA1979" t="s">
        <v>349</v>
      </c>
    </row>
    <row r="1980" spans="1:27">
      <c r="A1980" t="s">
        <v>18830</v>
      </c>
      <c r="B1980" t="s">
        <v>18831</v>
      </c>
      <c r="C1980" t="s">
        <v>18832</v>
      </c>
      <c r="D1980" t="s">
        <v>75</v>
      </c>
      <c r="E1980" t="s">
        <v>554</v>
      </c>
      <c r="F1980" t="s">
        <v>18833</v>
      </c>
      <c r="G1980" t="s">
        <v>18834</v>
      </c>
      <c r="H1980" t="s">
        <v>98</v>
      </c>
      <c r="I1980" t="s">
        <v>2356</v>
      </c>
      <c r="J1980" t="s">
        <v>134</v>
      </c>
      <c r="K1980" t="s">
        <v>135</v>
      </c>
      <c r="L1980" t="s">
        <v>261</v>
      </c>
      <c r="M1980" t="s">
        <v>1112</v>
      </c>
      <c r="N1980" t="s">
        <v>481</v>
      </c>
      <c r="O1980" t="s">
        <v>18835</v>
      </c>
      <c r="P1980" t="s">
        <v>56</v>
      </c>
      <c r="Q1980" t="s">
        <v>18836</v>
      </c>
      <c r="U1980" t="s">
        <v>18837</v>
      </c>
      <c r="V1980" t="s">
        <v>46</v>
      </c>
      <c r="W1980" t="s">
        <v>18838</v>
      </c>
      <c r="Y1980" t="s">
        <v>18839</v>
      </c>
      <c r="Z1980" t="s">
        <v>44</v>
      </c>
      <c r="AA1980" t="s">
        <v>349</v>
      </c>
    </row>
    <row r="1981" spans="1:27">
      <c r="A1981" t="s">
        <v>18840</v>
      </c>
      <c r="B1981" t="s">
        <v>18841</v>
      </c>
      <c r="C1981" t="s">
        <v>18842</v>
      </c>
      <c r="D1981" t="s">
        <v>130</v>
      </c>
      <c r="E1981" t="s">
        <v>76</v>
      </c>
      <c r="F1981" t="s">
        <v>18843</v>
      </c>
      <c r="G1981" t="s">
        <v>9717</v>
      </c>
      <c r="H1981" t="s">
        <v>132</v>
      </c>
      <c r="I1981" t="s">
        <v>18844</v>
      </c>
      <c r="J1981" t="s">
        <v>134</v>
      </c>
      <c r="K1981" t="s">
        <v>135</v>
      </c>
      <c r="L1981" t="s">
        <v>319</v>
      </c>
      <c r="M1981" t="s">
        <v>247</v>
      </c>
      <c r="N1981" t="s">
        <v>84</v>
      </c>
      <c r="O1981" t="s">
        <v>18845</v>
      </c>
      <c r="P1981" t="s">
        <v>49</v>
      </c>
      <c r="Q1981" t="s">
        <v>319</v>
      </c>
      <c r="R1981" t="s">
        <v>105</v>
      </c>
      <c r="S1981" t="s">
        <v>264</v>
      </c>
      <c r="T1981" t="s">
        <v>18846</v>
      </c>
      <c r="V1981" t="s">
        <v>46</v>
      </c>
      <c r="W1981" t="s">
        <v>18847</v>
      </c>
      <c r="Y1981" t="s">
        <v>18848</v>
      </c>
      <c r="Z1981" t="s">
        <v>44</v>
      </c>
      <c r="AA1981" t="s">
        <v>196</v>
      </c>
    </row>
    <row r="1982" spans="1:27">
      <c r="A1982" t="s">
        <v>18849</v>
      </c>
      <c r="B1982" t="s">
        <v>18850</v>
      </c>
      <c r="C1982" t="s">
        <v>18851</v>
      </c>
      <c r="D1982" t="s">
        <v>75</v>
      </c>
      <c r="E1982" t="s">
        <v>258</v>
      </c>
      <c r="F1982" t="s">
        <v>18852</v>
      </c>
      <c r="G1982" t="s">
        <v>18853</v>
      </c>
      <c r="H1982" t="s">
        <v>98</v>
      </c>
      <c r="I1982" t="s">
        <v>512</v>
      </c>
      <c r="J1982" t="s">
        <v>80</v>
      </c>
      <c r="K1982" t="s">
        <v>81</v>
      </c>
      <c r="L1982" t="s">
        <v>474</v>
      </c>
      <c r="M1982" t="s">
        <v>18854</v>
      </c>
      <c r="N1982" t="s">
        <v>475</v>
      </c>
      <c r="O1982" t="s">
        <v>88</v>
      </c>
      <c r="P1982" t="s">
        <v>49</v>
      </c>
      <c r="Q1982" t="s">
        <v>2095</v>
      </c>
      <c r="V1982" t="s">
        <v>46</v>
      </c>
      <c r="W1982" t="s">
        <v>18855</v>
      </c>
      <c r="Y1982" t="s">
        <v>18856</v>
      </c>
      <c r="Z1982" t="s">
        <v>44</v>
      </c>
      <c r="AA1982" t="s">
        <v>349</v>
      </c>
    </row>
    <row r="1983" spans="1:27">
      <c r="A1983" t="s">
        <v>18857</v>
      </c>
      <c r="B1983" t="s">
        <v>18858</v>
      </c>
      <c r="C1983" t="s">
        <v>18859</v>
      </c>
      <c r="D1983" t="s">
        <v>130</v>
      </c>
      <c r="E1983" t="s">
        <v>76</v>
      </c>
      <c r="F1983" t="s">
        <v>18860</v>
      </c>
      <c r="G1983" t="s">
        <v>18861</v>
      </c>
      <c r="H1983" t="s">
        <v>78</v>
      </c>
      <c r="I1983" t="s">
        <v>18862</v>
      </c>
      <c r="J1983" t="s">
        <v>134</v>
      </c>
      <c r="K1983" t="s">
        <v>135</v>
      </c>
      <c r="L1983" t="s">
        <v>82</v>
      </c>
      <c r="M1983" t="s">
        <v>539</v>
      </c>
      <c r="N1983" t="s">
        <v>557</v>
      </c>
      <c r="V1983" t="s">
        <v>46</v>
      </c>
      <c r="W1983" t="s">
        <v>18863</v>
      </c>
      <c r="Y1983" t="s">
        <v>18864</v>
      </c>
      <c r="Z1983" t="s">
        <v>44</v>
      </c>
      <c r="AA1983" t="s">
        <v>176</v>
      </c>
    </row>
    <row r="1984" spans="1:27">
      <c r="A1984" t="s">
        <v>18865</v>
      </c>
      <c r="B1984" t="s">
        <v>18866</v>
      </c>
      <c r="C1984" t="s">
        <v>18867</v>
      </c>
      <c r="D1984" t="s">
        <v>130</v>
      </c>
      <c r="E1984" t="s">
        <v>76</v>
      </c>
      <c r="F1984" t="s">
        <v>18868</v>
      </c>
      <c r="G1984" t="s">
        <v>4316</v>
      </c>
      <c r="H1984" t="s">
        <v>78</v>
      </c>
      <c r="I1984" t="s">
        <v>1373</v>
      </c>
      <c r="J1984" t="s">
        <v>134</v>
      </c>
      <c r="K1984" t="s">
        <v>135</v>
      </c>
      <c r="L1984" t="s">
        <v>513</v>
      </c>
      <c r="M1984" t="s">
        <v>303</v>
      </c>
      <c r="N1984" t="s">
        <v>18869</v>
      </c>
      <c r="R1984" t="s">
        <v>105</v>
      </c>
      <c r="S1984" t="s">
        <v>338</v>
      </c>
      <c r="T1984" t="s">
        <v>18870</v>
      </c>
      <c r="U1984" t="s">
        <v>18871</v>
      </c>
      <c r="V1984" t="s">
        <v>46</v>
      </c>
      <c r="W1984" t="s">
        <v>18872</v>
      </c>
      <c r="Y1984" t="s">
        <v>18873</v>
      </c>
      <c r="Z1984" t="s">
        <v>44</v>
      </c>
      <c r="AA1984" t="s">
        <v>274</v>
      </c>
    </row>
    <row r="1985" spans="1:27">
      <c r="A1985" t="s">
        <v>18874</v>
      </c>
      <c r="B1985" t="s">
        <v>18875</v>
      </c>
      <c r="C1985" t="s">
        <v>18876</v>
      </c>
      <c r="D1985" t="s">
        <v>130</v>
      </c>
      <c r="E1985" t="s">
        <v>76</v>
      </c>
      <c r="F1985" t="s">
        <v>18877</v>
      </c>
      <c r="G1985" t="s">
        <v>13167</v>
      </c>
      <c r="H1985" t="s">
        <v>132</v>
      </c>
      <c r="I1985" t="s">
        <v>2525</v>
      </c>
      <c r="J1985" t="s">
        <v>134</v>
      </c>
      <c r="K1985" t="s">
        <v>135</v>
      </c>
      <c r="L1985" t="s">
        <v>513</v>
      </c>
      <c r="M1985" t="s">
        <v>731</v>
      </c>
      <c r="N1985" t="s">
        <v>18878</v>
      </c>
      <c r="O1985" t="s">
        <v>88</v>
      </c>
      <c r="V1985" t="s">
        <v>46</v>
      </c>
      <c r="W1985" t="s">
        <v>18879</v>
      </c>
      <c r="Y1985" t="s">
        <v>18880</v>
      </c>
      <c r="Z1985" t="s">
        <v>44</v>
      </c>
      <c r="AA1985" t="s">
        <v>349</v>
      </c>
    </row>
    <row r="1986" spans="1:27">
      <c r="A1986" t="s">
        <v>18881</v>
      </c>
      <c r="B1986" t="s">
        <v>18882</v>
      </c>
      <c r="C1986" t="s">
        <v>18883</v>
      </c>
      <c r="D1986" t="s">
        <v>130</v>
      </c>
      <c r="E1986" t="s">
        <v>814</v>
      </c>
      <c r="F1986" t="s">
        <v>18884</v>
      </c>
      <c r="G1986" t="s">
        <v>18885</v>
      </c>
      <c r="H1986" t="s">
        <v>132</v>
      </c>
      <c r="I1986" t="s">
        <v>5909</v>
      </c>
      <c r="J1986" t="s">
        <v>134</v>
      </c>
      <c r="K1986" t="s">
        <v>135</v>
      </c>
      <c r="L1986" t="s">
        <v>459</v>
      </c>
      <c r="M1986" t="s">
        <v>539</v>
      </c>
      <c r="N1986" t="s">
        <v>1706</v>
      </c>
      <c r="O1986" t="s">
        <v>88</v>
      </c>
      <c r="R1986" t="s">
        <v>87</v>
      </c>
      <c r="S1986" t="s">
        <v>88</v>
      </c>
      <c r="T1986" t="s">
        <v>446</v>
      </c>
      <c r="U1986" t="s">
        <v>18886</v>
      </c>
      <c r="V1986" t="s">
        <v>46</v>
      </c>
      <c r="W1986" t="s">
        <v>18887</v>
      </c>
      <c r="Y1986" t="s">
        <v>18888</v>
      </c>
      <c r="Z1986" t="s">
        <v>44</v>
      </c>
      <c r="AA1986" t="s">
        <v>176</v>
      </c>
    </row>
    <row r="1987" spans="1:27">
      <c r="A1987" t="s">
        <v>433</v>
      </c>
      <c r="B1987" t="s">
        <v>436</v>
      </c>
      <c r="C1987" t="s">
        <v>434</v>
      </c>
      <c r="D1987" t="s">
        <v>130</v>
      </c>
      <c r="E1987" t="s">
        <v>76</v>
      </c>
      <c r="F1987" t="s">
        <v>435</v>
      </c>
      <c r="G1987" t="s">
        <v>437</v>
      </c>
      <c r="H1987" t="s">
        <v>98</v>
      </c>
      <c r="I1987" t="s">
        <v>438</v>
      </c>
      <c r="J1987" t="s">
        <v>80</v>
      </c>
      <c r="K1987" t="s">
        <v>81</v>
      </c>
      <c r="L1987" t="s">
        <v>412</v>
      </c>
      <c r="M1987" t="s">
        <v>101</v>
      </c>
      <c r="N1987" t="s">
        <v>429</v>
      </c>
      <c r="V1987" t="s">
        <v>46</v>
      </c>
      <c r="W1987" t="s">
        <v>439</v>
      </c>
      <c r="Y1987" t="s">
        <v>440</v>
      </c>
      <c r="Z1987" t="s">
        <v>44</v>
      </c>
      <c r="AA1987" t="s">
        <v>45</v>
      </c>
    </row>
    <row r="1988" spans="1:27">
      <c r="A1988" t="s">
        <v>18889</v>
      </c>
      <c r="B1988" t="s">
        <v>18890</v>
      </c>
      <c r="C1988" t="s">
        <v>18891</v>
      </c>
      <c r="D1988" t="s">
        <v>75</v>
      </c>
      <c r="E1988" t="s">
        <v>76</v>
      </c>
      <c r="F1988" t="s">
        <v>18892</v>
      </c>
      <c r="G1988" t="s">
        <v>18893</v>
      </c>
      <c r="H1988" t="s">
        <v>98</v>
      </c>
      <c r="I1988" t="s">
        <v>1254</v>
      </c>
      <c r="J1988" t="s">
        <v>134</v>
      </c>
      <c r="K1988" t="s">
        <v>135</v>
      </c>
      <c r="L1988" t="s">
        <v>474</v>
      </c>
      <c r="M1988" t="s">
        <v>1181</v>
      </c>
      <c r="N1988" t="s">
        <v>1489</v>
      </c>
      <c r="O1988" t="s">
        <v>18894</v>
      </c>
      <c r="P1988" t="s">
        <v>49</v>
      </c>
      <c r="Q1988" t="s">
        <v>2041</v>
      </c>
      <c r="V1988" t="s">
        <v>46</v>
      </c>
      <c r="W1988" t="s">
        <v>18895</v>
      </c>
      <c r="X1988" t="s">
        <v>18896</v>
      </c>
      <c r="Y1988" t="s">
        <v>18897</v>
      </c>
      <c r="Z1988" t="s">
        <v>44</v>
      </c>
      <c r="AA1988" t="s">
        <v>349</v>
      </c>
    </row>
    <row r="1989" spans="1:27">
      <c r="A1989" t="s">
        <v>63</v>
      </c>
      <c r="B1989" t="s">
        <v>449</v>
      </c>
      <c r="C1989" t="s">
        <v>67</v>
      </c>
      <c r="D1989" t="s">
        <v>130</v>
      </c>
      <c r="E1989" t="s">
        <v>76</v>
      </c>
      <c r="F1989" t="s">
        <v>68</v>
      </c>
      <c r="G1989" t="s">
        <v>450</v>
      </c>
      <c r="H1989" t="s">
        <v>98</v>
      </c>
      <c r="I1989" t="s">
        <v>451</v>
      </c>
      <c r="J1989" t="s">
        <v>80</v>
      </c>
      <c r="K1989" t="s">
        <v>81</v>
      </c>
      <c r="L1989" t="s">
        <v>412</v>
      </c>
      <c r="M1989" t="s">
        <v>101</v>
      </c>
      <c r="N1989" t="s">
        <v>452</v>
      </c>
      <c r="O1989" t="s">
        <v>88</v>
      </c>
      <c r="U1989" t="s">
        <v>453</v>
      </c>
      <c r="V1989" t="s">
        <v>46</v>
      </c>
      <c r="W1989" t="s">
        <v>454</v>
      </c>
      <c r="Y1989" t="s">
        <v>455</v>
      </c>
      <c r="Z1989" t="s">
        <v>44</v>
      </c>
      <c r="AA1989" t="s">
        <v>45</v>
      </c>
    </row>
    <row r="1990" spans="1:27">
      <c r="A1990" t="s">
        <v>18898</v>
      </c>
      <c r="B1990" t="s">
        <v>18899</v>
      </c>
      <c r="C1990" t="s">
        <v>18900</v>
      </c>
      <c r="D1990" t="s">
        <v>130</v>
      </c>
      <c r="E1990" t="s">
        <v>76</v>
      </c>
      <c r="F1990" t="s">
        <v>18901</v>
      </c>
      <c r="G1990" t="s">
        <v>18902</v>
      </c>
      <c r="H1990" t="s">
        <v>132</v>
      </c>
      <c r="I1990" t="s">
        <v>11333</v>
      </c>
      <c r="J1990" t="s">
        <v>134</v>
      </c>
      <c r="K1990" t="s">
        <v>135</v>
      </c>
      <c r="L1990" t="s">
        <v>82</v>
      </c>
      <c r="M1990" t="s">
        <v>247</v>
      </c>
      <c r="N1990" t="s">
        <v>84</v>
      </c>
      <c r="O1990" t="s">
        <v>88</v>
      </c>
      <c r="P1990" t="s">
        <v>36</v>
      </c>
      <c r="Q1990" t="s">
        <v>82</v>
      </c>
      <c r="R1990" t="s">
        <v>87</v>
      </c>
      <c r="S1990" t="s">
        <v>88</v>
      </c>
      <c r="T1990" t="s">
        <v>88</v>
      </c>
      <c r="U1990" t="s">
        <v>18903</v>
      </c>
      <c r="V1990" t="s">
        <v>46</v>
      </c>
      <c r="W1990" t="s">
        <v>18904</v>
      </c>
      <c r="Y1990" t="s">
        <v>18905</v>
      </c>
      <c r="Z1990" t="s">
        <v>44</v>
      </c>
      <c r="AA1990" t="s">
        <v>196</v>
      </c>
    </row>
    <row r="1991" spans="1:27">
      <c r="A1991" t="s">
        <v>18906</v>
      </c>
      <c r="B1991" t="s">
        <v>18907</v>
      </c>
      <c r="C1991" t="s">
        <v>18908</v>
      </c>
      <c r="D1991" t="s">
        <v>75</v>
      </c>
      <c r="E1991" t="s">
        <v>554</v>
      </c>
      <c r="F1991" t="s">
        <v>18909</v>
      </c>
      <c r="G1991" t="s">
        <v>18910</v>
      </c>
      <c r="H1991" t="s">
        <v>132</v>
      </c>
      <c r="I1991" t="s">
        <v>18911</v>
      </c>
      <c r="J1991" t="s">
        <v>134</v>
      </c>
      <c r="K1991" t="s">
        <v>88</v>
      </c>
      <c r="L1991" t="s">
        <v>4429</v>
      </c>
      <c r="M1991" t="s">
        <v>6755</v>
      </c>
      <c r="N1991" t="s">
        <v>9540</v>
      </c>
      <c r="O1991" t="s">
        <v>18912</v>
      </c>
      <c r="P1991" t="s">
        <v>39</v>
      </c>
      <c r="Q1991" t="s">
        <v>5228</v>
      </c>
      <c r="R1991" t="s">
        <v>87</v>
      </c>
      <c r="S1991" t="s">
        <v>88</v>
      </c>
      <c r="U1991" t="s">
        <v>18913</v>
      </c>
      <c r="V1991" t="s">
        <v>46</v>
      </c>
      <c r="W1991" t="s">
        <v>18914</v>
      </c>
      <c r="Y1991" t="s">
        <v>18915</v>
      </c>
      <c r="Z1991" t="s">
        <v>44</v>
      </c>
      <c r="AA1991" t="s">
        <v>349</v>
      </c>
    </row>
    <row r="1992" spans="1:27">
      <c r="A1992" t="s">
        <v>18916</v>
      </c>
      <c r="B1992" t="s">
        <v>18917</v>
      </c>
      <c r="C1992" t="s">
        <v>18918</v>
      </c>
      <c r="D1992" t="s">
        <v>130</v>
      </c>
      <c r="E1992" t="s">
        <v>76</v>
      </c>
      <c r="F1992" t="s">
        <v>18919</v>
      </c>
      <c r="G1992" t="s">
        <v>2038</v>
      </c>
      <c r="H1992" t="s">
        <v>132</v>
      </c>
      <c r="I1992" t="s">
        <v>1434</v>
      </c>
      <c r="J1992" t="s">
        <v>134</v>
      </c>
      <c r="K1992" t="s">
        <v>88</v>
      </c>
      <c r="L1992" t="s">
        <v>82</v>
      </c>
      <c r="M1992" t="s">
        <v>247</v>
      </c>
      <c r="N1992" t="s">
        <v>18920</v>
      </c>
      <c r="O1992" t="s">
        <v>18921</v>
      </c>
      <c r="P1992" t="s">
        <v>61</v>
      </c>
      <c r="Q1992" t="s">
        <v>18922</v>
      </c>
      <c r="T1992" t="s">
        <v>7567</v>
      </c>
      <c r="V1992" t="s">
        <v>46</v>
      </c>
      <c r="W1992" t="s">
        <v>18923</v>
      </c>
      <c r="Y1992" t="s">
        <v>18924</v>
      </c>
      <c r="Z1992" t="s">
        <v>44</v>
      </c>
      <c r="AA1992" t="s">
        <v>349</v>
      </c>
    </row>
    <row r="1993" spans="1:27">
      <c r="A1993" t="s">
        <v>18925</v>
      </c>
      <c r="B1993" t="s">
        <v>18926</v>
      </c>
      <c r="C1993" t="s">
        <v>18927</v>
      </c>
      <c r="D1993" t="s">
        <v>130</v>
      </c>
      <c r="E1993" t="s">
        <v>76</v>
      </c>
      <c r="F1993" t="s">
        <v>18928</v>
      </c>
      <c r="G1993" t="s">
        <v>10908</v>
      </c>
      <c r="H1993" t="s">
        <v>78</v>
      </c>
      <c r="I1993" t="s">
        <v>18929</v>
      </c>
      <c r="J1993" t="s">
        <v>134</v>
      </c>
      <c r="K1993" t="s">
        <v>135</v>
      </c>
      <c r="L1993" t="s">
        <v>459</v>
      </c>
      <c r="M1993" t="s">
        <v>2871</v>
      </c>
      <c r="N1993" t="s">
        <v>84</v>
      </c>
      <c r="O1993" t="s">
        <v>18930</v>
      </c>
      <c r="P1993" t="s">
        <v>39</v>
      </c>
      <c r="Q1993" t="s">
        <v>10866</v>
      </c>
      <c r="V1993" t="s">
        <v>46</v>
      </c>
      <c r="W1993" t="s">
        <v>18931</v>
      </c>
      <c r="X1993" t="s">
        <v>18932</v>
      </c>
      <c r="Y1993" t="s">
        <v>18933</v>
      </c>
      <c r="Z1993" t="s">
        <v>44</v>
      </c>
      <c r="AA1993" t="s">
        <v>349</v>
      </c>
    </row>
    <row r="1994" spans="1:27">
      <c r="A1994" t="s">
        <v>18934</v>
      </c>
      <c r="B1994" t="s">
        <v>18935</v>
      </c>
      <c r="C1994" t="s">
        <v>18936</v>
      </c>
      <c r="D1994" t="s">
        <v>75</v>
      </c>
      <c r="E1994" t="s">
        <v>76</v>
      </c>
      <c r="F1994" t="s">
        <v>18937</v>
      </c>
      <c r="G1994" t="s">
        <v>18938</v>
      </c>
      <c r="H1994" t="s">
        <v>98</v>
      </c>
      <c r="I1994" t="s">
        <v>2525</v>
      </c>
      <c r="J1994" t="s">
        <v>134</v>
      </c>
      <c r="K1994" t="s">
        <v>135</v>
      </c>
      <c r="L1994" t="s">
        <v>3913</v>
      </c>
      <c r="M1994" t="s">
        <v>1181</v>
      </c>
      <c r="N1994" t="s">
        <v>84</v>
      </c>
      <c r="O1994" t="s">
        <v>18939</v>
      </c>
      <c r="P1994" t="s">
        <v>56</v>
      </c>
      <c r="Q1994" t="s">
        <v>18940</v>
      </c>
      <c r="V1994" t="s">
        <v>46</v>
      </c>
      <c r="W1994" t="s">
        <v>18941</v>
      </c>
      <c r="Y1994" t="s">
        <v>18942</v>
      </c>
      <c r="Z1994" t="s">
        <v>44</v>
      </c>
      <c r="AA1994" t="s">
        <v>349</v>
      </c>
    </row>
    <row r="1995" spans="1:27">
      <c r="A1995" t="s">
        <v>18943</v>
      </c>
      <c r="B1995" t="s">
        <v>18944</v>
      </c>
      <c r="C1995" t="s">
        <v>18945</v>
      </c>
      <c r="D1995" t="s">
        <v>75</v>
      </c>
      <c r="E1995" t="s">
        <v>471</v>
      </c>
      <c r="F1995" t="s">
        <v>18946</v>
      </c>
      <c r="G1995" t="s">
        <v>18947</v>
      </c>
      <c r="H1995" t="s">
        <v>98</v>
      </c>
      <c r="I1995" t="s">
        <v>4502</v>
      </c>
      <c r="J1995" t="s">
        <v>134</v>
      </c>
      <c r="K1995" t="s">
        <v>135</v>
      </c>
      <c r="L1995" t="s">
        <v>261</v>
      </c>
      <c r="M1995" t="s">
        <v>1409</v>
      </c>
      <c r="N1995" t="s">
        <v>16794</v>
      </c>
      <c r="O1995" t="s">
        <v>88</v>
      </c>
      <c r="P1995" t="s">
        <v>61</v>
      </c>
      <c r="Q1995" t="s">
        <v>305</v>
      </c>
      <c r="U1995" t="s">
        <v>18948</v>
      </c>
      <c r="V1995" t="s">
        <v>46</v>
      </c>
      <c r="W1995" t="s">
        <v>18949</v>
      </c>
      <c r="Y1995" t="s">
        <v>18950</v>
      </c>
      <c r="Z1995" t="s">
        <v>44</v>
      </c>
      <c r="AA1995" t="s">
        <v>349</v>
      </c>
    </row>
    <row r="1996" spans="1:27">
      <c r="A1996" t="s">
        <v>18951</v>
      </c>
      <c r="B1996" t="s">
        <v>18952</v>
      </c>
      <c r="C1996" t="s">
        <v>18953</v>
      </c>
      <c r="D1996" t="s">
        <v>130</v>
      </c>
      <c r="E1996" t="s">
        <v>2638</v>
      </c>
      <c r="F1996" t="s">
        <v>18954</v>
      </c>
      <c r="G1996" t="s">
        <v>18955</v>
      </c>
      <c r="H1996" t="s">
        <v>78</v>
      </c>
      <c r="I1996" t="s">
        <v>2641</v>
      </c>
      <c r="J1996" t="s">
        <v>134</v>
      </c>
      <c r="K1996" t="s">
        <v>135</v>
      </c>
      <c r="L1996" t="s">
        <v>444</v>
      </c>
      <c r="M1996" t="s">
        <v>247</v>
      </c>
      <c r="N1996" t="s">
        <v>2622</v>
      </c>
      <c r="O1996" t="s">
        <v>88</v>
      </c>
      <c r="R1996" t="s">
        <v>87</v>
      </c>
      <c r="U1996" t="s">
        <v>18956</v>
      </c>
      <c r="V1996" t="s">
        <v>549</v>
      </c>
      <c r="W1996" t="s">
        <v>18957</v>
      </c>
      <c r="Y1996" t="s">
        <v>18958</v>
      </c>
      <c r="Z1996" t="s">
        <v>44</v>
      </c>
      <c r="AA1996" t="s">
        <v>196</v>
      </c>
    </row>
    <row r="1997" spans="1:27">
      <c r="A1997" t="s">
        <v>18959</v>
      </c>
      <c r="B1997" t="s">
        <v>18960</v>
      </c>
      <c r="C1997" t="s">
        <v>18961</v>
      </c>
      <c r="D1997" t="s">
        <v>75</v>
      </c>
      <c r="E1997" t="s">
        <v>76</v>
      </c>
      <c r="F1997" t="s">
        <v>18962</v>
      </c>
      <c r="G1997" t="s">
        <v>18963</v>
      </c>
      <c r="H1997" t="s">
        <v>98</v>
      </c>
      <c r="I1997" t="s">
        <v>18964</v>
      </c>
      <c r="J1997" t="s">
        <v>134</v>
      </c>
      <c r="K1997" t="s">
        <v>135</v>
      </c>
      <c r="L1997" t="s">
        <v>683</v>
      </c>
      <c r="M1997" t="s">
        <v>960</v>
      </c>
      <c r="N1997" t="s">
        <v>18965</v>
      </c>
      <c r="O1997" t="s">
        <v>88</v>
      </c>
      <c r="P1997" t="s">
        <v>61</v>
      </c>
      <c r="Q1997" t="s">
        <v>9912</v>
      </c>
      <c r="T1997" t="s">
        <v>446</v>
      </c>
      <c r="U1997" t="s">
        <v>18966</v>
      </c>
      <c r="V1997" t="s">
        <v>46</v>
      </c>
      <c r="W1997" t="s">
        <v>18967</v>
      </c>
      <c r="Y1997" t="s">
        <v>18968</v>
      </c>
      <c r="Z1997" t="s">
        <v>44</v>
      </c>
      <c r="AA1997" t="s">
        <v>349</v>
      </c>
    </row>
    <row r="1998" spans="1:27">
      <c r="A1998" t="s">
        <v>18969</v>
      </c>
      <c r="B1998" t="s">
        <v>18970</v>
      </c>
      <c r="C1998" t="s">
        <v>18971</v>
      </c>
      <c r="D1998" t="s">
        <v>130</v>
      </c>
      <c r="E1998" t="s">
        <v>1713</v>
      </c>
      <c r="F1998" t="s">
        <v>18972</v>
      </c>
      <c r="G1998" t="s">
        <v>2756</v>
      </c>
      <c r="H1998" t="s">
        <v>78</v>
      </c>
      <c r="I1998" t="s">
        <v>569</v>
      </c>
      <c r="J1998" t="s">
        <v>134</v>
      </c>
      <c r="K1998" t="s">
        <v>135</v>
      </c>
      <c r="L1998" t="s">
        <v>412</v>
      </c>
      <c r="M1998" t="s">
        <v>247</v>
      </c>
      <c r="N1998" t="s">
        <v>2443</v>
      </c>
      <c r="O1998" t="s">
        <v>88</v>
      </c>
      <c r="P1998" t="s">
        <v>419</v>
      </c>
      <c r="Q1998" t="s">
        <v>419</v>
      </c>
      <c r="R1998" t="s">
        <v>87</v>
      </c>
      <c r="S1998" t="s">
        <v>1082</v>
      </c>
      <c r="T1998" t="s">
        <v>18973</v>
      </c>
      <c r="U1998" t="s">
        <v>18974</v>
      </c>
      <c r="V1998" t="s">
        <v>46</v>
      </c>
      <c r="W1998" t="s">
        <v>18975</v>
      </c>
      <c r="Y1998" t="s">
        <v>18976</v>
      </c>
      <c r="Z1998" t="s">
        <v>44</v>
      </c>
      <c r="AA1998" t="s">
        <v>196</v>
      </c>
    </row>
    <row r="1999" spans="1:27">
      <c r="A1999" t="s">
        <v>18977</v>
      </c>
      <c r="B1999" t="s">
        <v>18978</v>
      </c>
      <c r="C1999" t="s">
        <v>18979</v>
      </c>
      <c r="D1999" t="s">
        <v>75</v>
      </c>
      <c r="E1999" t="s">
        <v>76</v>
      </c>
      <c r="F1999" t="s">
        <v>18980</v>
      </c>
      <c r="G1999" t="s">
        <v>18981</v>
      </c>
      <c r="H1999" t="s">
        <v>98</v>
      </c>
      <c r="I1999" t="s">
        <v>18982</v>
      </c>
      <c r="J1999" t="s">
        <v>134</v>
      </c>
      <c r="K1999" t="s">
        <v>88</v>
      </c>
      <c r="L1999" t="s">
        <v>412</v>
      </c>
      <c r="M1999" t="s">
        <v>1181</v>
      </c>
      <c r="N1999" t="s">
        <v>705</v>
      </c>
      <c r="O1999" t="s">
        <v>4792</v>
      </c>
      <c r="P1999" t="s">
        <v>124</v>
      </c>
      <c r="Q1999" t="s">
        <v>18983</v>
      </c>
      <c r="R1999" t="s">
        <v>87</v>
      </c>
      <c r="V1999" t="s">
        <v>46</v>
      </c>
      <c r="W1999" t="s">
        <v>18984</v>
      </c>
      <c r="Y1999" t="s">
        <v>18985</v>
      </c>
      <c r="Z1999" t="s">
        <v>44</v>
      </c>
      <c r="AA1999" t="s">
        <v>349</v>
      </c>
    </row>
    <row r="2000" spans="1:27">
      <c r="A2000" t="s">
        <v>18986</v>
      </c>
      <c r="B2000" t="s">
        <v>18987</v>
      </c>
      <c r="C2000" t="s">
        <v>18988</v>
      </c>
      <c r="D2000" t="s">
        <v>130</v>
      </c>
      <c r="E2000" t="s">
        <v>76</v>
      </c>
      <c r="F2000" t="s">
        <v>18989</v>
      </c>
      <c r="G2000" t="s">
        <v>1396</v>
      </c>
      <c r="H2000" t="s">
        <v>132</v>
      </c>
      <c r="I2000" t="s">
        <v>18990</v>
      </c>
      <c r="J2000" t="s">
        <v>134</v>
      </c>
      <c r="K2000" t="s">
        <v>135</v>
      </c>
      <c r="L2000" t="s">
        <v>82</v>
      </c>
      <c r="M2000" t="s">
        <v>247</v>
      </c>
      <c r="N2000" t="s">
        <v>84</v>
      </c>
      <c r="O2000" t="s">
        <v>88</v>
      </c>
      <c r="P2000" t="s">
        <v>36</v>
      </c>
      <c r="Q2000" t="s">
        <v>82</v>
      </c>
      <c r="R2000" t="s">
        <v>87</v>
      </c>
      <c r="S2000" t="s">
        <v>88</v>
      </c>
      <c r="T2000" t="s">
        <v>88</v>
      </c>
      <c r="U2000" t="s">
        <v>18991</v>
      </c>
      <c r="V2000" t="s">
        <v>46</v>
      </c>
      <c r="W2000" t="s">
        <v>18992</v>
      </c>
      <c r="Y2000" t="s">
        <v>18993</v>
      </c>
      <c r="Z2000" t="s">
        <v>44</v>
      </c>
      <c r="AA2000" t="s">
        <v>196</v>
      </c>
    </row>
    <row r="2001" spans="1:27">
      <c r="A2001" t="s">
        <v>18994</v>
      </c>
      <c r="B2001" t="s">
        <v>18995</v>
      </c>
      <c r="C2001" t="s">
        <v>18996</v>
      </c>
      <c r="D2001" t="s">
        <v>75</v>
      </c>
      <c r="E2001" t="s">
        <v>814</v>
      </c>
      <c r="F2001" t="s">
        <v>18997</v>
      </c>
      <c r="G2001" t="s">
        <v>18998</v>
      </c>
      <c r="H2001" t="s">
        <v>78</v>
      </c>
      <c r="I2001" t="s">
        <v>3285</v>
      </c>
      <c r="J2001" t="s">
        <v>134</v>
      </c>
      <c r="K2001" t="s">
        <v>135</v>
      </c>
      <c r="L2001" t="s">
        <v>474</v>
      </c>
      <c r="M2001" t="s">
        <v>1705</v>
      </c>
      <c r="N2001" t="s">
        <v>4421</v>
      </c>
      <c r="O2001" t="s">
        <v>88</v>
      </c>
      <c r="P2001" t="s">
        <v>61</v>
      </c>
      <c r="Q2001" t="s">
        <v>714</v>
      </c>
      <c r="V2001" t="s">
        <v>46</v>
      </c>
      <c r="W2001" t="s">
        <v>18999</v>
      </c>
      <c r="Y2001" t="s">
        <v>19000</v>
      </c>
      <c r="Z2001" t="s">
        <v>44</v>
      </c>
      <c r="AA2001" t="s">
        <v>349</v>
      </c>
    </row>
    <row r="2002" spans="1:27">
      <c r="A2002" t="s">
        <v>19001</v>
      </c>
      <c r="B2002" t="s">
        <v>19002</v>
      </c>
      <c r="C2002" t="s">
        <v>19003</v>
      </c>
      <c r="D2002" t="s">
        <v>130</v>
      </c>
      <c r="E2002" t="s">
        <v>258</v>
      </c>
      <c r="F2002" t="s">
        <v>19004</v>
      </c>
      <c r="G2002" t="s">
        <v>3219</v>
      </c>
      <c r="H2002" t="s">
        <v>78</v>
      </c>
      <c r="I2002" t="s">
        <v>892</v>
      </c>
      <c r="J2002" t="s">
        <v>134</v>
      </c>
      <c r="K2002" t="s">
        <v>135</v>
      </c>
      <c r="L2002" t="s">
        <v>444</v>
      </c>
      <c r="M2002" t="s">
        <v>247</v>
      </c>
      <c r="N2002" t="s">
        <v>2622</v>
      </c>
      <c r="O2002" t="s">
        <v>88</v>
      </c>
      <c r="R2002" t="s">
        <v>87</v>
      </c>
      <c r="U2002" t="s">
        <v>19005</v>
      </c>
      <c r="V2002" t="s">
        <v>46</v>
      </c>
      <c r="W2002" t="s">
        <v>19006</v>
      </c>
      <c r="Y2002" t="s">
        <v>19007</v>
      </c>
      <c r="Z2002" t="s">
        <v>44</v>
      </c>
      <c r="AA2002" t="s">
        <v>196</v>
      </c>
    </row>
    <row r="2003" spans="1:27">
      <c r="A2003" t="s">
        <v>19008</v>
      </c>
      <c r="B2003" t="s">
        <v>19009</v>
      </c>
      <c r="C2003" t="s">
        <v>19010</v>
      </c>
      <c r="D2003" t="s">
        <v>130</v>
      </c>
      <c r="E2003" t="s">
        <v>536</v>
      </c>
      <c r="F2003" t="s">
        <v>19011</v>
      </c>
      <c r="G2003" t="s">
        <v>2663</v>
      </c>
      <c r="H2003" t="s">
        <v>98</v>
      </c>
      <c r="I2003" t="s">
        <v>3700</v>
      </c>
      <c r="J2003" t="s">
        <v>134</v>
      </c>
      <c r="K2003" t="s">
        <v>135</v>
      </c>
      <c r="L2003" t="s">
        <v>459</v>
      </c>
      <c r="M2003" t="s">
        <v>1148</v>
      </c>
      <c r="N2003" t="s">
        <v>481</v>
      </c>
      <c r="O2003" t="s">
        <v>9503</v>
      </c>
      <c r="P2003" t="s">
        <v>39</v>
      </c>
      <c r="Q2003" t="s">
        <v>459</v>
      </c>
      <c r="R2003" t="s">
        <v>87</v>
      </c>
      <c r="S2003" t="s">
        <v>2381</v>
      </c>
      <c r="V2003" t="s">
        <v>46</v>
      </c>
      <c r="W2003" t="s">
        <v>19012</v>
      </c>
      <c r="Y2003" t="s">
        <v>19013</v>
      </c>
      <c r="Z2003" t="s">
        <v>44</v>
      </c>
      <c r="AA2003" t="s">
        <v>349</v>
      </c>
    </row>
    <row r="2004" spans="1:27">
      <c r="A2004" t="s">
        <v>19014</v>
      </c>
      <c r="B2004" t="s">
        <v>19015</v>
      </c>
      <c r="C2004" t="s">
        <v>19016</v>
      </c>
      <c r="D2004" t="s">
        <v>75</v>
      </c>
      <c r="E2004" t="s">
        <v>76</v>
      </c>
      <c r="F2004" t="s">
        <v>19017</v>
      </c>
      <c r="G2004" t="s">
        <v>15705</v>
      </c>
      <c r="H2004" t="s">
        <v>98</v>
      </c>
      <c r="I2004" t="s">
        <v>938</v>
      </c>
      <c r="J2004" t="s">
        <v>134</v>
      </c>
      <c r="K2004" t="s">
        <v>135</v>
      </c>
      <c r="L2004" t="s">
        <v>474</v>
      </c>
      <c r="M2004" t="s">
        <v>539</v>
      </c>
      <c r="N2004" t="s">
        <v>84</v>
      </c>
      <c r="O2004" t="s">
        <v>88</v>
      </c>
      <c r="T2004" t="s">
        <v>1049</v>
      </c>
      <c r="U2004" t="s">
        <v>19018</v>
      </c>
      <c r="V2004" t="s">
        <v>46</v>
      </c>
      <c r="W2004" t="s">
        <v>19019</v>
      </c>
      <c r="Y2004" t="s">
        <v>19020</v>
      </c>
      <c r="Z2004" t="s">
        <v>44</v>
      </c>
      <c r="AA2004" t="s">
        <v>176</v>
      </c>
    </row>
    <row r="2005" spans="1:27">
      <c r="A2005" t="s">
        <v>19021</v>
      </c>
      <c r="B2005" t="s">
        <v>19022</v>
      </c>
      <c r="C2005" t="s">
        <v>19023</v>
      </c>
      <c r="D2005" t="s">
        <v>130</v>
      </c>
      <c r="E2005" t="s">
        <v>76</v>
      </c>
      <c r="F2005" t="s">
        <v>19024</v>
      </c>
      <c r="G2005" t="s">
        <v>19025</v>
      </c>
      <c r="H2005" t="s">
        <v>132</v>
      </c>
      <c r="I2005" t="s">
        <v>19026</v>
      </c>
      <c r="J2005" t="s">
        <v>134</v>
      </c>
      <c r="K2005" t="s">
        <v>135</v>
      </c>
      <c r="L2005" t="s">
        <v>261</v>
      </c>
      <c r="M2005" t="s">
        <v>12958</v>
      </c>
      <c r="N2005" t="s">
        <v>19027</v>
      </c>
      <c r="O2005" t="s">
        <v>88</v>
      </c>
      <c r="P2005" t="s">
        <v>49</v>
      </c>
      <c r="Q2005" t="s">
        <v>19028</v>
      </c>
      <c r="R2005" t="s">
        <v>105</v>
      </c>
      <c r="S2005" t="s">
        <v>264</v>
      </c>
      <c r="U2005" t="s">
        <v>19029</v>
      </c>
      <c r="V2005" t="s">
        <v>46</v>
      </c>
      <c r="W2005" t="s">
        <v>19030</v>
      </c>
      <c r="Y2005" t="s">
        <v>19031</v>
      </c>
      <c r="Z2005" t="s">
        <v>44</v>
      </c>
      <c r="AA2005" t="s">
        <v>349</v>
      </c>
    </row>
    <row r="2006" spans="1:27">
      <c r="A2006" t="s">
        <v>19032</v>
      </c>
      <c r="B2006" t="s">
        <v>19033</v>
      </c>
      <c r="C2006" t="s">
        <v>19034</v>
      </c>
      <c r="D2006" t="s">
        <v>75</v>
      </c>
      <c r="E2006" t="s">
        <v>76</v>
      </c>
      <c r="F2006" t="s">
        <v>19035</v>
      </c>
      <c r="G2006" t="s">
        <v>15032</v>
      </c>
      <c r="H2006" t="s">
        <v>132</v>
      </c>
      <c r="I2006" t="s">
        <v>3700</v>
      </c>
      <c r="J2006" t="s">
        <v>134</v>
      </c>
      <c r="K2006" t="s">
        <v>135</v>
      </c>
      <c r="L2006" t="s">
        <v>474</v>
      </c>
      <c r="M2006" t="s">
        <v>2378</v>
      </c>
      <c r="N2006" t="s">
        <v>429</v>
      </c>
      <c r="O2006" t="s">
        <v>88</v>
      </c>
      <c r="R2006" t="s">
        <v>87</v>
      </c>
      <c r="V2006" t="s">
        <v>46</v>
      </c>
      <c r="W2006" t="s">
        <v>19036</v>
      </c>
      <c r="Y2006" t="s">
        <v>19037</v>
      </c>
      <c r="Z2006" t="s">
        <v>44</v>
      </c>
      <c r="AA2006" t="s">
        <v>349</v>
      </c>
    </row>
    <row r="2007" spans="1:27">
      <c r="A2007" t="s">
        <v>19038</v>
      </c>
      <c r="B2007" t="s">
        <v>19039</v>
      </c>
      <c r="C2007" t="s">
        <v>19040</v>
      </c>
      <c r="D2007" t="s">
        <v>75</v>
      </c>
      <c r="E2007" t="s">
        <v>76</v>
      </c>
      <c r="F2007" t="s">
        <v>19041</v>
      </c>
      <c r="G2007" t="s">
        <v>3005</v>
      </c>
      <c r="H2007" t="s">
        <v>132</v>
      </c>
      <c r="I2007" t="s">
        <v>3476</v>
      </c>
      <c r="J2007" t="s">
        <v>134</v>
      </c>
      <c r="K2007" t="s">
        <v>135</v>
      </c>
      <c r="L2007" t="s">
        <v>660</v>
      </c>
      <c r="M2007" t="s">
        <v>984</v>
      </c>
      <c r="N2007" t="s">
        <v>84</v>
      </c>
      <c r="P2007" t="s">
        <v>64</v>
      </c>
      <c r="Q2007" t="s">
        <v>1663</v>
      </c>
      <c r="V2007" t="s">
        <v>46</v>
      </c>
      <c r="W2007" t="s">
        <v>19042</v>
      </c>
      <c r="Y2007" t="s">
        <v>19043</v>
      </c>
      <c r="Z2007" t="s">
        <v>44</v>
      </c>
      <c r="AA2007" t="s">
        <v>349</v>
      </c>
    </row>
    <row r="2008" spans="1:27">
      <c r="A2008" t="s">
        <v>19044</v>
      </c>
      <c r="B2008" t="s">
        <v>19045</v>
      </c>
      <c r="C2008" t="s">
        <v>19046</v>
      </c>
      <c r="D2008" t="s">
        <v>75</v>
      </c>
      <c r="E2008" t="s">
        <v>76</v>
      </c>
      <c r="F2008" t="s">
        <v>19047</v>
      </c>
      <c r="G2008" t="s">
        <v>7863</v>
      </c>
      <c r="H2008" t="s">
        <v>132</v>
      </c>
      <c r="I2008" t="s">
        <v>133</v>
      </c>
      <c r="J2008" t="s">
        <v>134</v>
      </c>
      <c r="K2008" t="s">
        <v>135</v>
      </c>
      <c r="L2008" t="s">
        <v>474</v>
      </c>
      <c r="M2008" t="s">
        <v>1975</v>
      </c>
      <c r="N2008" t="s">
        <v>557</v>
      </c>
      <c r="O2008" t="s">
        <v>88</v>
      </c>
      <c r="P2008" t="s">
        <v>61</v>
      </c>
      <c r="Q2008" t="s">
        <v>19048</v>
      </c>
      <c r="R2008" t="s">
        <v>87</v>
      </c>
      <c r="S2008" t="s">
        <v>88</v>
      </c>
      <c r="T2008" t="s">
        <v>88</v>
      </c>
      <c r="U2008" t="s">
        <v>19049</v>
      </c>
      <c r="V2008" t="s">
        <v>46</v>
      </c>
      <c r="W2008" t="s">
        <v>19050</v>
      </c>
      <c r="Y2008" t="s">
        <v>19051</v>
      </c>
      <c r="Z2008" t="s">
        <v>44</v>
      </c>
      <c r="AA2008" t="s">
        <v>349</v>
      </c>
    </row>
    <row r="2009" spans="1:27">
      <c r="A2009" t="s">
        <v>19052</v>
      </c>
      <c r="B2009" t="s">
        <v>19053</v>
      </c>
      <c r="C2009" t="s">
        <v>19054</v>
      </c>
      <c r="D2009" t="s">
        <v>130</v>
      </c>
      <c r="E2009" t="s">
        <v>554</v>
      </c>
      <c r="F2009" t="s">
        <v>19055</v>
      </c>
      <c r="G2009" t="s">
        <v>4693</v>
      </c>
      <c r="H2009" t="s">
        <v>132</v>
      </c>
      <c r="I2009" t="s">
        <v>19056</v>
      </c>
      <c r="J2009" t="s">
        <v>134</v>
      </c>
      <c r="K2009" t="s">
        <v>135</v>
      </c>
      <c r="L2009" t="s">
        <v>474</v>
      </c>
      <c r="M2009" t="s">
        <v>1181</v>
      </c>
      <c r="N2009" t="s">
        <v>8621</v>
      </c>
      <c r="O2009" t="s">
        <v>19057</v>
      </c>
      <c r="P2009" t="s">
        <v>61</v>
      </c>
      <c r="T2009" t="s">
        <v>19058</v>
      </c>
      <c r="V2009" t="s">
        <v>46</v>
      </c>
      <c r="W2009" t="s">
        <v>19059</v>
      </c>
      <c r="Y2009" t="s">
        <v>19060</v>
      </c>
      <c r="Z2009" t="s">
        <v>44</v>
      </c>
      <c r="AA2009" t="s">
        <v>349</v>
      </c>
    </row>
    <row r="2010" spans="1:27">
      <c r="A2010" t="s">
        <v>19061</v>
      </c>
      <c r="B2010" t="s">
        <v>19062</v>
      </c>
      <c r="C2010" t="s">
        <v>19063</v>
      </c>
      <c r="D2010" t="s">
        <v>75</v>
      </c>
      <c r="E2010" t="s">
        <v>76</v>
      </c>
      <c r="F2010" t="s">
        <v>19064</v>
      </c>
      <c r="G2010" t="s">
        <v>19065</v>
      </c>
      <c r="H2010" t="s">
        <v>78</v>
      </c>
      <c r="I2010" t="s">
        <v>1471</v>
      </c>
      <c r="J2010" t="s">
        <v>134</v>
      </c>
      <c r="K2010" t="s">
        <v>135</v>
      </c>
      <c r="L2010" t="s">
        <v>459</v>
      </c>
      <c r="M2010" t="s">
        <v>1461</v>
      </c>
      <c r="N2010" t="s">
        <v>577</v>
      </c>
      <c r="O2010" t="s">
        <v>4997</v>
      </c>
      <c r="P2010" t="s">
        <v>39</v>
      </c>
      <c r="Q2010" t="s">
        <v>489</v>
      </c>
      <c r="R2010" t="s">
        <v>87</v>
      </c>
      <c r="S2010" t="s">
        <v>88</v>
      </c>
      <c r="V2010" t="s">
        <v>46</v>
      </c>
      <c r="W2010" t="s">
        <v>19066</v>
      </c>
      <c r="Y2010" t="s">
        <v>19067</v>
      </c>
      <c r="Z2010" t="s">
        <v>44</v>
      </c>
      <c r="AA2010" t="s">
        <v>349</v>
      </c>
    </row>
    <row r="2011" spans="1:27">
      <c r="A2011" t="s">
        <v>19068</v>
      </c>
      <c r="B2011" t="s">
        <v>19069</v>
      </c>
      <c r="C2011" t="s">
        <v>19070</v>
      </c>
      <c r="D2011" t="s">
        <v>130</v>
      </c>
      <c r="E2011" t="s">
        <v>76</v>
      </c>
      <c r="F2011" t="s">
        <v>19071</v>
      </c>
      <c r="G2011" t="s">
        <v>4569</v>
      </c>
      <c r="H2011" t="s">
        <v>98</v>
      </c>
      <c r="I2011" t="s">
        <v>2475</v>
      </c>
      <c r="J2011" t="s">
        <v>134</v>
      </c>
      <c r="K2011" t="s">
        <v>135</v>
      </c>
      <c r="L2011" t="s">
        <v>319</v>
      </c>
      <c r="M2011" t="s">
        <v>247</v>
      </c>
      <c r="N2011" t="s">
        <v>15361</v>
      </c>
      <c r="O2011" t="s">
        <v>1955</v>
      </c>
      <c r="P2011" t="s">
        <v>39</v>
      </c>
      <c r="Q2011" t="s">
        <v>19072</v>
      </c>
      <c r="R2011" t="s">
        <v>87</v>
      </c>
      <c r="U2011" t="s">
        <v>19073</v>
      </c>
      <c r="V2011" t="s">
        <v>46</v>
      </c>
      <c r="W2011" t="s">
        <v>19074</v>
      </c>
      <c r="Y2011" t="s">
        <v>19075</v>
      </c>
      <c r="Z2011" t="s">
        <v>44</v>
      </c>
      <c r="AA2011" t="s">
        <v>196</v>
      </c>
    </row>
    <row r="2012" spans="1:27">
      <c r="A2012" t="s">
        <v>19076</v>
      </c>
      <c r="B2012" t="s">
        <v>19077</v>
      </c>
      <c r="C2012" t="s">
        <v>19078</v>
      </c>
      <c r="D2012" t="s">
        <v>130</v>
      </c>
      <c r="E2012" t="s">
        <v>76</v>
      </c>
      <c r="F2012" t="s">
        <v>19079</v>
      </c>
      <c r="G2012" t="s">
        <v>19080</v>
      </c>
      <c r="H2012" t="s">
        <v>98</v>
      </c>
      <c r="I2012" t="s">
        <v>19081</v>
      </c>
      <c r="J2012" t="s">
        <v>134</v>
      </c>
      <c r="K2012" t="s">
        <v>135</v>
      </c>
      <c r="L2012" t="s">
        <v>302</v>
      </c>
      <c r="M2012" t="s">
        <v>5208</v>
      </c>
      <c r="N2012" t="s">
        <v>6744</v>
      </c>
      <c r="O2012" t="s">
        <v>88</v>
      </c>
      <c r="P2012" t="s">
        <v>61</v>
      </c>
      <c r="Q2012" t="s">
        <v>104</v>
      </c>
      <c r="U2012" t="s">
        <v>19082</v>
      </c>
      <c r="V2012" t="s">
        <v>46</v>
      </c>
      <c r="W2012" t="s">
        <v>19083</v>
      </c>
      <c r="X2012" t="s">
        <v>19084</v>
      </c>
      <c r="Y2012" t="s">
        <v>19085</v>
      </c>
      <c r="Z2012" t="s">
        <v>44</v>
      </c>
      <c r="AA2012" t="s">
        <v>349</v>
      </c>
    </row>
    <row r="2013" spans="1:27">
      <c r="A2013" t="s">
        <v>19086</v>
      </c>
      <c r="B2013" t="s">
        <v>19087</v>
      </c>
      <c r="C2013" t="s">
        <v>19088</v>
      </c>
      <c r="D2013" t="s">
        <v>75</v>
      </c>
      <c r="E2013" t="s">
        <v>76</v>
      </c>
      <c r="F2013" t="s">
        <v>19089</v>
      </c>
      <c r="G2013" t="s">
        <v>19090</v>
      </c>
      <c r="H2013" t="s">
        <v>98</v>
      </c>
      <c r="I2013" t="s">
        <v>16261</v>
      </c>
      <c r="J2013" t="s">
        <v>80</v>
      </c>
      <c r="K2013" t="s">
        <v>81</v>
      </c>
      <c r="L2013" t="s">
        <v>489</v>
      </c>
      <c r="M2013" t="s">
        <v>514</v>
      </c>
      <c r="N2013" t="s">
        <v>16003</v>
      </c>
      <c r="O2013" t="s">
        <v>88</v>
      </c>
      <c r="P2013" t="s">
        <v>39</v>
      </c>
      <c r="Q2013" t="s">
        <v>459</v>
      </c>
      <c r="R2013" t="s">
        <v>87</v>
      </c>
      <c r="T2013" t="s">
        <v>446</v>
      </c>
      <c r="U2013" t="s">
        <v>19091</v>
      </c>
      <c r="V2013" t="s">
        <v>46</v>
      </c>
      <c r="W2013" t="s">
        <v>19092</v>
      </c>
      <c r="Y2013" t="s">
        <v>19093</v>
      </c>
      <c r="Z2013" t="s">
        <v>44</v>
      </c>
      <c r="AA2013" t="s">
        <v>156</v>
      </c>
    </row>
    <row r="2014" spans="1:27">
      <c r="A2014" t="s">
        <v>19094</v>
      </c>
      <c r="B2014" t="s">
        <v>19095</v>
      </c>
      <c r="C2014" t="s">
        <v>19096</v>
      </c>
      <c r="D2014" t="s">
        <v>75</v>
      </c>
      <c r="E2014" t="s">
        <v>258</v>
      </c>
      <c r="F2014" t="s">
        <v>19097</v>
      </c>
      <c r="G2014" t="s">
        <v>6400</v>
      </c>
      <c r="H2014" t="s">
        <v>98</v>
      </c>
      <c r="I2014" t="s">
        <v>245</v>
      </c>
      <c r="J2014" t="s">
        <v>134</v>
      </c>
      <c r="K2014" t="s">
        <v>135</v>
      </c>
      <c r="L2014" t="s">
        <v>683</v>
      </c>
      <c r="M2014" t="s">
        <v>19098</v>
      </c>
      <c r="N2014" t="s">
        <v>3864</v>
      </c>
      <c r="O2014" t="s">
        <v>19099</v>
      </c>
      <c r="P2014" t="s">
        <v>64</v>
      </c>
      <c r="Q2014" t="s">
        <v>4595</v>
      </c>
      <c r="R2014" t="s">
        <v>105</v>
      </c>
      <c r="S2014" t="s">
        <v>2082</v>
      </c>
      <c r="T2014" t="s">
        <v>88</v>
      </c>
      <c r="U2014" t="s">
        <v>19100</v>
      </c>
      <c r="V2014" t="s">
        <v>46</v>
      </c>
      <c r="W2014" t="s">
        <v>19101</v>
      </c>
      <c r="Y2014" t="s">
        <v>19102</v>
      </c>
      <c r="Z2014" t="s">
        <v>44</v>
      </c>
      <c r="AA2014" t="s">
        <v>349</v>
      </c>
    </row>
    <row r="2015" spans="1:27">
      <c r="A2015" t="s">
        <v>19103</v>
      </c>
      <c r="B2015" t="s">
        <v>19104</v>
      </c>
      <c r="C2015" t="s">
        <v>19105</v>
      </c>
      <c r="D2015" t="s">
        <v>75</v>
      </c>
      <c r="E2015" t="s">
        <v>76</v>
      </c>
      <c r="F2015" t="s">
        <v>19106</v>
      </c>
      <c r="G2015" t="s">
        <v>2922</v>
      </c>
      <c r="H2015" t="s">
        <v>78</v>
      </c>
      <c r="I2015" t="s">
        <v>13020</v>
      </c>
      <c r="J2015" t="s">
        <v>134</v>
      </c>
      <c r="K2015" t="s">
        <v>135</v>
      </c>
      <c r="L2015" t="s">
        <v>319</v>
      </c>
      <c r="M2015" t="s">
        <v>3734</v>
      </c>
      <c r="N2015" t="s">
        <v>3426</v>
      </c>
      <c r="O2015" t="s">
        <v>19107</v>
      </c>
      <c r="P2015" t="s">
        <v>39</v>
      </c>
      <c r="Q2015" t="s">
        <v>13169</v>
      </c>
      <c r="R2015" t="s">
        <v>87</v>
      </c>
      <c r="S2015" t="s">
        <v>88</v>
      </c>
      <c r="T2015" t="s">
        <v>88</v>
      </c>
      <c r="U2015" t="s">
        <v>19108</v>
      </c>
      <c r="V2015" t="s">
        <v>46</v>
      </c>
      <c r="W2015" t="s">
        <v>19109</v>
      </c>
      <c r="Y2015" t="s">
        <v>19110</v>
      </c>
      <c r="Z2015" t="s">
        <v>44</v>
      </c>
      <c r="AA2015" t="s">
        <v>349</v>
      </c>
    </row>
    <row r="2016" spans="1:27">
      <c r="A2016" t="s">
        <v>19111</v>
      </c>
      <c r="B2016" t="s">
        <v>19112</v>
      </c>
      <c r="C2016" t="s">
        <v>19113</v>
      </c>
      <c r="D2016" t="s">
        <v>75</v>
      </c>
      <c r="E2016" t="s">
        <v>76</v>
      </c>
      <c r="F2016" t="s">
        <v>19114</v>
      </c>
      <c r="G2016" t="s">
        <v>19115</v>
      </c>
      <c r="H2016" t="s">
        <v>98</v>
      </c>
      <c r="I2016" t="s">
        <v>19116</v>
      </c>
      <c r="J2016" t="s">
        <v>134</v>
      </c>
      <c r="K2016" t="s">
        <v>135</v>
      </c>
      <c r="L2016" t="s">
        <v>474</v>
      </c>
      <c r="M2016" t="s">
        <v>818</v>
      </c>
      <c r="N2016" t="s">
        <v>705</v>
      </c>
      <c r="O2016" t="s">
        <v>19117</v>
      </c>
      <c r="P2016" t="s">
        <v>61</v>
      </c>
      <c r="Q2016" t="s">
        <v>61</v>
      </c>
      <c r="R2016" t="s">
        <v>87</v>
      </c>
      <c r="U2016" t="s">
        <v>19118</v>
      </c>
      <c r="V2016" t="s">
        <v>46</v>
      </c>
      <c r="W2016" t="s">
        <v>19119</v>
      </c>
      <c r="Y2016" t="s">
        <v>19120</v>
      </c>
      <c r="Z2016" t="s">
        <v>44</v>
      </c>
      <c r="AA2016" t="s">
        <v>349</v>
      </c>
    </row>
    <row r="2017" spans="1:27">
      <c r="A2017" t="s">
        <v>19121</v>
      </c>
      <c r="B2017" t="s">
        <v>19122</v>
      </c>
      <c r="C2017" t="s">
        <v>19123</v>
      </c>
      <c r="D2017" t="s">
        <v>75</v>
      </c>
      <c r="E2017" t="s">
        <v>76</v>
      </c>
      <c r="F2017" t="s">
        <v>19124</v>
      </c>
      <c r="G2017" t="s">
        <v>19125</v>
      </c>
      <c r="H2017" t="s">
        <v>132</v>
      </c>
      <c r="I2017" t="s">
        <v>3781</v>
      </c>
      <c r="J2017" t="s">
        <v>134</v>
      </c>
      <c r="K2017" t="s">
        <v>88</v>
      </c>
      <c r="L2017" t="s">
        <v>19126</v>
      </c>
      <c r="M2017" t="s">
        <v>3151</v>
      </c>
      <c r="N2017" t="s">
        <v>19127</v>
      </c>
      <c r="O2017" t="s">
        <v>685</v>
      </c>
      <c r="P2017" t="s">
        <v>119</v>
      </c>
      <c r="Q2017" t="s">
        <v>19128</v>
      </c>
      <c r="R2017" t="s">
        <v>87</v>
      </c>
      <c r="V2017" t="s">
        <v>46</v>
      </c>
      <c r="W2017" t="s">
        <v>19129</v>
      </c>
      <c r="Y2017" t="s">
        <v>19130</v>
      </c>
      <c r="Z2017" t="s">
        <v>44</v>
      </c>
      <c r="AA2017" t="s">
        <v>349</v>
      </c>
    </row>
    <row r="2018" spans="1:27">
      <c r="A2018" t="s">
        <v>19131</v>
      </c>
      <c r="B2018" t="s">
        <v>19132</v>
      </c>
      <c r="C2018" t="s">
        <v>19133</v>
      </c>
      <c r="D2018" t="s">
        <v>130</v>
      </c>
      <c r="E2018" t="s">
        <v>76</v>
      </c>
      <c r="F2018" t="s">
        <v>19134</v>
      </c>
      <c r="G2018" t="s">
        <v>19135</v>
      </c>
      <c r="H2018" t="s">
        <v>132</v>
      </c>
      <c r="I2018" t="s">
        <v>3700</v>
      </c>
      <c r="J2018" t="s">
        <v>134</v>
      </c>
      <c r="K2018" t="s">
        <v>135</v>
      </c>
      <c r="L2018" t="s">
        <v>474</v>
      </c>
      <c r="M2018" t="s">
        <v>2579</v>
      </c>
      <c r="N2018" t="s">
        <v>19136</v>
      </c>
      <c r="O2018" t="s">
        <v>19137</v>
      </c>
      <c r="P2018" t="s">
        <v>49</v>
      </c>
      <c r="Q2018" t="s">
        <v>3840</v>
      </c>
      <c r="R2018" t="s">
        <v>87</v>
      </c>
      <c r="V2018" t="s">
        <v>46</v>
      </c>
      <c r="W2018" t="s">
        <v>19138</v>
      </c>
      <c r="Y2018" t="s">
        <v>19139</v>
      </c>
      <c r="Z2018" t="s">
        <v>44</v>
      </c>
      <c r="AA2018" t="s">
        <v>349</v>
      </c>
    </row>
    <row r="2019" spans="1:27">
      <c r="A2019" t="s">
        <v>19140</v>
      </c>
      <c r="B2019" t="s">
        <v>19141</v>
      </c>
      <c r="C2019" t="s">
        <v>19142</v>
      </c>
      <c r="D2019" t="s">
        <v>130</v>
      </c>
      <c r="E2019" t="s">
        <v>76</v>
      </c>
      <c r="F2019" t="s">
        <v>19143</v>
      </c>
      <c r="G2019" t="s">
        <v>19144</v>
      </c>
      <c r="H2019" t="s">
        <v>78</v>
      </c>
      <c r="I2019" t="s">
        <v>8202</v>
      </c>
      <c r="J2019" t="s">
        <v>134</v>
      </c>
      <c r="K2019" t="s">
        <v>135</v>
      </c>
      <c r="L2019" t="s">
        <v>319</v>
      </c>
      <c r="M2019" t="s">
        <v>1461</v>
      </c>
      <c r="N2019" t="s">
        <v>4421</v>
      </c>
      <c r="O2019" t="s">
        <v>19145</v>
      </c>
      <c r="P2019" t="s">
        <v>49</v>
      </c>
      <c r="Q2019" t="s">
        <v>808</v>
      </c>
      <c r="R2019" t="s">
        <v>87</v>
      </c>
      <c r="T2019" t="s">
        <v>3467</v>
      </c>
      <c r="U2019" t="s">
        <v>19146</v>
      </c>
      <c r="V2019" t="s">
        <v>46</v>
      </c>
      <c r="W2019" t="s">
        <v>19147</v>
      </c>
      <c r="Y2019" t="s">
        <v>19148</v>
      </c>
      <c r="Z2019" t="s">
        <v>44</v>
      </c>
      <c r="AA2019" t="s">
        <v>349</v>
      </c>
    </row>
    <row r="2020" spans="1:27">
      <c r="A2020" t="s">
        <v>19149</v>
      </c>
      <c r="B2020" t="s">
        <v>19150</v>
      </c>
      <c r="C2020" t="s">
        <v>19151</v>
      </c>
      <c r="D2020" t="s">
        <v>130</v>
      </c>
      <c r="E2020" t="s">
        <v>76</v>
      </c>
      <c r="F2020" t="s">
        <v>19152</v>
      </c>
      <c r="G2020" t="s">
        <v>2202</v>
      </c>
      <c r="H2020" t="s">
        <v>78</v>
      </c>
      <c r="I2020" t="s">
        <v>19153</v>
      </c>
      <c r="J2020" t="s">
        <v>134</v>
      </c>
      <c r="K2020" t="s">
        <v>135</v>
      </c>
      <c r="L2020" t="s">
        <v>489</v>
      </c>
      <c r="M2020" t="s">
        <v>576</v>
      </c>
      <c r="N2020" t="s">
        <v>11542</v>
      </c>
      <c r="O2020" t="s">
        <v>19154</v>
      </c>
      <c r="P2020" t="s">
        <v>39</v>
      </c>
      <c r="Q2020" t="s">
        <v>489</v>
      </c>
      <c r="R2020" t="s">
        <v>87</v>
      </c>
      <c r="U2020" t="s">
        <v>19155</v>
      </c>
      <c r="V2020" t="s">
        <v>46</v>
      </c>
      <c r="W2020" t="s">
        <v>19156</v>
      </c>
      <c r="Y2020" t="s">
        <v>19157</v>
      </c>
      <c r="Z2020" t="s">
        <v>44</v>
      </c>
      <c r="AA2020" t="s">
        <v>349</v>
      </c>
    </row>
    <row r="2021" spans="1:27">
      <c r="A2021" t="s">
        <v>19158</v>
      </c>
      <c r="B2021" t="s">
        <v>19159</v>
      </c>
      <c r="C2021" t="s">
        <v>19160</v>
      </c>
      <c r="D2021" t="s">
        <v>75</v>
      </c>
      <c r="E2021" t="s">
        <v>76</v>
      </c>
      <c r="F2021" t="s">
        <v>19161</v>
      </c>
      <c r="G2021" t="s">
        <v>17076</v>
      </c>
      <c r="H2021" t="s">
        <v>98</v>
      </c>
      <c r="I2021" t="s">
        <v>1471</v>
      </c>
      <c r="J2021" t="s">
        <v>134</v>
      </c>
      <c r="K2021" t="s">
        <v>135</v>
      </c>
      <c r="L2021" t="s">
        <v>474</v>
      </c>
      <c r="M2021" t="s">
        <v>2890</v>
      </c>
      <c r="N2021" t="s">
        <v>19162</v>
      </c>
      <c r="P2021" t="s">
        <v>39</v>
      </c>
      <c r="V2021" t="s">
        <v>46</v>
      </c>
      <c r="W2021" t="s">
        <v>19163</v>
      </c>
      <c r="Y2021" t="s">
        <v>19164</v>
      </c>
      <c r="Z2021" t="s">
        <v>44</v>
      </c>
      <c r="AA2021" t="s">
        <v>349</v>
      </c>
    </row>
    <row r="2022" spans="1:27">
      <c r="A2022" t="s">
        <v>19165</v>
      </c>
      <c r="B2022" t="s">
        <v>19166</v>
      </c>
      <c r="C2022" t="s">
        <v>7149</v>
      </c>
      <c r="D2022" t="s">
        <v>75</v>
      </c>
      <c r="E2022" t="s">
        <v>76</v>
      </c>
      <c r="F2022" t="s">
        <v>19167</v>
      </c>
      <c r="G2022" t="s">
        <v>19168</v>
      </c>
      <c r="H2022" t="s">
        <v>132</v>
      </c>
      <c r="I2022" t="s">
        <v>318</v>
      </c>
      <c r="J2022" t="s">
        <v>134</v>
      </c>
      <c r="K2022" t="s">
        <v>135</v>
      </c>
      <c r="L2022" t="s">
        <v>261</v>
      </c>
      <c r="M2022" t="s">
        <v>514</v>
      </c>
      <c r="N2022" t="s">
        <v>1945</v>
      </c>
      <c r="O2022" t="s">
        <v>19169</v>
      </c>
      <c r="P2022" t="s">
        <v>49</v>
      </c>
      <c r="Q2022" t="s">
        <v>1550</v>
      </c>
      <c r="V2022" t="s">
        <v>46</v>
      </c>
      <c r="W2022" t="s">
        <v>19170</v>
      </c>
      <c r="X2022" t="s">
        <v>19171</v>
      </c>
      <c r="Y2022" t="s">
        <v>19172</v>
      </c>
      <c r="Z2022" t="s">
        <v>44</v>
      </c>
      <c r="AA2022" t="s">
        <v>156</v>
      </c>
    </row>
    <row r="2023" spans="1:27">
      <c r="A2023" t="s">
        <v>19173</v>
      </c>
      <c r="B2023" t="s">
        <v>19174</v>
      </c>
      <c r="C2023" t="s">
        <v>19175</v>
      </c>
      <c r="D2023" t="s">
        <v>130</v>
      </c>
      <c r="E2023" t="s">
        <v>554</v>
      </c>
      <c r="F2023" t="s">
        <v>19176</v>
      </c>
      <c r="G2023" t="s">
        <v>19177</v>
      </c>
      <c r="H2023" t="s">
        <v>78</v>
      </c>
      <c r="I2023" t="s">
        <v>4050</v>
      </c>
      <c r="J2023" t="s">
        <v>134</v>
      </c>
      <c r="K2023" t="s">
        <v>135</v>
      </c>
      <c r="L2023" t="s">
        <v>489</v>
      </c>
      <c r="M2023" t="s">
        <v>16031</v>
      </c>
      <c r="N2023" t="s">
        <v>19178</v>
      </c>
      <c r="O2023" t="s">
        <v>19179</v>
      </c>
      <c r="P2023" t="s">
        <v>39</v>
      </c>
      <c r="Q2023" t="s">
        <v>4398</v>
      </c>
      <c r="R2023" t="s">
        <v>87</v>
      </c>
      <c r="S2023" t="s">
        <v>88</v>
      </c>
      <c r="T2023" t="s">
        <v>88</v>
      </c>
      <c r="U2023" t="s">
        <v>19180</v>
      </c>
      <c r="V2023" t="s">
        <v>46</v>
      </c>
      <c r="W2023" t="s">
        <v>19181</v>
      </c>
      <c r="Y2023" t="s">
        <v>19182</v>
      </c>
      <c r="Z2023" t="s">
        <v>44</v>
      </c>
      <c r="AA2023" t="s">
        <v>349</v>
      </c>
    </row>
    <row r="2024" spans="1:27">
      <c r="A2024" t="s">
        <v>19183</v>
      </c>
      <c r="B2024" t="s">
        <v>19184</v>
      </c>
      <c r="C2024" t="s">
        <v>19185</v>
      </c>
      <c r="D2024" t="s">
        <v>75</v>
      </c>
      <c r="E2024" t="s">
        <v>76</v>
      </c>
      <c r="F2024" t="s">
        <v>19186</v>
      </c>
      <c r="G2024" t="s">
        <v>9202</v>
      </c>
      <c r="H2024" t="s">
        <v>98</v>
      </c>
      <c r="I2024" t="s">
        <v>19187</v>
      </c>
      <c r="J2024" t="s">
        <v>134</v>
      </c>
      <c r="K2024" t="s">
        <v>135</v>
      </c>
      <c r="L2024" t="s">
        <v>683</v>
      </c>
      <c r="M2024" t="s">
        <v>11483</v>
      </c>
      <c r="N2024" t="s">
        <v>19188</v>
      </c>
      <c r="O2024" t="s">
        <v>88</v>
      </c>
      <c r="Q2024" t="s">
        <v>10647</v>
      </c>
      <c r="V2024" t="s">
        <v>46</v>
      </c>
      <c r="W2024" t="s">
        <v>19189</v>
      </c>
      <c r="Y2024" t="s">
        <v>19190</v>
      </c>
      <c r="Z2024" t="s">
        <v>44</v>
      </c>
      <c r="AA2024" t="s">
        <v>349</v>
      </c>
    </row>
    <row r="2025" spans="1:27">
      <c r="A2025" t="s">
        <v>19191</v>
      </c>
      <c r="B2025" t="s">
        <v>19192</v>
      </c>
      <c r="C2025" t="s">
        <v>19193</v>
      </c>
      <c r="D2025" t="s">
        <v>75</v>
      </c>
      <c r="E2025" t="s">
        <v>76</v>
      </c>
      <c r="F2025" t="s">
        <v>19194</v>
      </c>
      <c r="G2025" t="s">
        <v>19195</v>
      </c>
      <c r="H2025" t="s">
        <v>98</v>
      </c>
      <c r="I2025" t="s">
        <v>19196</v>
      </c>
      <c r="J2025" t="s">
        <v>134</v>
      </c>
      <c r="K2025" t="s">
        <v>135</v>
      </c>
      <c r="L2025" t="s">
        <v>261</v>
      </c>
      <c r="M2025" t="s">
        <v>1276</v>
      </c>
      <c r="N2025" t="s">
        <v>19197</v>
      </c>
      <c r="O2025" t="s">
        <v>88</v>
      </c>
      <c r="P2025" t="s">
        <v>56</v>
      </c>
      <c r="Q2025" t="s">
        <v>305</v>
      </c>
      <c r="R2025" t="s">
        <v>105</v>
      </c>
      <c r="U2025" t="s">
        <v>19198</v>
      </c>
      <c r="V2025" t="s">
        <v>46</v>
      </c>
      <c r="W2025" t="s">
        <v>19199</v>
      </c>
      <c r="X2025" t="s">
        <v>19200</v>
      </c>
      <c r="Y2025" t="s">
        <v>19201</v>
      </c>
      <c r="Z2025" t="s">
        <v>44</v>
      </c>
      <c r="AA2025" t="s">
        <v>349</v>
      </c>
    </row>
    <row r="2026" spans="1:27">
      <c r="A2026" t="s">
        <v>19202</v>
      </c>
      <c r="B2026" t="s">
        <v>19203</v>
      </c>
      <c r="C2026" t="s">
        <v>19204</v>
      </c>
      <c r="D2026" t="s">
        <v>130</v>
      </c>
      <c r="E2026" t="s">
        <v>471</v>
      </c>
      <c r="F2026" t="s">
        <v>19205</v>
      </c>
      <c r="G2026" t="s">
        <v>19206</v>
      </c>
      <c r="H2026" t="s">
        <v>132</v>
      </c>
      <c r="I2026" t="s">
        <v>19207</v>
      </c>
      <c r="J2026" t="s">
        <v>134</v>
      </c>
      <c r="K2026" t="s">
        <v>135</v>
      </c>
      <c r="L2026" t="s">
        <v>474</v>
      </c>
      <c r="M2026" t="s">
        <v>247</v>
      </c>
      <c r="N2026" t="s">
        <v>84</v>
      </c>
      <c r="O2026" t="s">
        <v>19208</v>
      </c>
      <c r="P2026" t="s">
        <v>49</v>
      </c>
      <c r="R2026" t="s">
        <v>105</v>
      </c>
      <c r="S2026" t="s">
        <v>264</v>
      </c>
      <c r="T2026" t="s">
        <v>612</v>
      </c>
      <c r="V2026" t="s">
        <v>46</v>
      </c>
      <c r="W2026" t="s">
        <v>19209</v>
      </c>
      <c r="Y2026" t="s">
        <v>19210</v>
      </c>
      <c r="Z2026" t="s">
        <v>44</v>
      </c>
      <c r="AA2026" t="s">
        <v>196</v>
      </c>
    </row>
    <row r="2027" spans="1:27">
      <c r="A2027" t="s">
        <v>19211</v>
      </c>
      <c r="B2027" t="s">
        <v>19212</v>
      </c>
      <c r="C2027" t="s">
        <v>19213</v>
      </c>
      <c r="D2027" t="s">
        <v>75</v>
      </c>
      <c r="E2027" t="s">
        <v>854</v>
      </c>
      <c r="F2027" t="s">
        <v>19214</v>
      </c>
      <c r="G2027" t="s">
        <v>15400</v>
      </c>
      <c r="H2027" t="s">
        <v>132</v>
      </c>
      <c r="I2027" t="s">
        <v>418</v>
      </c>
      <c r="J2027" t="s">
        <v>134</v>
      </c>
      <c r="K2027" t="s">
        <v>135</v>
      </c>
      <c r="L2027" t="s">
        <v>660</v>
      </c>
      <c r="M2027" t="s">
        <v>2028</v>
      </c>
      <c r="N2027" t="s">
        <v>3864</v>
      </c>
      <c r="O2027" t="s">
        <v>88</v>
      </c>
      <c r="P2027" t="s">
        <v>39</v>
      </c>
      <c r="Q2027" t="s">
        <v>764</v>
      </c>
      <c r="R2027" t="s">
        <v>323</v>
      </c>
      <c r="S2027" t="s">
        <v>306</v>
      </c>
      <c r="T2027" t="s">
        <v>307</v>
      </c>
      <c r="U2027" t="s">
        <v>19215</v>
      </c>
      <c r="V2027" t="s">
        <v>549</v>
      </c>
      <c r="W2027" t="s">
        <v>19216</v>
      </c>
      <c r="Y2027" t="s">
        <v>19217</v>
      </c>
      <c r="Z2027" t="s">
        <v>44</v>
      </c>
      <c r="AA2027" t="s">
        <v>349</v>
      </c>
    </row>
    <row r="2028" spans="1:27">
      <c r="A2028" t="s">
        <v>19218</v>
      </c>
      <c r="B2028" t="s">
        <v>19219</v>
      </c>
      <c r="C2028" t="s">
        <v>19220</v>
      </c>
      <c r="D2028" t="s">
        <v>75</v>
      </c>
      <c r="E2028" t="s">
        <v>554</v>
      </c>
      <c r="F2028" t="s">
        <v>19221</v>
      </c>
      <c r="G2028" t="s">
        <v>19222</v>
      </c>
      <c r="H2028" t="s">
        <v>78</v>
      </c>
      <c r="I2028" t="s">
        <v>19223</v>
      </c>
      <c r="J2028" t="s">
        <v>134</v>
      </c>
      <c r="K2028" t="s">
        <v>135</v>
      </c>
      <c r="L2028" t="s">
        <v>584</v>
      </c>
      <c r="M2028" t="s">
        <v>1895</v>
      </c>
      <c r="N2028" t="s">
        <v>1158</v>
      </c>
      <c r="O2028" t="s">
        <v>19224</v>
      </c>
      <c r="P2028" t="s">
        <v>61</v>
      </c>
      <c r="Q2028" t="s">
        <v>714</v>
      </c>
      <c r="U2028" t="s">
        <v>19225</v>
      </c>
      <c r="V2028" t="s">
        <v>46</v>
      </c>
      <c r="W2028" t="s">
        <v>19226</v>
      </c>
      <c r="Y2028" t="s">
        <v>19227</v>
      </c>
      <c r="Z2028" t="s">
        <v>44</v>
      </c>
      <c r="AA2028" t="s">
        <v>349</v>
      </c>
    </row>
    <row r="2029" spans="1:27">
      <c r="A2029" t="s">
        <v>19228</v>
      </c>
      <c r="B2029" t="s">
        <v>19229</v>
      </c>
      <c r="C2029" t="s">
        <v>19230</v>
      </c>
      <c r="D2029" t="s">
        <v>75</v>
      </c>
      <c r="E2029" t="s">
        <v>471</v>
      </c>
      <c r="F2029" t="s">
        <v>19231</v>
      </c>
      <c r="G2029" t="s">
        <v>19232</v>
      </c>
      <c r="H2029" t="s">
        <v>78</v>
      </c>
      <c r="I2029" t="s">
        <v>2641</v>
      </c>
      <c r="J2029" t="s">
        <v>134</v>
      </c>
      <c r="K2029" t="s">
        <v>135</v>
      </c>
      <c r="L2029" t="s">
        <v>412</v>
      </c>
      <c r="M2029" t="s">
        <v>247</v>
      </c>
      <c r="N2029" t="s">
        <v>3330</v>
      </c>
      <c r="O2029" t="s">
        <v>88</v>
      </c>
      <c r="V2029" t="s">
        <v>46</v>
      </c>
      <c r="W2029" t="s">
        <v>19233</v>
      </c>
      <c r="Y2029" t="s">
        <v>19234</v>
      </c>
      <c r="Z2029" t="s">
        <v>44</v>
      </c>
      <c r="AA2029" t="s">
        <v>196</v>
      </c>
    </row>
    <row r="2030" spans="1:27">
      <c r="A2030" t="s">
        <v>19235</v>
      </c>
      <c r="B2030" t="s">
        <v>19236</v>
      </c>
      <c r="C2030" t="s">
        <v>19237</v>
      </c>
      <c r="D2030" t="s">
        <v>130</v>
      </c>
      <c r="E2030" t="s">
        <v>814</v>
      </c>
      <c r="F2030" t="s">
        <v>19238</v>
      </c>
      <c r="G2030" t="s">
        <v>18385</v>
      </c>
      <c r="H2030" t="s">
        <v>98</v>
      </c>
      <c r="I2030" t="s">
        <v>260</v>
      </c>
      <c r="J2030" t="s">
        <v>134</v>
      </c>
      <c r="K2030" t="s">
        <v>135</v>
      </c>
      <c r="L2030" t="s">
        <v>459</v>
      </c>
      <c r="M2030" t="s">
        <v>7887</v>
      </c>
      <c r="N2030" t="s">
        <v>103</v>
      </c>
      <c r="O2030" t="s">
        <v>19239</v>
      </c>
      <c r="P2030" t="s">
        <v>39</v>
      </c>
      <c r="Q2030" t="s">
        <v>459</v>
      </c>
      <c r="R2030" t="s">
        <v>87</v>
      </c>
      <c r="S2030" t="s">
        <v>88</v>
      </c>
      <c r="T2030" t="s">
        <v>446</v>
      </c>
      <c r="U2030" t="s">
        <v>19240</v>
      </c>
      <c r="V2030" t="s">
        <v>46</v>
      </c>
      <c r="W2030" t="s">
        <v>19241</v>
      </c>
      <c r="Y2030" t="s">
        <v>19242</v>
      </c>
      <c r="Z2030" t="s">
        <v>44</v>
      </c>
      <c r="AA2030" t="s">
        <v>349</v>
      </c>
    </row>
    <row r="2031" spans="1:27">
      <c r="A2031" t="s">
        <v>19243</v>
      </c>
      <c r="B2031" t="s">
        <v>19244</v>
      </c>
      <c r="C2031" t="s">
        <v>19245</v>
      </c>
      <c r="D2031" t="s">
        <v>130</v>
      </c>
      <c r="E2031" t="s">
        <v>554</v>
      </c>
      <c r="F2031" t="s">
        <v>19246</v>
      </c>
      <c r="G2031" t="s">
        <v>13526</v>
      </c>
      <c r="H2031" t="s">
        <v>132</v>
      </c>
      <c r="I2031" t="s">
        <v>16293</v>
      </c>
      <c r="J2031" t="s">
        <v>134</v>
      </c>
      <c r="K2031" t="s">
        <v>135</v>
      </c>
      <c r="L2031" t="s">
        <v>319</v>
      </c>
      <c r="M2031" t="s">
        <v>1301</v>
      </c>
      <c r="N2031" t="s">
        <v>84</v>
      </c>
      <c r="V2031" t="s">
        <v>46</v>
      </c>
      <c r="W2031" t="s">
        <v>19247</v>
      </c>
      <c r="Y2031" t="s">
        <v>19248</v>
      </c>
      <c r="Z2031" t="s">
        <v>44</v>
      </c>
      <c r="AA2031" t="s">
        <v>196</v>
      </c>
    </row>
    <row r="2032" spans="1:27">
      <c r="A2032" t="s">
        <v>19249</v>
      </c>
      <c r="B2032" t="s">
        <v>19250</v>
      </c>
      <c r="C2032" t="s">
        <v>19251</v>
      </c>
      <c r="D2032" t="s">
        <v>130</v>
      </c>
      <c r="E2032" t="s">
        <v>258</v>
      </c>
      <c r="F2032" t="s">
        <v>19252</v>
      </c>
      <c r="G2032" t="s">
        <v>19253</v>
      </c>
      <c r="H2032" t="s">
        <v>98</v>
      </c>
      <c r="I2032" t="s">
        <v>19254</v>
      </c>
      <c r="J2032" t="s">
        <v>134</v>
      </c>
      <c r="K2032" t="s">
        <v>135</v>
      </c>
      <c r="L2032" t="s">
        <v>660</v>
      </c>
      <c r="M2032" t="s">
        <v>857</v>
      </c>
      <c r="N2032" t="s">
        <v>429</v>
      </c>
      <c r="O2032" t="s">
        <v>19255</v>
      </c>
      <c r="P2032" t="s">
        <v>64</v>
      </c>
      <c r="Q2032" t="s">
        <v>1184</v>
      </c>
      <c r="V2032" t="s">
        <v>46</v>
      </c>
      <c r="W2032" t="s">
        <v>19256</v>
      </c>
      <c r="Y2032" t="s">
        <v>19257</v>
      </c>
      <c r="Z2032" t="s">
        <v>44</v>
      </c>
      <c r="AA2032" t="s">
        <v>349</v>
      </c>
    </row>
    <row r="2033" spans="1:27">
      <c r="A2033" t="s">
        <v>19258</v>
      </c>
      <c r="B2033" t="s">
        <v>19259</v>
      </c>
      <c r="C2033" t="s">
        <v>19123</v>
      </c>
      <c r="D2033" t="s">
        <v>75</v>
      </c>
      <c r="E2033" t="s">
        <v>76</v>
      </c>
      <c r="F2033" t="s">
        <v>19260</v>
      </c>
      <c r="G2033" t="s">
        <v>19261</v>
      </c>
      <c r="H2033" t="s">
        <v>132</v>
      </c>
      <c r="I2033" t="s">
        <v>1985</v>
      </c>
      <c r="J2033" t="s">
        <v>134</v>
      </c>
      <c r="K2033" t="s">
        <v>135</v>
      </c>
      <c r="L2033" t="s">
        <v>474</v>
      </c>
      <c r="M2033" t="s">
        <v>2378</v>
      </c>
      <c r="N2033" t="s">
        <v>2665</v>
      </c>
      <c r="O2033" t="s">
        <v>88</v>
      </c>
      <c r="P2033" t="s">
        <v>49</v>
      </c>
      <c r="Q2033" t="s">
        <v>1092</v>
      </c>
      <c r="R2033" t="s">
        <v>87</v>
      </c>
      <c r="S2033" t="s">
        <v>88</v>
      </c>
      <c r="T2033" t="s">
        <v>19262</v>
      </c>
      <c r="U2033" t="s">
        <v>19263</v>
      </c>
      <c r="V2033" t="s">
        <v>46</v>
      </c>
      <c r="W2033" t="s">
        <v>19264</v>
      </c>
      <c r="X2033" t="s">
        <v>19265</v>
      </c>
      <c r="Y2033" t="s">
        <v>19266</v>
      </c>
      <c r="Z2033" t="s">
        <v>44</v>
      </c>
      <c r="AA2033" t="s">
        <v>349</v>
      </c>
    </row>
    <row r="2034" spans="1:27">
      <c r="A2034" t="s">
        <v>19267</v>
      </c>
      <c r="B2034" t="s">
        <v>19268</v>
      </c>
      <c r="C2034" t="s">
        <v>19269</v>
      </c>
      <c r="D2034" t="s">
        <v>130</v>
      </c>
      <c r="E2034" t="s">
        <v>76</v>
      </c>
      <c r="F2034" t="s">
        <v>19270</v>
      </c>
      <c r="G2034" t="s">
        <v>2612</v>
      </c>
      <c r="H2034" t="s">
        <v>132</v>
      </c>
      <c r="I2034" t="s">
        <v>19271</v>
      </c>
      <c r="J2034" t="s">
        <v>134</v>
      </c>
      <c r="K2034" t="s">
        <v>135</v>
      </c>
      <c r="L2034" t="s">
        <v>660</v>
      </c>
      <c r="M2034" t="s">
        <v>19272</v>
      </c>
      <c r="N2034" t="s">
        <v>19273</v>
      </c>
      <c r="O2034" t="s">
        <v>88</v>
      </c>
      <c r="P2034" t="s">
        <v>39</v>
      </c>
      <c r="Q2034" t="s">
        <v>11198</v>
      </c>
      <c r="R2034" t="s">
        <v>87</v>
      </c>
      <c r="U2034" t="s">
        <v>19274</v>
      </c>
      <c r="V2034" t="s">
        <v>46</v>
      </c>
      <c r="W2034" t="s">
        <v>19275</v>
      </c>
      <c r="Y2034" t="s">
        <v>19276</v>
      </c>
      <c r="Z2034" t="s">
        <v>44</v>
      </c>
      <c r="AA2034" t="s">
        <v>349</v>
      </c>
    </row>
    <row r="2035" spans="1:27">
      <c r="A2035" t="s">
        <v>19277</v>
      </c>
      <c r="B2035" t="s">
        <v>19278</v>
      </c>
      <c r="C2035" t="s">
        <v>19279</v>
      </c>
      <c r="D2035" t="s">
        <v>130</v>
      </c>
      <c r="E2035" t="s">
        <v>554</v>
      </c>
      <c r="F2035" t="s">
        <v>19280</v>
      </c>
      <c r="G2035" t="s">
        <v>19281</v>
      </c>
      <c r="H2035" t="s">
        <v>132</v>
      </c>
      <c r="I2035" t="s">
        <v>19282</v>
      </c>
      <c r="J2035" t="s">
        <v>134</v>
      </c>
      <c r="K2035" t="s">
        <v>135</v>
      </c>
      <c r="L2035" t="s">
        <v>474</v>
      </c>
      <c r="M2035" t="s">
        <v>576</v>
      </c>
      <c r="N2035" t="s">
        <v>577</v>
      </c>
      <c r="O2035" t="s">
        <v>88</v>
      </c>
      <c r="V2035" t="s">
        <v>46</v>
      </c>
      <c r="W2035" t="s">
        <v>19283</v>
      </c>
      <c r="Y2035" t="s">
        <v>19284</v>
      </c>
      <c r="Z2035" t="s">
        <v>44</v>
      </c>
      <c r="AA2035" t="s">
        <v>196</v>
      </c>
    </row>
    <row r="2036" spans="1:27">
      <c r="A2036" t="s">
        <v>19285</v>
      </c>
      <c r="B2036" t="s">
        <v>19286</v>
      </c>
      <c r="C2036" t="s">
        <v>19287</v>
      </c>
      <c r="D2036" t="s">
        <v>130</v>
      </c>
      <c r="E2036" t="s">
        <v>258</v>
      </c>
      <c r="F2036" t="s">
        <v>19288</v>
      </c>
      <c r="G2036" t="s">
        <v>6877</v>
      </c>
      <c r="H2036" t="s">
        <v>78</v>
      </c>
      <c r="I2036" t="s">
        <v>6555</v>
      </c>
      <c r="J2036" t="s">
        <v>134</v>
      </c>
      <c r="K2036" t="s">
        <v>135</v>
      </c>
      <c r="L2036" t="s">
        <v>319</v>
      </c>
      <c r="M2036" t="s">
        <v>514</v>
      </c>
      <c r="N2036" t="s">
        <v>4421</v>
      </c>
      <c r="O2036" t="s">
        <v>19289</v>
      </c>
      <c r="P2036" t="s">
        <v>49</v>
      </c>
      <c r="Q2036" t="s">
        <v>531</v>
      </c>
      <c r="V2036" t="s">
        <v>46</v>
      </c>
      <c r="W2036" t="s">
        <v>19290</v>
      </c>
      <c r="Y2036" t="s">
        <v>19291</v>
      </c>
      <c r="Z2036" t="s">
        <v>44</v>
      </c>
      <c r="AA2036" t="s">
        <v>156</v>
      </c>
    </row>
    <row r="2037" spans="1:27">
      <c r="A2037" t="s">
        <v>19292</v>
      </c>
      <c r="B2037" t="s">
        <v>19293</v>
      </c>
      <c r="C2037" t="s">
        <v>19294</v>
      </c>
      <c r="D2037" t="s">
        <v>130</v>
      </c>
      <c r="E2037" t="s">
        <v>76</v>
      </c>
      <c r="F2037" t="s">
        <v>19295</v>
      </c>
      <c r="G2037" t="s">
        <v>19296</v>
      </c>
      <c r="H2037" t="s">
        <v>132</v>
      </c>
      <c r="I2037" t="s">
        <v>4050</v>
      </c>
      <c r="J2037" t="s">
        <v>134</v>
      </c>
      <c r="K2037" t="s">
        <v>135</v>
      </c>
      <c r="L2037" t="s">
        <v>246</v>
      </c>
      <c r="M2037" t="s">
        <v>610</v>
      </c>
      <c r="N2037" t="s">
        <v>429</v>
      </c>
      <c r="V2037" t="s">
        <v>46</v>
      </c>
      <c r="W2037" t="s">
        <v>19297</v>
      </c>
      <c r="Y2037" t="s">
        <v>19298</v>
      </c>
      <c r="Z2037" t="s">
        <v>44</v>
      </c>
      <c r="AA2037" t="s">
        <v>196</v>
      </c>
    </row>
    <row r="2038" spans="1:27">
      <c r="A2038" t="s">
        <v>19299</v>
      </c>
      <c r="B2038" t="s">
        <v>19300</v>
      </c>
      <c r="C2038" t="s">
        <v>19301</v>
      </c>
      <c r="D2038" t="s">
        <v>130</v>
      </c>
      <c r="E2038" t="s">
        <v>76</v>
      </c>
      <c r="F2038" t="s">
        <v>19302</v>
      </c>
      <c r="G2038" t="s">
        <v>8775</v>
      </c>
      <c r="H2038" t="s">
        <v>78</v>
      </c>
      <c r="I2038" t="s">
        <v>19303</v>
      </c>
      <c r="J2038" t="s">
        <v>134</v>
      </c>
      <c r="K2038" t="s">
        <v>135</v>
      </c>
      <c r="L2038" t="s">
        <v>412</v>
      </c>
      <c r="M2038" t="s">
        <v>547</v>
      </c>
      <c r="N2038" t="s">
        <v>84</v>
      </c>
      <c r="O2038" t="s">
        <v>88</v>
      </c>
      <c r="P2038" t="s">
        <v>419</v>
      </c>
      <c r="Q2038" t="s">
        <v>419</v>
      </c>
      <c r="R2038" t="s">
        <v>87</v>
      </c>
      <c r="T2038" t="s">
        <v>88</v>
      </c>
      <c r="U2038" t="s">
        <v>19304</v>
      </c>
      <c r="V2038" t="s">
        <v>46</v>
      </c>
      <c r="W2038" t="s">
        <v>19305</v>
      </c>
      <c r="Y2038" t="s">
        <v>19306</v>
      </c>
      <c r="Z2038" t="s">
        <v>44</v>
      </c>
      <c r="AA2038" t="s">
        <v>176</v>
      </c>
    </row>
    <row r="2039" spans="1:27">
      <c r="A2039" t="s">
        <v>19307</v>
      </c>
      <c r="B2039" t="s">
        <v>19308</v>
      </c>
      <c r="C2039" t="s">
        <v>19309</v>
      </c>
      <c r="D2039" t="s">
        <v>75</v>
      </c>
      <c r="E2039" t="s">
        <v>76</v>
      </c>
      <c r="F2039" t="s">
        <v>19310</v>
      </c>
      <c r="G2039" t="s">
        <v>19311</v>
      </c>
      <c r="H2039" t="s">
        <v>132</v>
      </c>
      <c r="I2039" t="s">
        <v>5600</v>
      </c>
      <c r="J2039" t="s">
        <v>134</v>
      </c>
      <c r="K2039" t="s">
        <v>135</v>
      </c>
      <c r="L2039" t="s">
        <v>261</v>
      </c>
      <c r="M2039" t="s">
        <v>514</v>
      </c>
      <c r="N2039" t="s">
        <v>557</v>
      </c>
      <c r="O2039" t="s">
        <v>88</v>
      </c>
      <c r="P2039" t="s">
        <v>49</v>
      </c>
      <c r="Q2039" t="s">
        <v>104</v>
      </c>
      <c r="R2039" t="s">
        <v>87</v>
      </c>
      <c r="S2039" t="s">
        <v>1048</v>
      </c>
      <c r="T2039" t="s">
        <v>3408</v>
      </c>
      <c r="U2039" t="s">
        <v>19312</v>
      </c>
      <c r="V2039" t="s">
        <v>46</v>
      </c>
      <c r="W2039" t="s">
        <v>19313</v>
      </c>
      <c r="Y2039" t="s">
        <v>19314</v>
      </c>
      <c r="Z2039" t="s">
        <v>44</v>
      </c>
      <c r="AA2039" t="s">
        <v>156</v>
      </c>
    </row>
    <row r="2040" spans="1:27">
      <c r="A2040" t="s">
        <v>19315</v>
      </c>
      <c r="B2040" t="s">
        <v>19316</v>
      </c>
      <c r="C2040" t="s">
        <v>19317</v>
      </c>
      <c r="D2040" t="s">
        <v>130</v>
      </c>
      <c r="E2040" t="s">
        <v>76</v>
      </c>
      <c r="F2040" t="s">
        <v>19318</v>
      </c>
      <c r="G2040" t="s">
        <v>18794</v>
      </c>
      <c r="H2040" t="s">
        <v>78</v>
      </c>
      <c r="I2040" t="s">
        <v>245</v>
      </c>
      <c r="J2040" t="s">
        <v>134</v>
      </c>
      <c r="K2040" t="s">
        <v>135</v>
      </c>
      <c r="L2040" t="s">
        <v>82</v>
      </c>
      <c r="M2040" t="s">
        <v>247</v>
      </c>
      <c r="N2040" t="s">
        <v>84</v>
      </c>
      <c r="O2040" t="s">
        <v>88</v>
      </c>
      <c r="R2040" t="s">
        <v>87</v>
      </c>
      <c r="T2040" t="s">
        <v>19319</v>
      </c>
      <c r="U2040" t="s">
        <v>19320</v>
      </c>
      <c r="V2040" t="s">
        <v>46</v>
      </c>
      <c r="W2040" t="s">
        <v>19321</v>
      </c>
      <c r="X2040" t="s">
        <v>19322</v>
      </c>
      <c r="Y2040" t="s">
        <v>19323</v>
      </c>
      <c r="Z2040" t="s">
        <v>44</v>
      </c>
      <c r="AA2040" t="s">
        <v>196</v>
      </c>
    </row>
    <row r="2041" spans="1:27">
      <c r="A2041" t="s">
        <v>19324</v>
      </c>
      <c r="B2041" t="s">
        <v>19325</v>
      </c>
      <c r="C2041" t="s">
        <v>19326</v>
      </c>
      <c r="D2041" t="s">
        <v>75</v>
      </c>
      <c r="E2041" t="s">
        <v>76</v>
      </c>
      <c r="F2041" t="s">
        <v>19327</v>
      </c>
      <c r="G2041" t="s">
        <v>2598</v>
      </c>
      <c r="H2041" t="s">
        <v>132</v>
      </c>
      <c r="I2041" t="s">
        <v>418</v>
      </c>
      <c r="J2041" t="s">
        <v>134</v>
      </c>
      <c r="K2041" t="s">
        <v>135</v>
      </c>
      <c r="L2041" t="s">
        <v>319</v>
      </c>
      <c r="M2041" t="s">
        <v>19328</v>
      </c>
      <c r="N2041" t="s">
        <v>693</v>
      </c>
      <c r="O2041" t="s">
        <v>19329</v>
      </c>
      <c r="P2041" t="s">
        <v>49</v>
      </c>
      <c r="Q2041" t="s">
        <v>19330</v>
      </c>
      <c r="R2041" t="s">
        <v>87</v>
      </c>
      <c r="S2041" t="s">
        <v>88</v>
      </c>
      <c r="T2041" t="s">
        <v>88</v>
      </c>
      <c r="U2041" t="s">
        <v>19331</v>
      </c>
      <c r="V2041" t="s">
        <v>46</v>
      </c>
      <c r="W2041" t="s">
        <v>19332</v>
      </c>
      <c r="Y2041" t="s">
        <v>19333</v>
      </c>
      <c r="Z2041" t="s">
        <v>44</v>
      </c>
      <c r="AA2041" t="s">
        <v>349</v>
      </c>
    </row>
    <row r="2042" spans="1:27">
      <c r="A2042" t="s">
        <v>19334</v>
      </c>
      <c r="B2042" t="s">
        <v>19335</v>
      </c>
      <c r="C2042" t="s">
        <v>12844</v>
      </c>
      <c r="D2042" t="s">
        <v>75</v>
      </c>
      <c r="E2042" t="s">
        <v>992</v>
      </c>
      <c r="F2042" t="s">
        <v>19336</v>
      </c>
      <c r="G2042" t="s">
        <v>19337</v>
      </c>
      <c r="H2042" t="s">
        <v>132</v>
      </c>
      <c r="I2042" t="s">
        <v>2017</v>
      </c>
      <c r="J2042" t="s">
        <v>134</v>
      </c>
      <c r="K2042" t="s">
        <v>88</v>
      </c>
      <c r="L2042" t="s">
        <v>2194</v>
      </c>
      <c r="M2042" t="s">
        <v>939</v>
      </c>
      <c r="N2042" t="s">
        <v>1691</v>
      </c>
      <c r="O2042" t="s">
        <v>19338</v>
      </c>
      <c r="P2042" t="s">
        <v>64</v>
      </c>
      <c r="Q2042" t="s">
        <v>19339</v>
      </c>
      <c r="R2042" t="s">
        <v>87</v>
      </c>
      <c r="S2042" t="s">
        <v>8466</v>
      </c>
      <c r="T2042" t="s">
        <v>19340</v>
      </c>
      <c r="V2042" t="s">
        <v>46</v>
      </c>
      <c r="W2042" t="s">
        <v>19341</v>
      </c>
      <c r="Y2042" t="s">
        <v>19342</v>
      </c>
      <c r="Z2042" t="s">
        <v>44</v>
      </c>
      <c r="AA2042" t="s">
        <v>349</v>
      </c>
    </row>
    <row r="2043" spans="1:27">
      <c r="A2043" t="s">
        <v>19343</v>
      </c>
      <c r="B2043" t="s">
        <v>19344</v>
      </c>
      <c r="C2043" t="s">
        <v>19345</v>
      </c>
      <c r="D2043" t="s">
        <v>75</v>
      </c>
      <c r="E2043" t="s">
        <v>76</v>
      </c>
      <c r="F2043" t="s">
        <v>19346</v>
      </c>
      <c r="G2043" t="s">
        <v>9249</v>
      </c>
      <c r="H2043" t="s">
        <v>98</v>
      </c>
      <c r="I2043" t="s">
        <v>19347</v>
      </c>
      <c r="J2043" t="s">
        <v>80</v>
      </c>
      <c r="K2043" t="s">
        <v>81</v>
      </c>
      <c r="L2043" t="s">
        <v>412</v>
      </c>
      <c r="M2043" t="s">
        <v>101</v>
      </c>
      <c r="N2043" t="s">
        <v>429</v>
      </c>
      <c r="V2043" t="s">
        <v>46</v>
      </c>
      <c r="W2043" t="s">
        <v>19348</v>
      </c>
      <c r="Y2043" t="s">
        <v>19349</v>
      </c>
      <c r="Z2043" t="s">
        <v>44</v>
      </c>
      <c r="AA2043" t="s">
        <v>45</v>
      </c>
    </row>
    <row r="2044" spans="1:27">
      <c r="A2044" t="s">
        <v>19350</v>
      </c>
      <c r="B2044" t="s">
        <v>19351</v>
      </c>
      <c r="C2044" t="s">
        <v>19352</v>
      </c>
      <c r="D2044" t="s">
        <v>75</v>
      </c>
      <c r="E2044" t="s">
        <v>19353</v>
      </c>
      <c r="F2044" t="s">
        <v>19354</v>
      </c>
      <c r="G2044" t="s">
        <v>8183</v>
      </c>
      <c r="H2044" t="s">
        <v>132</v>
      </c>
      <c r="I2044" t="s">
        <v>1397</v>
      </c>
      <c r="J2044" t="s">
        <v>134</v>
      </c>
      <c r="K2044" t="s">
        <v>135</v>
      </c>
      <c r="L2044" t="s">
        <v>261</v>
      </c>
      <c r="M2044" t="s">
        <v>960</v>
      </c>
      <c r="N2044" t="s">
        <v>429</v>
      </c>
      <c r="O2044" t="s">
        <v>19355</v>
      </c>
      <c r="P2044" t="s">
        <v>56</v>
      </c>
      <c r="Q2044" t="s">
        <v>19356</v>
      </c>
      <c r="R2044" t="s">
        <v>87</v>
      </c>
      <c r="S2044" t="s">
        <v>1048</v>
      </c>
      <c r="T2044" t="s">
        <v>3467</v>
      </c>
      <c r="U2044" t="s">
        <v>19357</v>
      </c>
      <c r="V2044" t="s">
        <v>46</v>
      </c>
      <c r="W2044" t="s">
        <v>19358</v>
      </c>
      <c r="Y2044" t="s">
        <v>19359</v>
      </c>
      <c r="Z2044" t="s">
        <v>44</v>
      </c>
      <c r="AA2044" t="s">
        <v>349</v>
      </c>
    </row>
    <row r="2045" spans="1:27">
      <c r="A2045" t="s">
        <v>19360</v>
      </c>
      <c r="B2045" t="s">
        <v>19361</v>
      </c>
      <c r="C2045" t="s">
        <v>19362</v>
      </c>
      <c r="D2045" t="s">
        <v>75</v>
      </c>
      <c r="E2045" t="s">
        <v>76</v>
      </c>
      <c r="F2045" t="s">
        <v>19363</v>
      </c>
      <c r="G2045" t="s">
        <v>2049</v>
      </c>
      <c r="H2045" t="s">
        <v>78</v>
      </c>
      <c r="I2045" t="s">
        <v>3781</v>
      </c>
      <c r="J2045" t="s">
        <v>134</v>
      </c>
      <c r="K2045" t="s">
        <v>135</v>
      </c>
      <c r="L2045" t="s">
        <v>1894</v>
      </c>
      <c r="M2045" t="s">
        <v>2028</v>
      </c>
      <c r="N2045" t="s">
        <v>745</v>
      </c>
      <c r="O2045" t="s">
        <v>88</v>
      </c>
      <c r="P2045" t="s">
        <v>39</v>
      </c>
      <c r="Q2045" t="s">
        <v>4494</v>
      </c>
      <c r="R2045" t="s">
        <v>105</v>
      </c>
      <c r="S2045" t="s">
        <v>338</v>
      </c>
      <c r="T2045" t="s">
        <v>19364</v>
      </c>
      <c r="U2045" t="s">
        <v>19365</v>
      </c>
      <c r="V2045" t="s">
        <v>46</v>
      </c>
      <c r="W2045" t="s">
        <v>19366</v>
      </c>
      <c r="Y2045" t="s">
        <v>19367</v>
      </c>
      <c r="Z2045" t="s">
        <v>44</v>
      </c>
      <c r="AA2045" t="s">
        <v>349</v>
      </c>
    </row>
    <row r="2046" spans="1:27">
      <c r="A2046" t="s">
        <v>19368</v>
      </c>
      <c r="B2046" t="s">
        <v>19369</v>
      </c>
      <c r="C2046" t="s">
        <v>19370</v>
      </c>
      <c r="D2046" t="s">
        <v>130</v>
      </c>
      <c r="E2046" t="s">
        <v>854</v>
      </c>
      <c r="F2046" t="s">
        <v>19371</v>
      </c>
      <c r="G2046" t="s">
        <v>5787</v>
      </c>
      <c r="H2046" t="s">
        <v>132</v>
      </c>
      <c r="I2046" t="s">
        <v>3541</v>
      </c>
      <c r="J2046" t="s">
        <v>134</v>
      </c>
      <c r="K2046" t="s">
        <v>135</v>
      </c>
      <c r="L2046" t="s">
        <v>474</v>
      </c>
      <c r="M2046" t="s">
        <v>6492</v>
      </c>
      <c r="N2046" t="s">
        <v>84</v>
      </c>
      <c r="O2046" t="s">
        <v>19372</v>
      </c>
      <c r="P2046" t="s">
        <v>61</v>
      </c>
      <c r="Q2046" t="s">
        <v>714</v>
      </c>
      <c r="R2046" t="s">
        <v>105</v>
      </c>
      <c r="U2046" t="s">
        <v>19373</v>
      </c>
      <c r="V2046" t="s">
        <v>46</v>
      </c>
      <c r="W2046" t="s">
        <v>19374</v>
      </c>
      <c r="Y2046" t="s">
        <v>19375</v>
      </c>
      <c r="Z2046" t="s">
        <v>44</v>
      </c>
      <c r="AA2046" t="s">
        <v>349</v>
      </c>
    </row>
    <row r="2047" spans="1:27">
      <c r="A2047" t="s">
        <v>19376</v>
      </c>
      <c r="B2047" t="s">
        <v>19377</v>
      </c>
      <c r="C2047" t="s">
        <v>19378</v>
      </c>
      <c r="D2047" t="s">
        <v>130</v>
      </c>
      <c r="E2047" t="s">
        <v>76</v>
      </c>
      <c r="F2047" t="s">
        <v>19379</v>
      </c>
      <c r="G2047" t="s">
        <v>5226</v>
      </c>
      <c r="H2047" t="s">
        <v>98</v>
      </c>
      <c r="I2047" t="s">
        <v>480</v>
      </c>
      <c r="J2047" t="s">
        <v>134</v>
      </c>
      <c r="K2047" t="s">
        <v>135</v>
      </c>
      <c r="L2047" t="s">
        <v>459</v>
      </c>
      <c r="M2047" t="s">
        <v>19380</v>
      </c>
      <c r="N2047" t="s">
        <v>19381</v>
      </c>
      <c r="O2047" t="s">
        <v>19382</v>
      </c>
      <c r="P2047" t="s">
        <v>39</v>
      </c>
      <c r="Q2047" t="s">
        <v>19383</v>
      </c>
      <c r="R2047" t="s">
        <v>87</v>
      </c>
      <c r="T2047" t="s">
        <v>88</v>
      </c>
      <c r="U2047" t="s">
        <v>19384</v>
      </c>
      <c r="V2047" t="s">
        <v>46</v>
      </c>
      <c r="W2047" t="s">
        <v>19385</v>
      </c>
      <c r="Y2047" t="s">
        <v>19386</v>
      </c>
      <c r="Z2047" t="s">
        <v>44</v>
      </c>
      <c r="AA2047" t="s">
        <v>349</v>
      </c>
    </row>
    <row r="2048" spans="1:27">
      <c r="A2048" t="s">
        <v>19387</v>
      </c>
      <c r="B2048" t="s">
        <v>19388</v>
      </c>
      <c r="C2048" t="s">
        <v>19389</v>
      </c>
      <c r="D2048" t="s">
        <v>75</v>
      </c>
      <c r="E2048" t="s">
        <v>76</v>
      </c>
      <c r="F2048" t="s">
        <v>19390</v>
      </c>
      <c r="G2048" t="s">
        <v>19391</v>
      </c>
      <c r="H2048" t="s">
        <v>98</v>
      </c>
      <c r="I2048" t="s">
        <v>19392</v>
      </c>
      <c r="J2048" t="s">
        <v>80</v>
      </c>
      <c r="K2048" t="s">
        <v>81</v>
      </c>
      <c r="L2048" t="s">
        <v>474</v>
      </c>
      <c r="M2048" t="s">
        <v>19393</v>
      </c>
      <c r="N2048" t="s">
        <v>84</v>
      </c>
      <c r="O2048" t="s">
        <v>19394</v>
      </c>
      <c r="P2048" t="s">
        <v>119</v>
      </c>
      <c r="Q2048" t="s">
        <v>11849</v>
      </c>
      <c r="R2048" t="s">
        <v>765</v>
      </c>
      <c r="S2048" t="s">
        <v>106</v>
      </c>
      <c r="T2048" t="s">
        <v>1025</v>
      </c>
      <c r="U2048" t="s">
        <v>19395</v>
      </c>
      <c r="V2048" t="s">
        <v>46</v>
      </c>
      <c r="W2048" t="s">
        <v>19396</v>
      </c>
      <c r="Y2048" t="s">
        <v>19397</v>
      </c>
      <c r="Z2048" t="s">
        <v>44</v>
      </c>
      <c r="AA2048" t="s">
        <v>45</v>
      </c>
    </row>
    <row r="2049" spans="1:27">
      <c r="A2049" t="s">
        <v>19398</v>
      </c>
      <c r="B2049" t="s">
        <v>19399</v>
      </c>
      <c r="C2049" t="s">
        <v>19400</v>
      </c>
      <c r="D2049" t="s">
        <v>75</v>
      </c>
      <c r="E2049" t="s">
        <v>76</v>
      </c>
      <c r="F2049" t="s">
        <v>19401</v>
      </c>
      <c r="G2049" t="s">
        <v>15301</v>
      </c>
      <c r="H2049" t="s">
        <v>681</v>
      </c>
      <c r="I2049" t="s">
        <v>19402</v>
      </c>
      <c r="J2049" t="s">
        <v>134</v>
      </c>
      <c r="K2049" t="s">
        <v>135</v>
      </c>
      <c r="L2049" t="s">
        <v>319</v>
      </c>
      <c r="M2049" t="s">
        <v>19403</v>
      </c>
      <c r="N2049" t="s">
        <v>84</v>
      </c>
      <c r="P2049" t="s">
        <v>49</v>
      </c>
      <c r="Q2049" t="s">
        <v>3654</v>
      </c>
      <c r="T2049" t="s">
        <v>1025</v>
      </c>
      <c r="U2049" t="s">
        <v>19404</v>
      </c>
      <c r="V2049" t="s">
        <v>46</v>
      </c>
      <c r="W2049" t="s">
        <v>19405</v>
      </c>
      <c r="Y2049" t="s">
        <v>19406</v>
      </c>
      <c r="Z2049" t="s">
        <v>44</v>
      </c>
      <c r="AA2049" t="s">
        <v>349</v>
      </c>
    </row>
    <row r="2050" spans="1:27">
      <c r="A2050" t="s">
        <v>19407</v>
      </c>
      <c r="B2050" t="s">
        <v>19408</v>
      </c>
      <c r="C2050" t="s">
        <v>19409</v>
      </c>
      <c r="D2050" t="s">
        <v>130</v>
      </c>
      <c r="E2050" t="s">
        <v>76</v>
      </c>
      <c r="F2050" t="s">
        <v>19410</v>
      </c>
      <c r="G2050" t="s">
        <v>19411</v>
      </c>
      <c r="H2050" t="s">
        <v>78</v>
      </c>
      <c r="I2050" t="s">
        <v>5848</v>
      </c>
      <c r="J2050" t="s">
        <v>134</v>
      </c>
      <c r="K2050" t="s">
        <v>135</v>
      </c>
      <c r="L2050" t="s">
        <v>474</v>
      </c>
      <c r="M2050" t="s">
        <v>137</v>
      </c>
      <c r="N2050" t="s">
        <v>19412</v>
      </c>
      <c r="O2050" t="s">
        <v>19413</v>
      </c>
      <c r="P2050" t="s">
        <v>49</v>
      </c>
      <c r="Q2050" t="s">
        <v>3840</v>
      </c>
      <c r="U2050" t="s">
        <v>19414</v>
      </c>
      <c r="V2050" t="s">
        <v>46</v>
      </c>
      <c r="W2050" t="s">
        <v>19415</v>
      </c>
      <c r="Y2050" t="s">
        <v>19416</v>
      </c>
      <c r="Z2050" t="s">
        <v>44</v>
      </c>
      <c r="AA2050" t="s">
        <v>118</v>
      </c>
    </row>
    <row r="2051" spans="1:27">
      <c r="A2051" t="s">
        <v>19417</v>
      </c>
      <c r="B2051" t="s">
        <v>19418</v>
      </c>
      <c r="C2051" t="s">
        <v>19419</v>
      </c>
      <c r="D2051" t="s">
        <v>75</v>
      </c>
      <c r="E2051" t="s">
        <v>854</v>
      </c>
      <c r="F2051" t="s">
        <v>19420</v>
      </c>
      <c r="G2051" t="s">
        <v>19421</v>
      </c>
      <c r="H2051" t="s">
        <v>78</v>
      </c>
      <c r="I2051" t="s">
        <v>19422</v>
      </c>
      <c r="J2051" t="s">
        <v>134</v>
      </c>
      <c r="K2051" t="s">
        <v>135</v>
      </c>
      <c r="L2051" t="s">
        <v>319</v>
      </c>
      <c r="M2051" t="s">
        <v>905</v>
      </c>
      <c r="N2051" t="s">
        <v>429</v>
      </c>
      <c r="O2051" t="s">
        <v>19423</v>
      </c>
      <c r="P2051" t="s">
        <v>49</v>
      </c>
      <c r="Q2051" t="s">
        <v>531</v>
      </c>
      <c r="T2051" t="s">
        <v>307</v>
      </c>
      <c r="U2051" t="s">
        <v>19424</v>
      </c>
      <c r="V2051" t="s">
        <v>46</v>
      </c>
      <c r="W2051" t="s">
        <v>19425</v>
      </c>
      <c r="Y2051" t="s">
        <v>19426</v>
      </c>
      <c r="Z2051" t="s">
        <v>44</v>
      </c>
      <c r="AA2051" t="s">
        <v>349</v>
      </c>
    </row>
    <row r="2052" spans="1:27">
      <c r="A2052" t="s">
        <v>19427</v>
      </c>
      <c r="B2052" t="s">
        <v>19428</v>
      </c>
      <c r="C2052" t="s">
        <v>19429</v>
      </c>
      <c r="D2052" t="s">
        <v>130</v>
      </c>
      <c r="E2052" t="s">
        <v>471</v>
      </c>
      <c r="F2052" t="s">
        <v>19430</v>
      </c>
      <c r="G2052" t="s">
        <v>18794</v>
      </c>
      <c r="H2052" t="s">
        <v>78</v>
      </c>
      <c r="I2052" t="s">
        <v>5660</v>
      </c>
      <c r="J2052" t="s">
        <v>134</v>
      </c>
      <c r="K2052" t="s">
        <v>135</v>
      </c>
      <c r="L2052" t="s">
        <v>412</v>
      </c>
      <c r="M2052" t="s">
        <v>247</v>
      </c>
      <c r="N2052" t="s">
        <v>84</v>
      </c>
      <c r="V2052" t="s">
        <v>46</v>
      </c>
      <c r="W2052" t="s">
        <v>19431</v>
      </c>
      <c r="Y2052" t="s">
        <v>19432</v>
      </c>
      <c r="Z2052" t="s">
        <v>44</v>
      </c>
      <c r="AA2052" t="s">
        <v>196</v>
      </c>
    </row>
    <row r="2053" spans="1:27">
      <c r="A2053" t="s">
        <v>19433</v>
      </c>
      <c r="B2053" t="s">
        <v>19434</v>
      </c>
      <c r="C2053" t="s">
        <v>19435</v>
      </c>
      <c r="D2053" t="s">
        <v>130</v>
      </c>
      <c r="E2053" t="s">
        <v>76</v>
      </c>
      <c r="F2053" t="s">
        <v>19436</v>
      </c>
      <c r="G2053" t="s">
        <v>19437</v>
      </c>
      <c r="H2053" t="s">
        <v>98</v>
      </c>
      <c r="I2053" t="s">
        <v>418</v>
      </c>
      <c r="J2053" t="s">
        <v>134</v>
      </c>
      <c r="K2053" t="s">
        <v>135</v>
      </c>
      <c r="L2053" t="s">
        <v>474</v>
      </c>
      <c r="M2053" t="s">
        <v>2579</v>
      </c>
      <c r="N2053" t="s">
        <v>10947</v>
      </c>
      <c r="O2053" t="s">
        <v>88</v>
      </c>
      <c r="P2053" t="s">
        <v>61</v>
      </c>
      <c r="Q2053" t="s">
        <v>1159</v>
      </c>
      <c r="R2053" t="s">
        <v>87</v>
      </c>
      <c r="S2053" t="s">
        <v>88</v>
      </c>
      <c r="T2053" t="s">
        <v>88</v>
      </c>
      <c r="U2053" t="s">
        <v>19438</v>
      </c>
      <c r="V2053" t="s">
        <v>46</v>
      </c>
      <c r="W2053" t="s">
        <v>19439</v>
      </c>
      <c r="X2053" t="s">
        <v>19440</v>
      </c>
      <c r="Y2053" t="s">
        <v>19441</v>
      </c>
      <c r="Z2053" t="s">
        <v>44</v>
      </c>
      <c r="AA2053" t="s">
        <v>349</v>
      </c>
    </row>
    <row r="2054" spans="1:27">
      <c r="A2054" t="s">
        <v>19442</v>
      </c>
      <c r="B2054" t="s">
        <v>19443</v>
      </c>
      <c r="C2054" t="s">
        <v>19444</v>
      </c>
      <c r="D2054" t="s">
        <v>130</v>
      </c>
      <c r="E2054" t="s">
        <v>76</v>
      </c>
      <c r="F2054" t="s">
        <v>19445</v>
      </c>
      <c r="G2054" t="s">
        <v>3071</v>
      </c>
      <c r="H2054" t="s">
        <v>78</v>
      </c>
      <c r="I2054" t="s">
        <v>794</v>
      </c>
      <c r="J2054" t="s">
        <v>134</v>
      </c>
      <c r="K2054" t="s">
        <v>88</v>
      </c>
      <c r="L2054" t="s">
        <v>302</v>
      </c>
      <c r="M2054" t="s">
        <v>1737</v>
      </c>
      <c r="N2054" t="s">
        <v>1706</v>
      </c>
      <c r="O2054" t="s">
        <v>19446</v>
      </c>
      <c r="P2054" t="s">
        <v>64</v>
      </c>
      <c r="Q2054" t="s">
        <v>19447</v>
      </c>
      <c r="R2054" t="s">
        <v>105</v>
      </c>
      <c r="S2054" t="s">
        <v>5839</v>
      </c>
      <c r="T2054" t="s">
        <v>19448</v>
      </c>
      <c r="V2054" t="s">
        <v>46</v>
      </c>
      <c r="W2054" t="s">
        <v>19449</v>
      </c>
      <c r="X2054" t="s">
        <v>19450</v>
      </c>
      <c r="Y2054" t="s">
        <v>19451</v>
      </c>
      <c r="Z2054" t="s">
        <v>44</v>
      </c>
      <c r="AA2054" t="s">
        <v>349</v>
      </c>
    </row>
    <row r="2055" spans="1:27">
      <c r="A2055" t="s">
        <v>19452</v>
      </c>
      <c r="B2055" t="s">
        <v>19453</v>
      </c>
      <c r="C2055" t="s">
        <v>19454</v>
      </c>
      <c r="D2055" t="s">
        <v>130</v>
      </c>
      <c r="E2055" t="s">
        <v>258</v>
      </c>
      <c r="F2055" t="s">
        <v>19455</v>
      </c>
      <c r="G2055" t="s">
        <v>19456</v>
      </c>
      <c r="H2055" t="s">
        <v>98</v>
      </c>
      <c r="I2055" t="s">
        <v>19457</v>
      </c>
      <c r="J2055" t="s">
        <v>134</v>
      </c>
      <c r="K2055" t="s">
        <v>135</v>
      </c>
      <c r="L2055" t="s">
        <v>319</v>
      </c>
      <c r="M2055" t="s">
        <v>547</v>
      </c>
      <c r="N2055" t="s">
        <v>2622</v>
      </c>
      <c r="O2055" t="s">
        <v>19458</v>
      </c>
      <c r="P2055" t="s">
        <v>49</v>
      </c>
      <c r="Q2055" t="s">
        <v>11675</v>
      </c>
      <c r="R2055" t="s">
        <v>323</v>
      </c>
      <c r="S2055" t="s">
        <v>1048</v>
      </c>
      <c r="T2055" t="s">
        <v>3764</v>
      </c>
      <c r="U2055" t="s">
        <v>19459</v>
      </c>
      <c r="V2055" t="s">
        <v>46</v>
      </c>
      <c r="W2055" t="s">
        <v>19460</v>
      </c>
      <c r="Y2055" t="s">
        <v>19461</v>
      </c>
      <c r="Z2055" t="s">
        <v>44</v>
      </c>
      <c r="AA2055" t="s">
        <v>176</v>
      </c>
    </row>
    <row r="2056" spans="1:27">
      <c r="A2056" t="s">
        <v>19462</v>
      </c>
      <c r="B2056" t="s">
        <v>19463</v>
      </c>
      <c r="C2056" t="s">
        <v>19464</v>
      </c>
      <c r="D2056" t="s">
        <v>75</v>
      </c>
      <c r="E2056" t="s">
        <v>6875</v>
      </c>
      <c r="F2056" t="s">
        <v>19465</v>
      </c>
      <c r="G2056" t="s">
        <v>19466</v>
      </c>
      <c r="H2056" t="s">
        <v>98</v>
      </c>
      <c r="I2056" t="s">
        <v>1882</v>
      </c>
      <c r="J2056" t="s">
        <v>134</v>
      </c>
      <c r="K2056" t="s">
        <v>135</v>
      </c>
      <c r="L2056" t="s">
        <v>474</v>
      </c>
      <c r="M2056" t="s">
        <v>514</v>
      </c>
      <c r="N2056" t="s">
        <v>1653</v>
      </c>
      <c r="O2056" t="s">
        <v>19467</v>
      </c>
      <c r="P2056" t="s">
        <v>49</v>
      </c>
      <c r="Q2056" t="s">
        <v>319</v>
      </c>
      <c r="R2056" t="s">
        <v>105</v>
      </c>
      <c r="S2056" t="s">
        <v>88</v>
      </c>
      <c r="T2056" t="s">
        <v>19468</v>
      </c>
      <c r="U2056" t="s">
        <v>19469</v>
      </c>
      <c r="V2056" t="s">
        <v>46</v>
      </c>
      <c r="W2056" t="s">
        <v>19470</v>
      </c>
      <c r="Y2056" t="s">
        <v>19471</v>
      </c>
      <c r="Z2056" t="s">
        <v>44</v>
      </c>
      <c r="AA2056" t="s">
        <v>156</v>
      </c>
    </row>
    <row r="2057" spans="1:27">
      <c r="A2057" t="s">
        <v>19472</v>
      </c>
      <c r="B2057" t="s">
        <v>19473</v>
      </c>
      <c r="C2057" t="s">
        <v>19474</v>
      </c>
      <c r="D2057" t="s">
        <v>130</v>
      </c>
      <c r="E2057" t="s">
        <v>76</v>
      </c>
      <c r="F2057" t="s">
        <v>19475</v>
      </c>
      <c r="G2057" t="s">
        <v>19476</v>
      </c>
      <c r="H2057" t="s">
        <v>78</v>
      </c>
      <c r="I2057" t="s">
        <v>418</v>
      </c>
      <c r="J2057" t="s">
        <v>134</v>
      </c>
      <c r="K2057" t="s">
        <v>135</v>
      </c>
      <c r="L2057" t="s">
        <v>459</v>
      </c>
      <c r="M2057" t="s">
        <v>247</v>
      </c>
      <c r="N2057" t="s">
        <v>7012</v>
      </c>
      <c r="O2057" t="s">
        <v>88</v>
      </c>
      <c r="R2057" t="s">
        <v>105</v>
      </c>
      <c r="S2057" t="s">
        <v>264</v>
      </c>
      <c r="V2057" t="s">
        <v>46</v>
      </c>
      <c r="W2057" t="s">
        <v>19477</v>
      </c>
      <c r="Y2057" t="s">
        <v>19478</v>
      </c>
      <c r="Z2057" t="s">
        <v>44</v>
      </c>
      <c r="AA2057" t="s">
        <v>196</v>
      </c>
    </row>
    <row r="2058" spans="1:27">
      <c r="A2058" t="s">
        <v>19479</v>
      </c>
      <c r="B2058" t="s">
        <v>19480</v>
      </c>
      <c r="C2058" t="s">
        <v>19481</v>
      </c>
      <c r="D2058" t="s">
        <v>75</v>
      </c>
      <c r="E2058" t="s">
        <v>76</v>
      </c>
      <c r="F2058" t="s">
        <v>19482</v>
      </c>
      <c r="G2058" t="s">
        <v>19483</v>
      </c>
      <c r="H2058" t="s">
        <v>98</v>
      </c>
      <c r="I2058" t="s">
        <v>19484</v>
      </c>
      <c r="J2058" t="s">
        <v>134</v>
      </c>
      <c r="K2058" t="s">
        <v>135</v>
      </c>
      <c r="L2058" t="s">
        <v>522</v>
      </c>
      <c r="M2058" t="s">
        <v>5208</v>
      </c>
      <c r="N2058" t="s">
        <v>7666</v>
      </c>
      <c r="O2058" t="s">
        <v>88</v>
      </c>
      <c r="P2058" t="s">
        <v>56</v>
      </c>
      <c r="Q2058" t="s">
        <v>19485</v>
      </c>
      <c r="R2058" t="s">
        <v>87</v>
      </c>
      <c r="S2058" t="s">
        <v>88</v>
      </c>
      <c r="V2058" t="s">
        <v>46</v>
      </c>
      <c r="W2058" t="s">
        <v>19486</v>
      </c>
      <c r="Y2058" t="s">
        <v>19487</v>
      </c>
      <c r="Z2058" t="s">
        <v>44</v>
      </c>
      <c r="AA2058" t="s">
        <v>349</v>
      </c>
    </row>
    <row r="2059" spans="1:27">
      <c r="A2059" t="s">
        <v>19488</v>
      </c>
      <c r="B2059" t="s">
        <v>19489</v>
      </c>
      <c r="C2059" t="s">
        <v>19490</v>
      </c>
      <c r="D2059" t="s">
        <v>130</v>
      </c>
      <c r="E2059" t="s">
        <v>76</v>
      </c>
      <c r="F2059" t="s">
        <v>19491</v>
      </c>
      <c r="G2059" t="s">
        <v>19492</v>
      </c>
      <c r="H2059" t="s">
        <v>98</v>
      </c>
      <c r="I2059" t="s">
        <v>245</v>
      </c>
      <c r="J2059" t="s">
        <v>134</v>
      </c>
      <c r="K2059" t="s">
        <v>88</v>
      </c>
      <c r="L2059" t="s">
        <v>1883</v>
      </c>
      <c r="M2059" t="s">
        <v>1181</v>
      </c>
      <c r="N2059" t="s">
        <v>84</v>
      </c>
      <c r="O2059" t="s">
        <v>19493</v>
      </c>
      <c r="P2059" t="s">
        <v>64</v>
      </c>
      <c r="Q2059" t="s">
        <v>9922</v>
      </c>
      <c r="V2059" t="s">
        <v>46</v>
      </c>
      <c r="W2059" t="s">
        <v>19494</v>
      </c>
      <c r="Y2059" t="s">
        <v>19495</v>
      </c>
      <c r="Z2059" t="s">
        <v>44</v>
      </c>
      <c r="AA2059" t="s">
        <v>349</v>
      </c>
    </row>
    <row r="2060" spans="1:27">
      <c r="A2060" t="s">
        <v>19496</v>
      </c>
      <c r="B2060" t="s">
        <v>19497</v>
      </c>
      <c r="C2060" t="s">
        <v>19498</v>
      </c>
      <c r="D2060" t="s">
        <v>75</v>
      </c>
      <c r="E2060" t="s">
        <v>536</v>
      </c>
      <c r="F2060" t="s">
        <v>19499</v>
      </c>
      <c r="G2060" t="s">
        <v>9962</v>
      </c>
      <c r="H2060" t="s">
        <v>78</v>
      </c>
      <c r="I2060" t="s">
        <v>245</v>
      </c>
      <c r="J2060" t="s">
        <v>134</v>
      </c>
      <c r="K2060" t="s">
        <v>135</v>
      </c>
      <c r="L2060" t="s">
        <v>1894</v>
      </c>
      <c r="M2060" t="s">
        <v>19500</v>
      </c>
      <c r="N2060" t="s">
        <v>19501</v>
      </c>
      <c r="O2060" t="s">
        <v>88</v>
      </c>
      <c r="P2060" t="s">
        <v>64</v>
      </c>
      <c r="Q2060" t="s">
        <v>4098</v>
      </c>
      <c r="V2060" t="s">
        <v>46</v>
      </c>
      <c r="W2060" t="s">
        <v>19502</v>
      </c>
      <c r="Y2060" t="s">
        <v>19503</v>
      </c>
      <c r="Z2060" t="s">
        <v>44</v>
      </c>
      <c r="AA2060" t="s">
        <v>349</v>
      </c>
    </row>
    <row r="2061" spans="1:27">
      <c r="A2061" t="s">
        <v>19504</v>
      </c>
      <c r="B2061" t="s">
        <v>19505</v>
      </c>
      <c r="C2061" t="s">
        <v>19506</v>
      </c>
      <c r="D2061" t="s">
        <v>130</v>
      </c>
      <c r="E2061" t="s">
        <v>76</v>
      </c>
      <c r="F2061" t="s">
        <v>19507</v>
      </c>
      <c r="G2061" t="s">
        <v>6885</v>
      </c>
      <c r="H2061" t="s">
        <v>132</v>
      </c>
      <c r="I2061" t="s">
        <v>1759</v>
      </c>
      <c r="J2061" t="s">
        <v>134</v>
      </c>
      <c r="K2061" t="s">
        <v>135</v>
      </c>
      <c r="L2061" t="s">
        <v>660</v>
      </c>
      <c r="M2061" t="s">
        <v>137</v>
      </c>
      <c r="N2061" t="s">
        <v>13755</v>
      </c>
      <c r="O2061" t="s">
        <v>88</v>
      </c>
      <c r="P2061" t="s">
        <v>64</v>
      </c>
      <c r="Q2061" t="s">
        <v>1184</v>
      </c>
      <c r="R2061" t="s">
        <v>765</v>
      </c>
      <c r="S2061" t="s">
        <v>1424</v>
      </c>
      <c r="V2061" t="s">
        <v>46</v>
      </c>
      <c r="W2061" t="s">
        <v>19508</v>
      </c>
      <c r="Y2061" t="s">
        <v>19509</v>
      </c>
      <c r="Z2061" t="s">
        <v>44</v>
      </c>
      <c r="AA2061" t="s">
        <v>118</v>
      </c>
    </row>
    <row r="2062" spans="1:27">
      <c r="A2062" t="s">
        <v>19510</v>
      </c>
      <c r="B2062" t="s">
        <v>19511</v>
      </c>
      <c r="C2062" t="s">
        <v>19512</v>
      </c>
      <c r="D2062" t="s">
        <v>130</v>
      </c>
      <c r="E2062" t="s">
        <v>76</v>
      </c>
      <c r="F2062" t="s">
        <v>19513</v>
      </c>
      <c r="G2062" t="s">
        <v>19514</v>
      </c>
      <c r="H2062" t="s">
        <v>78</v>
      </c>
      <c r="I2062" t="s">
        <v>569</v>
      </c>
      <c r="J2062" t="s">
        <v>134</v>
      </c>
      <c r="K2062" t="s">
        <v>135</v>
      </c>
      <c r="L2062" t="s">
        <v>82</v>
      </c>
      <c r="M2062" t="s">
        <v>8574</v>
      </c>
      <c r="N2062" t="s">
        <v>3330</v>
      </c>
      <c r="O2062" t="s">
        <v>88</v>
      </c>
      <c r="R2062" t="s">
        <v>87</v>
      </c>
      <c r="U2062" t="s">
        <v>19515</v>
      </c>
      <c r="V2062" t="s">
        <v>46</v>
      </c>
      <c r="W2062" t="s">
        <v>19516</v>
      </c>
      <c r="Y2062" t="s">
        <v>19517</v>
      </c>
      <c r="Z2062" t="s">
        <v>44</v>
      </c>
      <c r="AA2062" t="s">
        <v>196</v>
      </c>
    </row>
    <row r="2063" spans="1:27">
      <c r="A2063" t="s">
        <v>19518</v>
      </c>
      <c r="B2063" t="s">
        <v>19519</v>
      </c>
      <c r="C2063" t="s">
        <v>19520</v>
      </c>
      <c r="D2063" t="s">
        <v>130</v>
      </c>
      <c r="E2063" t="s">
        <v>76</v>
      </c>
      <c r="F2063" t="s">
        <v>19521</v>
      </c>
      <c r="G2063" t="s">
        <v>19522</v>
      </c>
      <c r="H2063" t="s">
        <v>78</v>
      </c>
      <c r="I2063" t="s">
        <v>867</v>
      </c>
      <c r="J2063" t="s">
        <v>134</v>
      </c>
      <c r="K2063" t="s">
        <v>135</v>
      </c>
      <c r="L2063" t="s">
        <v>412</v>
      </c>
      <c r="M2063" t="s">
        <v>1839</v>
      </c>
      <c r="N2063" t="s">
        <v>103</v>
      </c>
      <c r="O2063" t="s">
        <v>88</v>
      </c>
      <c r="R2063" t="s">
        <v>87</v>
      </c>
      <c r="U2063" t="s">
        <v>19523</v>
      </c>
      <c r="V2063" t="s">
        <v>46</v>
      </c>
      <c r="W2063" t="s">
        <v>19524</v>
      </c>
      <c r="Y2063" t="s">
        <v>19525</v>
      </c>
      <c r="Z2063" t="s">
        <v>44</v>
      </c>
      <c r="AA2063" t="s">
        <v>349</v>
      </c>
    </row>
    <row r="2064" spans="1:27">
      <c r="A2064" t="s">
        <v>19526</v>
      </c>
      <c r="B2064" t="s">
        <v>19527</v>
      </c>
      <c r="C2064" t="s">
        <v>19528</v>
      </c>
      <c r="D2064" t="s">
        <v>75</v>
      </c>
      <c r="E2064" t="s">
        <v>471</v>
      </c>
      <c r="F2064" t="s">
        <v>19529</v>
      </c>
      <c r="G2064" t="s">
        <v>9249</v>
      </c>
      <c r="H2064" t="s">
        <v>78</v>
      </c>
      <c r="I2064" t="s">
        <v>19530</v>
      </c>
      <c r="J2064" t="s">
        <v>134</v>
      </c>
      <c r="K2064" t="s">
        <v>135</v>
      </c>
      <c r="L2064" t="s">
        <v>584</v>
      </c>
      <c r="M2064" t="s">
        <v>1123</v>
      </c>
      <c r="N2064" t="s">
        <v>5871</v>
      </c>
      <c r="O2064" t="s">
        <v>88</v>
      </c>
      <c r="P2064" t="s">
        <v>61</v>
      </c>
      <c r="Q2064" t="s">
        <v>714</v>
      </c>
      <c r="R2064" t="s">
        <v>87</v>
      </c>
      <c r="U2064" t="s">
        <v>19531</v>
      </c>
      <c r="V2064" t="s">
        <v>46</v>
      </c>
      <c r="W2064" t="s">
        <v>19532</v>
      </c>
      <c r="Y2064" t="s">
        <v>19533</v>
      </c>
      <c r="Z2064" t="s">
        <v>44</v>
      </c>
      <c r="AA2064" t="s">
        <v>349</v>
      </c>
    </row>
    <row r="2065" spans="1:27">
      <c r="A2065" t="s">
        <v>19534</v>
      </c>
      <c r="B2065" t="s">
        <v>19535</v>
      </c>
      <c r="C2065" t="s">
        <v>19536</v>
      </c>
      <c r="D2065" t="s">
        <v>75</v>
      </c>
      <c r="E2065" t="s">
        <v>258</v>
      </c>
      <c r="F2065" t="s">
        <v>19537</v>
      </c>
      <c r="G2065" t="s">
        <v>19538</v>
      </c>
      <c r="H2065" t="s">
        <v>132</v>
      </c>
      <c r="I2065" t="s">
        <v>19539</v>
      </c>
      <c r="J2065" t="s">
        <v>134</v>
      </c>
      <c r="K2065" t="s">
        <v>135</v>
      </c>
      <c r="L2065" t="s">
        <v>319</v>
      </c>
      <c r="M2065" t="s">
        <v>514</v>
      </c>
      <c r="N2065" t="s">
        <v>3129</v>
      </c>
      <c r="O2065" t="s">
        <v>88</v>
      </c>
      <c r="P2065" t="s">
        <v>49</v>
      </c>
      <c r="Q2065" t="s">
        <v>10764</v>
      </c>
      <c r="R2065" t="s">
        <v>87</v>
      </c>
      <c r="S2065" t="s">
        <v>88</v>
      </c>
      <c r="T2065" t="s">
        <v>88</v>
      </c>
      <c r="U2065" t="s">
        <v>19540</v>
      </c>
      <c r="V2065" t="s">
        <v>46</v>
      </c>
      <c r="W2065" t="s">
        <v>19541</v>
      </c>
      <c r="X2065" t="s">
        <v>19542</v>
      </c>
      <c r="Y2065" t="s">
        <v>19543</v>
      </c>
      <c r="Z2065" t="s">
        <v>44</v>
      </c>
      <c r="AA2065" t="s">
        <v>156</v>
      </c>
    </row>
    <row r="2066" spans="1:27">
      <c r="A2066" t="s">
        <v>19544</v>
      </c>
      <c r="B2066" t="s">
        <v>19545</v>
      </c>
      <c r="C2066" t="s">
        <v>19546</v>
      </c>
      <c r="D2066" t="s">
        <v>130</v>
      </c>
      <c r="E2066" t="s">
        <v>76</v>
      </c>
      <c r="F2066" t="s">
        <v>19547</v>
      </c>
      <c r="G2066" t="s">
        <v>19548</v>
      </c>
      <c r="H2066" t="s">
        <v>98</v>
      </c>
      <c r="I2066" t="s">
        <v>245</v>
      </c>
      <c r="J2066" t="s">
        <v>134</v>
      </c>
      <c r="K2066" t="s">
        <v>135</v>
      </c>
      <c r="L2066" t="s">
        <v>1021</v>
      </c>
      <c r="M2066" t="s">
        <v>1194</v>
      </c>
      <c r="N2066" t="s">
        <v>1489</v>
      </c>
      <c r="O2066" t="s">
        <v>19549</v>
      </c>
      <c r="P2066" t="s">
        <v>61</v>
      </c>
      <c r="Q2066" t="s">
        <v>3763</v>
      </c>
      <c r="R2066" t="s">
        <v>323</v>
      </c>
      <c r="S2066" t="s">
        <v>306</v>
      </c>
      <c r="T2066" t="s">
        <v>307</v>
      </c>
      <c r="V2066" t="s">
        <v>46</v>
      </c>
      <c r="W2066" t="s">
        <v>19550</v>
      </c>
      <c r="X2066" t="s">
        <v>19551</v>
      </c>
      <c r="Y2066" t="s">
        <v>19552</v>
      </c>
      <c r="Z2066" t="s">
        <v>44</v>
      </c>
      <c r="AA2066" t="s">
        <v>349</v>
      </c>
    </row>
    <row r="2067" spans="1:27">
      <c r="A2067" t="s">
        <v>19553</v>
      </c>
      <c r="B2067" t="s">
        <v>19554</v>
      </c>
      <c r="C2067" t="s">
        <v>19555</v>
      </c>
      <c r="D2067" t="s">
        <v>75</v>
      </c>
      <c r="E2067" t="s">
        <v>803</v>
      </c>
      <c r="F2067" t="s">
        <v>19556</v>
      </c>
      <c r="G2067" t="s">
        <v>19557</v>
      </c>
      <c r="H2067" t="s">
        <v>132</v>
      </c>
      <c r="I2067" t="s">
        <v>867</v>
      </c>
      <c r="J2067" t="s">
        <v>134</v>
      </c>
      <c r="K2067" t="s">
        <v>135</v>
      </c>
      <c r="L2067" t="s">
        <v>683</v>
      </c>
      <c r="M2067" t="s">
        <v>539</v>
      </c>
      <c r="N2067" t="s">
        <v>2934</v>
      </c>
      <c r="O2067" t="s">
        <v>19558</v>
      </c>
      <c r="P2067" t="s">
        <v>119</v>
      </c>
      <c r="Q2067" t="s">
        <v>19559</v>
      </c>
      <c r="R2067" t="s">
        <v>765</v>
      </c>
      <c r="S2067" t="s">
        <v>1048</v>
      </c>
      <c r="T2067" t="s">
        <v>19560</v>
      </c>
      <c r="U2067" t="s">
        <v>19561</v>
      </c>
      <c r="V2067" t="s">
        <v>46</v>
      </c>
      <c r="W2067" t="s">
        <v>19562</v>
      </c>
      <c r="Y2067" t="s">
        <v>19563</v>
      </c>
      <c r="Z2067" t="s">
        <v>44</v>
      </c>
      <c r="AA2067" t="s">
        <v>176</v>
      </c>
    </row>
    <row r="2068" spans="1:27">
      <c r="A2068" t="s">
        <v>19564</v>
      </c>
      <c r="B2068" t="s">
        <v>19565</v>
      </c>
      <c r="C2068" t="s">
        <v>292</v>
      </c>
      <c r="D2068" t="s">
        <v>75</v>
      </c>
      <c r="E2068" t="s">
        <v>76</v>
      </c>
      <c r="F2068" t="s">
        <v>19566</v>
      </c>
      <c r="G2068" t="s">
        <v>2653</v>
      </c>
      <c r="H2068" t="s">
        <v>132</v>
      </c>
      <c r="I2068" t="s">
        <v>19567</v>
      </c>
      <c r="J2068" t="s">
        <v>134</v>
      </c>
      <c r="K2068" t="s">
        <v>88</v>
      </c>
      <c r="L2068" t="s">
        <v>1883</v>
      </c>
      <c r="M2068" t="s">
        <v>1181</v>
      </c>
      <c r="N2068" t="s">
        <v>84</v>
      </c>
      <c r="O2068" t="s">
        <v>19568</v>
      </c>
      <c r="P2068" t="s">
        <v>56</v>
      </c>
      <c r="Q2068" t="s">
        <v>19569</v>
      </c>
      <c r="R2068" t="s">
        <v>87</v>
      </c>
      <c r="S2068" t="s">
        <v>88</v>
      </c>
      <c r="V2068" t="s">
        <v>46</v>
      </c>
      <c r="W2068" t="s">
        <v>19570</v>
      </c>
      <c r="Y2068" t="s">
        <v>19571</v>
      </c>
      <c r="Z2068" t="s">
        <v>44</v>
      </c>
      <c r="AA2068" t="s">
        <v>349</v>
      </c>
    </row>
    <row r="2069" spans="1:27">
      <c r="A2069" t="s">
        <v>19572</v>
      </c>
      <c r="B2069" t="s">
        <v>19573</v>
      </c>
      <c r="C2069" t="s">
        <v>19574</v>
      </c>
      <c r="D2069" t="s">
        <v>130</v>
      </c>
      <c r="E2069" t="s">
        <v>76</v>
      </c>
      <c r="F2069" t="s">
        <v>19575</v>
      </c>
      <c r="G2069" t="s">
        <v>19576</v>
      </c>
      <c r="H2069" t="s">
        <v>4460</v>
      </c>
      <c r="I2069" t="s">
        <v>682</v>
      </c>
      <c r="J2069" t="s">
        <v>134</v>
      </c>
      <c r="K2069" t="s">
        <v>81</v>
      </c>
      <c r="L2069" t="s">
        <v>7586</v>
      </c>
      <c r="M2069" t="s">
        <v>19577</v>
      </c>
      <c r="N2069" t="s">
        <v>10370</v>
      </c>
      <c r="O2069" t="s">
        <v>8223</v>
      </c>
      <c r="P2069" t="s">
        <v>36</v>
      </c>
      <c r="Q2069" t="s">
        <v>9569</v>
      </c>
      <c r="R2069" t="s">
        <v>1763</v>
      </c>
      <c r="S2069" t="s">
        <v>1764</v>
      </c>
      <c r="V2069" t="s">
        <v>46</v>
      </c>
      <c r="W2069" t="s">
        <v>19578</v>
      </c>
      <c r="Y2069" t="s">
        <v>19579</v>
      </c>
      <c r="Z2069" t="s">
        <v>44</v>
      </c>
      <c r="AA2069" t="s">
        <v>196</v>
      </c>
    </row>
    <row r="2070" spans="1:27">
      <c r="A2070" t="s">
        <v>19580</v>
      </c>
      <c r="B2070" t="s">
        <v>19581</v>
      </c>
      <c r="C2070" t="s">
        <v>19582</v>
      </c>
      <c r="D2070" t="s">
        <v>75</v>
      </c>
      <c r="E2070" t="s">
        <v>76</v>
      </c>
      <c r="F2070" t="s">
        <v>19583</v>
      </c>
      <c r="G2070" t="s">
        <v>19584</v>
      </c>
      <c r="H2070" t="s">
        <v>132</v>
      </c>
      <c r="I2070" t="s">
        <v>19585</v>
      </c>
      <c r="J2070" t="s">
        <v>134</v>
      </c>
      <c r="K2070" t="s">
        <v>135</v>
      </c>
      <c r="L2070" t="s">
        <v>1760</v>
      </c>
      <c r="M2070" t="s">
        <v>2655</v>
      </c>
      <c r="N2070" t="s">
        <v>669</v>
      </c>
      <c r="O2070" t="s">
        <v>19586</v>
      </c>
      <c r="P2070" t="s">
        <v>149</v>
      </c>
      <c r="Q2070" t="s">
        <v>19587</v>
      </c>
      <c r="R2070" t="s">
        <v>765</v>
      </c>
      <c r="S2070" t="s">
        <v>1424</v>
      </c>
      <c r="T2070" t="s">
        <v>822</v>
      </c>
      <c r="V2070" t="s">
        <v>46</v>
      </c>
      <c r="W2070" t="s">
        <v>19588</v>
      </c>
      <c r="Y2070" t="s">
        <v>19589</v>
      </c>
      <c r="Z2070" t="s">
        <v>44</v>
      </c>
      <c r="AA2070" t="s">
        <v>349</v>
      </c>
    </row>
    <row r="2071" spans="1:27">
      <c r="A2071" t="s">
        <v>19590</v>
      </c>
      <c r="B2071" t="s">
        <v>19591</v>
      </c>
      <c r="C2071" t="s">
        <v>19592</v>
      </c>
      <c r="D2071" t="s">
        <v>75</v>
      </c>
      <c r="E2071" t="s">
        <v>76</v>
      </c>
      <c r="F2071" t="s">
        <v>19593</v>
      </c>
      <c r="G2071" t="s">
        <v>19594</v>
      </c>
      <c r="H2071" t="s">
        <v>98</v>
      </c>
      <c r="I2071" t="s">
        <v>3476</v>
      </c>
      <c r="J2071" t="s">
        <v>80</v>
      </c>
      <c r="K2071" t="s">
        <v>81</v>
      </c>
      <c r="L2071" t="s">
        <v>412</v>
      </c>
      <c r="M2071" t="s">
        <v>17716</v>
      </c>
      <c r="N2071" t="s">
        <v>84</v>
      </c>
      <c r="O2071" t="s">
        <v>88</v>
      </c>
      <c r="U2071" t="s">
        <v>19595</v>
      </c>
      <c r="V2071" t="s">
        <v>46</v>
      </c>
      <c r="W2071" t="s">
        <v>19596</v>
      </c>
      <c r="Y2071" t="s">
        <v>19597</v>
      </c>
      <c r="Z2071" t="s">
        <v>44</v>
      </c>
      <c r="AA2071" t="s">
        <v>45</v>
      </c>
    </row>
    <row r="2072" spans="1:27">
      <c r="A2072" t="s">
        <v>19598</v>
      </c>
      <c r="B2072" t="s">
        <v>19599</v>
      </c>
      <c r="C2072" t="s">
        <v>19600</v>
      </c>
      <c r="D2072" t="s">
        <v>75</v>
      </c>
      <c r="E2072" t="s">
        <v>258</v>
      </c>
      <c r="F2072" t="s">
        <v>19601</v>
      </c>
      <c r="G2072" t="s">
        <v>19602</v>
      </c>
      <c r="H2072" t="s">
        <v>98</v>
      </c>
      <c r="I2072" t="s">
        <v>575</v>
      </c>
      <c r="J2072" t="s">
        <v>134</v>
      </c>
      <c r="K2072" t="s">
        <v>135</v>
      </c>
      <c r="L2072" t="s">
        <v>319</v>
      </c>
      <c r="M2072" t="s">
        <v>137</v>
      </c>
      <c r="N2072" t="s">
        <v>429</v>
      </c>
      <c r="O2072" t="s">
        <v>88</v>
      </c>
      <c r="P2072" t="s">
        <v>49</v>
      </c>
      <c r="Q2072" t="s">
        <v>19603</v>
      </c>
      <c r="U2072" t="s">
        <v>19604</v>
      </c>
      <c r="V2072" t="s">
        <v>46</v>
      </c>
      <c r="W2072" t="s">
        <v>19605</v>
      </c>
      <c r="Y2072" t="s">
        <v>19606</v>
      </c>
      <c r="Z2072" t="s">
        <v>44</v>
      </c>
      <c r="AA2072" t="s">
        <v>118</v>
      </c>
    </row>
    <row r="2073" spans="1:27">
      <c r="A2073" t="s">
        <v>19607</v>
      </c>
      <c r="B2073" t="s">
        <v>19608</v>
      </c>
      <c r="C2073" t="s">
        <v>19609</v>
      </c>
      <c r="D2073" t="s">
        <v>130</v>
      </c>
      <c r="E2073" t="s">
        <v>76</v>
      </c>
      <c r="F2073" t="s">
        <v>19610</v>
      </c>
      <c r="G2073" t="s">
        <v>19611</v>
      </c>
      <c r="H2073" t="s">
        <v>78</v>
      </c>
      <c r="I2073" t="s">
        <v>133</v>
      </c>
      <c r="J2073" t="s">
        <v>134</v>
      </c>
      <c r="K2073" t="s">
        <v>135</v>
      </c>
      <c r="L2073" t="s">
        <v>319</v>
      </c>
      <c r="M2073" t="s">
        <v>3060</v>
      </c>
      <c r="N2073" t="s">
        <v>1195</v>
      </c>
      <c r="O2073" t="s">
        <v>8759</v>
      </c>
      <c r="P2073" t="s">
        <v>49</v>
      </c>
      <c r="Q2073" t="s">
        <v>19612</v>
      </c>
      <c r="R2073" t="s">
        <v>105</v>
      </c>
      <c r="S2073" t="s">
        <v>264</v>
      </c>
      <c r="T2073" t="s">
        <v>612</v>
      </c>
      <c r="U2073" t="s">
        <v>19613</v>
      </c>
      <c r="V2073" t="s">
        <v>46</v>
      </c>
      <c r="W2073" t="s">
        <v>19614</v>
      </c>
      <c r="Y2073" t="s">
        <v>19615</v>
      </c>
      <c r="Z2073" t="s">
        <v>44</v>
      </c>
      <c r="AA2073" t="s">
        <v>349</v>
      </c>
    </row>
    <row r="2074" spans="1:27">
      <c r="A2074" t="s">
        <v>19616</v>
      </c>
      <c r="B2074" t="s">
        <v>19617</v>
      </c>
      <c r="C2074" t="s">
        <v>6529</v>
      </c>
      <c r="D2074" t="s">
        <v>75</v>
      </c>
      <c r="E2074" t="s">
        <v>76</v>
      </c>
      <c r="F2074" t="s">
        <v>19618</v>
      </c>
      <c r="G2074" t="s">
        <v>19619</v>
      </c>
      <c r="H2074" t="s">
        <v>98</v>
      </c>
      <c r="I2074" t="s">
        <v>1985</v>
      </c>
      <c r="J2074" t="s">
        <v>134</v>
      </c>
      <c r="K2074" t="s">
        <v>135</v>
      </c>
      <c r="L2074" t="s">
        <v>459</v>
      </c>
      <c r="M2074" t="s">
        <v>738</v>
      </c>
      <c r="N2074" t="s">
        <v>2934</v>
      </c>
      <c r="O2074" t="s">
        <v>19620</v>
      </c>
      <c r="P2074" t="s">
        <v>39</v>
      </c>
      <c r="Q2074" t="s">
        <v>459</v>
      </c>
      <c r="R2074" t="s">
        <v>87</v>
      </c>
      <c r="S2074" t="s">
        <v>88</v>
      </c>
      <c r="T2074" t="s">
        <v>88</v>
      </c>
      <c r="U2074" t="s">
        <v>19621</v>
      </c>
      <c r="V2074" t="s">
        <v>46</v>
      </c>
      <c r="W2074" t="s">
        <v>19622</v>
      </c>
      <c r="X2074" t="s">
        <v>88</v>
      </c>
      <c r="Y2074" t="s">
        <v>19623</v>
      </c>
      <c r="Z2074" t="s">
        <v>44</v>
      </c>
      <c r="AA2074" t="s">
        <v>349</v>
      </c>
    </row>
    <row r="2075" spans="1:27">
      <c r="A2075" t="s">
        <v>19624</v>
      </c>
      <c r="B2075" t="s">
        <v>19625</v>
      </c>
      <c r="C2075" t="s">
        <v>19626</v>
      </c>
      <c r="D2075" t="s">
        <v>75</v>
      </c>
      <c r="E2075" t="s">
        <v>76</v>
      </c>
      <c r="F2075" t="s">
        <v>19627</v>
      </c>
      <c r="G2075" t="s">
        <v>6580</v>
      </c>
      <c r="H2075" t="s">
        <v>78</v>
      </c>
      <c r="I2075" t="s">
        <v>3200</v>
      </c>
      <c r="J2075" t="s">
        <v>134</v>
      </c>
      <c r="K2075" t="s">
        <v>135</v>
      </c>
      <c r="L2075" t="s">
        <v>474</v>
      </c>
      <c r="M2075" t="s">
        <v>4280</v>
      </c>
      <c r="N2075" t="s">
        <v>7153</v>
      </c>
      <c r="V2075" t="s">
        <v>46</v>
      </c>
      <c r="W2075" t="s">
        <v>19628</v>
      </c>
      <c r="Y2075" t="s">
        <v>19629</v>
      </c>
      <c r="Z2075" t="s">
        <v>44</v>
      </c>
      <c r="AA2075" t="s">
        <v>349</v>
      </c>
    </row>
    <row r="2076" spans="1:27">
      <c r="A2076" t="s">
        <v>19630</v>
      </c>
      <c r="B2076" t="s">
        <v>19631</v>
      </c>
      <c r="C2076" t="s">
        <v>19632</v>
      </c>
      <c r="D2076" t="s">
        <v>130</v>
      </c>
      <c r="E2076" t="s">
        <v>76</v>
      </c>
      <c r="F2076" t="s">
        <v>19633</v>
      </c>
      <c r="G2076" t="s">
        <v>19634</v>
      </c>
      <c r="H2076" t="s">
        <v>132</v>
      </c>
      <c r="I2076" t="s">
        <v>2923</v>
      </c>
      <c r="J2076" t="s">
        <v>134</v>
      </c>
      <c r="K2076" t="s">
        <v>88</v>
      </c>
      <c r="L2076" t="s">
        <v>9569</v>
      </c>
      <c r="M2076" t="s">
        <v>2655</v>
      </c>
      <c r="N2076" t="s">
        <v>429</v>
      </c>
      <c r="O2076" t="s">
        <v>19635</v>
      </c>
      <c r="P2076" t="s">
        <v>64</v>
      </c>
      <c r="V2076" t="s">
        <v>46</v>
      </c>
      <c r="W2076" t="s">
        <v>19636</v>
      </c>
      <c r="Y2076" t="s">
        <v>19637</v>
      </c>
      <c r="Z2076" t="s">
        <v>44</v>
      </c>
      <c r="AA2076" t="s">
        <v>349</v>
      </c>
    </row>
    <row r="2077" spans="1:27">
      <c r="A2077" t="s">
        <v>19638</v>
      </c>
      <c r="B2077" t="s">
        <v>19639</v>
      </c>
      <c r="C2077" t="s">
        <v>19640</v>
      </c>
      <c r="D2077" t="s">
        <v>75</v>
      </c>
      <c r="E2077" t="s">
        <v>854</v>
      </c>
      <c r="F2077" t="s">
        <v>19641</v>
      </c>
      <c r="G2077" t="s">
        <v>19642</v>
      </c>
      <c r="H2077" t="s">
        <v>78</v>
      </c>
      <c r="I2077" t="s">
        <v>1759</v>
      </c>
      <c r="J2077" t="s">
        <v>134</v>
      </c>
      <c r="K2077" t="s">
        <v>135</v>
      </c>
      <c r="L2077" t="s">
        <v>513</v>
      </c>
      <c r="M2077" t="s">
        <v>1148</v>
      </c>
      <c r="N2077" t="s">
        <v>7153</v>
      </c>
      <c r="O2077" t="s">
        <v>88</v>
      </c>
      <c r="P2077" t="s">
        <v>39</v>
      </c>
      <c r="Q2077" t="s">
        <v>8856</v>
      </c>
      <c r="V2077" t="s">
        <v>46</v>
      </c>
      <c r="W2077" t="s">
        <v>19643</v>
      </c>
      <c r="Y2077" t="s">
        <v>19644</v>
      </c>
      <c r="Z2077" t="s">
        <v>44</v>
      </c>
      <c r="AA2077" t="s">
        <v>349</v>
      </c>
    </row>
    <row r="2078" spans="1:27">
      <c r="A2078" t="s">
        <v>19645</v>
      </c>
      <c r="B2078" t="s">
        <v>19646</v>
      </c>
      <c r="C2078" t="s">
        <v>19647</v>
      </c>
      <c r="D2078" t="s">
        <v>130</v>
      </c>
      <c r="E2078" t="s">
        <v>76</v>
      </c>
      <c r="F2078" t="s">
        <v>19648</v>
      </c>
      <c r="G2078" t="s">
        <v>18058</v>
      </c>
      <c r="H2078" t="s">
        <v>98</v>
      </c>
      <c r="I2078" t="s">
        <v>938</v>
      </c>
      <c r="J2078" t="s">
        <v>134</v>
      </c>
      <c r="K2078" t="s">
        <v>88</v>
      </c>
      <c r="L2078" t="s">
        <v>4375</v>
      </c>
      <c r="M2078" t="s">
        <v>2974</v>
      </c>
      <c r="N2078" t="s">
        <v>4593</v>
      </c>
      <c r="O2078" t="s">
        <v>19649</v>
      </c>
      <c r="P2078" t="s">
        <v>141</v>
      </c>
      <c r="Q2078" t="s">
        <v>19650</v>
      </c>
      <c r="V2078" t="s">
        <v>46</v>
      </c>
      <c r="W2078" t="s">
        <v>19651</v>
      </c>
      <c r="X2078" t="s">
        <v>19652</v>
      </c>
      <c r="Y2078" t="s">
        <v>19653</v>
      </c>
      <c r="Z2078" t="s">
        <v>44</v>
      </c>
      <c r="AA2078" t="s">
        <v>349</v>
      </c>
    </row>
    <row r="2079" spans="1:27">
      <c r="A2079" t="s">
        <v>19654</v>
      </c>
      <c r="B2079" t="s">
        <v>19655</v>
      </c>
      <c r="C2079" t="s">
        <v>19656</v>
      </c>
      <c r="D2079" t="s">
        <v>130</v>
      </c>
      <c r="E2079" t="s">
        <v>76</v>
      </c>
      <c r="F2079" t="s">
        <v>19657</v>
      </c>
      <c r="G2079" t="s">
        <v>11837</v>
      </c>
      <c r="H2079" t="s">
        <v>78</v>
      </c>
      <c r="I2079" t="s">
        <v>418</v>
      </c>
      <c r="J2079" t="s">
        <v>134</v>
      </c>
      <c r="K2079" t="s">
        <v>135</v>
      </c>
      <c r="L2079" t="s">
        <v>19658</v>
      </c>
      <c r="M2079" t="s">
        <v>1276</v>
      </c>
      <c r="N2079" t="s">
        <v>429</v>
      </c>
      <c r="O2079" t="s">
        <v>19659</v>
      </c>
      <c r="P2079" t="s">
        <v>61</v>
      </c>
      <c r="Q2079" t="s">
        <v>305</v>
      </c>
      <c r="R2079" t="s">
        <v>765</v>
      </c>
      <c r="S2079" t="s">
        <v>1424</v>
      </c>
      <c r="U2079" t="s">
        <v>19660</v>
      </c>
      <c r="V2079" t="s">
        <v>46</v>
      </c>
      <c r="W2079" t="s">
        <v>19661</v>
      </c>
      <c r="Y2079" t="s">
        <v>19662</v>
      </c>
      <c r="Z2079" t="s">
        <v>44</v>
      </c>
      <c r="AA2079" t="s">
        <v>349</v>
      </c>
    </row>
    <row r="2080" spans="1:27">
      <c r="A2080" t="s">
        <v>19663</v>
      </c>
      <c r="B2080" t="s">
        <v>19664</v>
      </c>
      <c r="C2080" t="s">
        <v>19665</v>
      </c>
      <c r="D2080" t="s">
        <v>130</v>
      </c>
      <c r="E2080" t="s">
        <v>76</v>
      </c>
      <c r="F2080" t="s">
        <v>19666</v>
      </c>
      <c r="G2080" t="s">
        <v>1146</v>
      </c>
      <c r="H2080" t="s">
        <v>98</v>
      </c>
      <c r="I2080" t="s">
        <v>7352</v>
      </c>
      <c r="J2080" t="s">
        <v>134</v>
      </c>
      <c r="K2080" t="s">
        <v>135</v>
      </c>
      <c r="L2080" t="s">
        <v>474</v>
      </c>
      <c r="M2080" t="s">
        <v>1816</v>
      </c>
      <c r="N2080" t="s">
        <v>429</v>
      </c>
      <c r="O2080" t="s">
        <v>88</v>
      </c>
      <c r="P2080" t="s">
        <v>49</v>
      </c>
      <c r="Q2080" t="s">
        <v>474</v>
      </c>
      <c r="V2080" t="s">
        <v>46</v>
      </c>
      <c r="W2080" t="s">
        <v>19667</v>
      </c>
      <c r="Y2080" t="s">
        <v>19668</v>
      </c>
      <c r="Z2080" t="s">
        <v>44</v>
      </c>
      <c r="AA2080" t="s">
        <v>349</v>
      </c>
    </row>
    <row r="2081" spans="1:27">
      <c r="A2081" t="s">
        <v>19669</v>
      </c>
      <c r="B2081" t="s">
        <v>19670</v>
      </c>
      <c r="C2081" t="s">
        <v>19671</v>
      </c>
      <c r="D2081" t="s">
        <v>75</v>
      </c>
      <c r="E2081" t="s">
        <v>76</v>
      </c>
      <c r="F2081" t="s">
        <v>19672</v>
      </c>
      <c r="G2081" t="s">
        <v>19673</v>
      </c>
      <c r="H2081" t="s">
        <v>132</v>
      </c>
      <c r="I2081" t="s">
        <v>3042</v>
      </c>
      <c r="J2081" t="s">
        <v>134</v>
      </c>
      <c r="K2081" t="s">
        <v>135</v>
      </c>
      <c r="L2081" t="s">
        <v>1021</v>
      </c>
      <c r="M2081" t="s">
        <v>303</v>
      </c>
      <c r="N2081" t="s">
        <v>1195</v>
      </c>
      <c r="O2081" t="s">
        <v>19674</v>
      </c>
      <c r="P2081" t="s">
        <v>64</v>
      </c>
      <c r="Q2081" t="s">
        <v>19675</v>
      </c>
      <c r="R2081" t="s">
        <v>87</v>
      </c>
      <c r="T2081" t="s">
        <v>307</v>
      </c>
      <c r="U2081" t="s">
        <v>19676</v>
      </c>
      <c r="V2081" t="s">
        <v>46</v>
      </c>
      <c r="W2081" t="s">
        <v>19677</v>
      </c>
      <c r="Y2081" t="s">
        <v>19678</v>
      </c>
      <c r="Z2081" t="s">
        <v>44</v>
      </c>
      <c r="AA2081" t="s">
        <v>274</v>
      </c>
    </row>
    <row r="2082" spans="1:27">
      <c r="A2082" t="s">
        <v>19679</v>
      </c>
      <c r="B2082" t="s">
        <v>19680</v>
      </c>
      <c r="C2082" t="s">
        <v>19681</v>
      </c>
      <c r="D2082" t="s">
        <v>130</v>
      </c>
      <c r="E2082" t="s">
        <v>1713</v>
      </c>
      <c r="F2082" t="s">
        <v>19682</v>
      </c>
      <c r="G2082" t="s">
        <v>11754</v>
      </c>
      <c r="H2082" t="s">
        <v>78</v>
      </c>
      <c r="I2082" t="s">
        <v>19683</v>
      </c>
      <c r="J2082" t="s">
        <v>134</v>
      </c>
      <c r="K2082" t="s">
        <v>135</v>
      </c>
      <c r="L2082" t="s">
        <v>459</v>
      </c>
      <c r="M2082" t="s">
        <v>2871</v>
      </c>
      <c r="N2082" t="s">
        <v>557</v>
      </c>
      <c r="O2082" t="s">
        <v>88</v>
      </c>
      <c r="P2082" t="s">
        <v>39</v>
      </c>
      <c r="Q2082" t="s">
        <v>459</v>
      </c>
      <c r="R2082" t="s">
        <v>87</v>
      </c>
      <c r="U2082" t="s">
        <v>19684</v>
      </c>
      <c r="V2082" t="s">
        <v>46</v>
      </c>
      <c r="W2082" t="s">
        <v>19685</v>
      </c>
      <c r="Y2082" t="s">
        <v>19686</v>
      </c>
      <c r="Z2082" t="s">
        <v>44</v>
      </c>
      <c r="AA2082" t="s">
        <v>349</v>
      </c>
    </row>
    <row r="2083" spans="1:27">
      <c r="A2083" t="s">
        <v>19687</v>
      </c>
      <c r="B2083" t="s">
        <v>19688</v>
      </c>
      <c r="C2083" t="s">
        <v>19689</v>
      </c>
      <c r="D2083" t="s">
        <v>130</v>
      </c>
      <c r="E2083" t="s">
        <v>258</v>
      </c>
      <c r="F2083" t="s">
        <v>19690</v>
      </c>
      <c r="G2083" t="s">
        <v>19691</v>
      </c>
      <c r="H2083" t="s">
        <v>78</v>
      </c>
      <c r="I2083" t="s">
        <v>19692</v>
      </c>
      <c r="J2083" t="s">
        <v>134</v>
      </c>
      <c r="K2083" t="s">
        <v>135</v>
      </c>
      <c r="L2083" t="s">
        <v>82</v>
      </c>
      <c r="M2083" t="s">
        <v>247</v>
      </c>
      <c r="N2083" t="s">
        <v>3735</v>
      </c>
      <c r="O2083" t="s">
        <v>88</v>
      </c>
      <c r="V2083" t="s">
        <v>46</v>
      </c>
      <c r="W2083" t="s">
        <v>19693</v>
      </c>
      <c r="Y2083" t="s">
        <v>19694</v>
      </c>
      <c r="Z2083" t="s">
        <v>44</v>
      </c>
      <c r="AA2083" t="s">
        <v>196</v>
      </c>
    </row>
    <row r="2084" spans="1:27">
      <c r="A2084" t="s">
        <v>19695</v>
      </c>
      <c r="B2084" t="s">
        <v>19696</v>
      </c>
      <c r="C2084" t="s">
        <v>19697</v>
      </c>
      <c r="D2084" t="s">
        <v>130</v>
      </c>
      <c r="E2084" t="s">
        <v>471</v>
      </c>
      <c r="F2084" t="s">
        <v>19698</v>
      </c>
      <c r="G2084" t="s">
        <v>9991</v>
      </c>
      <c r="H2084" t="s">
        <v>132</v>
      </c>
      <c r="I2084" t="s">
        <v>3541</v>
      </c>
      <c r="J2084" t="s">
        <v>134</v>
      </c>
      <c r="K2084" t="s">
        <v>135</v>
      </c>
      <c r="L2084" t="s">
        <v>489</v>
      </c>
      <c r="M2084" t="s">
        <v>247</v>
      </c>
      <c r="N2084" t="s">
        <v>1986</v>
      </c>
      <c r="O2084" t="s">
        <v>88</v>
      </c>
      <c r="P2084" t="s">
        <v>39</v>
      </c>
      <c r="V2084" t="s">
        <v>46</v>
      </c>
      <c r="W2084" t="s">
        <v>19699</v>
      </c>
      <c r="Y2084" t="s">
        <v>19700</v>
      </c>
      <c r="Z2084" t="s">
        <v>44</v>
      </c>
      <c r="AA2084" t="s">
        <v>196</v>
      </c>
    </row>
    <row r="2085" spans="1:27">
      <c r="A2085" t="s">
        <v>19701</v>
      </c>
      <c r="B2085" t="s">
        <v>19702</v>
      </c>
      <c r="C2085" t="s">
        <v>19703</v>
      </c>
      <c r="D2085" t="s">
        <v>130</v>
      </c>
      <c r="E2085" t="s">
        <v>76</v>
      </c>
      <c r="F2085" t="s">
        <v>19704</v>
      </c>
      <c r="G2085" t="s">
        <v>19705</v>
      </c>
      <c r="H2085" t="s">
        <v>78</v>
      </c>
      <c r="I2085" t="s">
        <v>867</v>
      </c>
      <c r="J2085" t="s">
        <v>134</v>
      </c>
      <c r="K2085" t="s">
        <v>135</v>
      </c>
      <c r="L2085" t="s">
        <v>474</v>
      </c>
      <c r="M2085" t="s">
        <v>1276</v>
      </c>
      <c r="N2085" t="s">
        <v>429</v>
      </c>
      <c r="O2085" t="s">
        <v>19706</v>
      </c>
      <c r="P2085" t="s">
        <v>61</v>
      </c>
      <c r="Q2085" t="s">
        <v>7556</v>
      </c>
      <c r="R2085" t="s">
        <v>105</v>
      </c>
      <c r="S2085" t="s">
        <v>264</v>
      </c>
      <c r="T2085" t="s">
        <v>19707</v>
      </c>
      <c r="U2085" t="s">
        <v>19708</v>
      </c>
      <c r="V2085" t="s">
        <v>46</v>
      </c>
      <c r="W2085" t="s">
        <v>19709</v>
      </c>
      <c r="X2085" t="s">
        <v>19710</v>
      </c>
      <c r="Y2085" t="s">
        <v>19711</v>
      </c>
      <c r="Z2085" t="s">
        <v>44</v>
      </c>
      <c r="AA2085" t="s">
        <v>349</v>
      </c>
    </row>
    <row r="2086" spans="1:27">
      <c r="A2086" t="s">
        <v>19712</v>
      </c>
      <c r="B2086" t="s">
        <v>19713</v>
      </c>
      <c r="C2086" t="s">
        <v>19714</v>
      </c>
      <c r="D2086" t="s">
        <v>75</v>
      </c>
      <c r="E2086" t="s">
        <v>814</v>
      </c>
      <c r="F2086" t="s">
        <v>19715</v>
      </c>
      <c r="G2086" t="s">
        <v>19716</v>
      </c>
      <c r="H2086" t="s">
        <v>78</v>
      </c>
      <c r="I2086" t="s">
        <v>3042</v>
      </c>
      <c r="J2086" t="s">
        <v>134</v>
      </c>
      <c r="K2086" t="s">
        <v>135</v>
      </c>
      <c r="L2086" t="s">
        <v>513</v>
      </c>
      <c r="M2086" t="s">
        <v>10054</v>
      </c>
      <c r="N2086" t="s">
        <v>1290</v>
      </c>
      <c r="O2086" t="s">
        <v>19717</v>
      </c>
      <c r="P2086" t="s">
        <v>49</v>
      </c>
      <c r="Q2086" t="s">
        <v>3654</v>
      </c>
      <c r="R2086" t="s">
        <v>105</v>
      </c>
      <c r="S2086" t="s">
        <v>88</v>
      </c>
      <c r="T2086" t="s">
        <v>15421</v>
      </c>
      <c r="U2086" t="s">
        <v>19718</v>
      </c>
      <c r="V2086" t="s">
        <v>46</v>
      </c>
      <c r="W2086" t="s">
        <v>19719</v>
      </c>
      <c r="Y2086" t="s">
        <v>19720</v>
      </c>
      <c r="Z2086" t="s">
        <v>44</v>
      </c>
      <c r="AA2086" t="s">
        <v>349</v>
      </c>
    </row>
    <row r="2087" spans="1:27">
      <c r="A2087" t="s">
        <v>19721</v>
      </c>
      <c r="B2087" t="s">
        <v>19722</v>
      </c>
      <c r="C2087" t="s">
        <v>19723</v>
      </c>
      <c r="D2087" t="s">
        <v>130</v>
      </c>
      <c r="E2087" t="s">
        <v>554</v>
      </c>
      <c r="F2087" t="s">
        <v>19724</v>
      </c>
      <c r="G2087" t="s">
        <v>19725</v>
      </c>
      <c r="H2087" t="s">
        <v>78</v>
      </c>
      <c r="I2087" t="s">
        <v>418</v>
      </c>
      <c r="J2087" t="s">
        <v>134</v>
      </c>
      <c r="K2087" t="s">
        <v>135</v>
      </c>
      <c r="L2087" t="s">
        <v>474</v>
      </c>
      <c r="M2087" t="s">
        <v>1194</v>
      </c>
      <c r="N2087" t="s">
        <v>19726</v>
      </c>
      <c r="O2087" t="s">
        <v>19727</v>
      </c>
      <c r="P2087" t="s">
        <v>49</v>
      </c>
      <c r="Q2087" t="s">
        <v>7267</v>
      </c>
      <c r="V2087" t="s">
        <v>46</v>
      </c>
      <c r="W2087" t="s">
        <v>19728</v>
      </c>
      <c r="Y2087" t="s">
        <v>19729</v>
      </c>
      <c r="Z2087" t="s">
        <v>44</v>
      </c>
      <c r="AA2087" t="s">
        <v>349</v>
      </c>
    </row>
    <row r="2088" spans="1:27">
      <c r="A2088" t="s">
        <v>19730</v>
      </c>
      <c r="B2088" t="s">
        <v>19731</v>
      </c>
      <c r="C2088" t="s">
        <v>19732</v>
      </c>
      <c r="D2088" t="s">
        <v>75</v>
      </c>
      <c r="E2088" t="s">
        <v>258</v>
      </c>
      <c r="F2088" t="s">
        <v>19733</v>
      </c>
      <c r="G2088" t="s">
        <v>8285</v>
      </c>
      <c r="H2088" t="s">
        <v>78</v>
      </c>
      <c r="I2088" t="s">
        <v>2889</v>
      </c>
      <c r="J2088" t="s">
        <v>134</v>
      </c>
      <c r="K2088" t="s">
        <v>135</v>
      </c>
      <c r="L2088" t="s">
        <v>513</v>
      </c>
      <c r="M2088" t="s">
        <v>1148</v>
      </c>
      <c r="N2088" t="s">
        <v>7153</v>
      </c>
      <c r="O2088" t="s">
        <v>19734</v>
      </c>
      <c r="P2088" t="s">
        <v>49</v>
      </c>
      <c r="Q2088" t="s">
        <v>19735</v>
      </c>
      <c r="R2088" t="s">
        <v>87</v>
      </c>
      <c r="S2088" t="s">
        <v>88</v>
      </c>
      <c r="V2088" t="s">
        <v>46</v>
      </c>
      <c r="W2088" t="s">
        <v>19736</v>
      </c>
      <c r="Y2088" t="s">
        <v>19737</v>
      </c>
      <c r="Z2088" t="s">
        <v>44</v>
      </c>
      <c r="AA2088" t="s">
        <v>349</v>
      </c>
    </row>
    <row r="2089" spans="1:27">
      <c r="A2089" t="s">
        <v>19738</v>
      </c>
      <c r="B2089" t="s">
        <v>19739</v>
      </c>
      <c r="C2089" t="s">
        <v>19740</v>
      </c>
      <c r="D2089" t="s">
        <v>75</v>
      </c>
      <c r="E2089" t="s">
        <v>791</v>
      </c>
      <c r="F2089" t="s">
        <v>19741</v>
      </c>
      <c r="G2089" t="s">
        <v>19742</v>
      </c>
      <c r="H2089" t="s">
        <v>98</v>
      </c>
      <c r="I2089" t="s">
        <v>603</v>
      </c>
      <c r="J2089" t="s">
        <v>134</v>
      </c>
      <c r="K2089" t="s">
        <v>88</v>
      </c>
      <c r="L2089" t="s">
        <v>82</v>
      </c>
      <c r="M2089" t="s">
        <v>1181</v>
      </c>
      <c r="N2089" t="s">
        <v>5018</v>
      </c>
      <c r="O2089" t="s">
        <v>19743</v>
      </c>
      <c r="P2089" t="s">
        <v>64</v>
      </c>
      <c r="Q2089" t="s">
        <v>17481</v>
      </c>
      <c r="R2089" t="s">
        <v>87</v>
      </c>
      <c r="S2089" t="s">
        <v>88</v>
      </c>
      <c r="T2089" t="s">
        <v>88</v>
      </c>
      <c r="U2089" t="s">
        <v>19744</v>
      </c>
      <c r="V2089" t="s">
        <v>46</v>
      </c>
      <c r="W2089" t="s">
        <v>19745</v>
      </c>
      <c r="Y2089" t="s">
        <v>19746</v>
      </c>
      <c r="Z2089" t="s">
        <v>44</v>
      </c>
      <c r="AA2089" t="s">
        <v>349</v>
      </c>
    </row>
    <row r="2090" spans="1:27">
      <c r="A2090" t="s">
        <v>19747</v>
      </c>
      <c r="B2090" t="s">
        <v>19748</v>
      </c>
      <c r="C2090" t="s">
        <v>19749</v>
      </c>
      <c r="D2090" t="s">
        <v>75</v>
      </c>
      <c r="E2090" t="s">
        <v>76</v>
      </c>
      <c r="F2090" t="s">
        <v>19750</v>
      </c>
      <c r="G2090" t="s">
        <v>9267</v>
      </c>
      <c r="H2090" t="s">
        <v>132</v>
      </c>
      <c r="I2090" t="s">
        <v>3781</v>
      </c>
      <c r="J2090" t="s">
        <v>134</v>
      </c>
      <c r="K2090" t="s">
        <v>135</v>
      </c>
      <c r="L2090" t="s">
        <v>474</v>
      </c>
      <c r="M2090" t="s">
        <v>303</v>
      </c>
      <c r="N2090" t="s">
        <v>85</v>
      </c>
      <c r="O2090" t="s">
        <v>88</v>
      </c>
      <c r="P2090" t="s">
        <v>61</v>
      </c>
      <c r="Q2090" t="s">
        <v>474</v>
      </c>
      <c r="R2090" t="s">
        <v>87</v>
      </c>
      <c r="T2090" t="s">
        <v>307</v>
      </c>
      <c r="V2090" t="s">
        <v>46</v>
      </c>
      <c r="W2090" t="s">
        <v>19751</v>
      </c>
      <c r="Y2090" t="s">
        <v>19752</v>
      </c>
      <c r="Z2090" t="s">
        <v>44</v>
      </c>
      <c r="AA2090" t="s">
        <v>274</v>
      </c>
    </row>
    <row r="2091" spans="1:27">
      <c r="A2091" t="s">
        <v>19753</v>
      </c>
      <c r="B2091" t="s">
        <v>19754</v>
      </c>
      <c r="C2091" t="s">
        <v>19755</v>
      </c>
      <c r="D2091" t="s">
        <v>130</v>
      </c>
      <c r="E2091" t="s">
        <v>76</v>
      </c>
      <c r="F2091" t="s">
        <v>19756</v>
      </c>
      <c r="G2091" t="s">
        <v>19757</v>
      </c>
      <c r="H2091" t="s">
        <v>98</v>
      </c>
      <c r="I2091" t="s">
        <v>19758</v>
      </c>
      <c r="J2091" t="s">
        <v>4374</v>
      </c>
      <c r="K2091" t="s">
        <v>135</v>
      </c>
      <c r="L2091" t="s">
        <v>444</v>
      </c>
      <c r="M2091" t="s">
        <v>7411</v>
      </c>
      <c r="N2091" t="s">
        <v>19759</v>
      </c>
      <c r="O2091" t="s">
        <v>19760</v>
      </c>
      <c r="P2091" t="s">
        <v>149</v>
      </c>
      <c r="Q2091" t="s">
        <v>19761</v>
      </c>
      <c r="R2091" t="s">
        <v>105</v>
      </c>
      <c r="S2091" t="s">
        <v>2082</v>
      </c>
      <c r="V2091" t="s">
        <v>46</v>
      </c>
      <c r="W2091" t="s">
        <v>19762</v>
      </c>
      <c r="Y2091" t="s">
        <v>19763</v>
      </c>
      <c r="Z2091" t="s">
        <v>44</v>
      </c>
      <c r="AA2091" t="s">
        <v>349</v>
      </c>
    </row>
    <row r="2092" spans="1:27">
      <c r="A2092" t="s">
        <v>19764</v>
      </c>
      <c r="B2092" t="s">
        <v>19765</v>
      </c>
      <c r="C2092" t="s">
        <v>19766</v>
      </c>
      <c r="D2092" t="s">
        <v>75</v>
      </c>
      <c r="E2092" t="s">
        <v>76</v>
      </c>
      <c r="F2092" t="s">
        <v>19767</v>
      </c>
      <c r="G2092" t="s">
        <v>19768</v>
      </c>
      <c r="H2092" t="s">
        <v>78</v>
      </c>
      <c r="I2092" t="s">
        <v>19769</v>
      </c>
      <c r="J2092" t="s">
        <v>134</v>
      </c>
      <c r="K2092" t="s">
        <v>135</v>
      </c>
      <c r="L2092" t="s">
        <v>246</v>
      </c>
      <c r="M2092" t="s">
        <v>610</v>
      </c>
      <c r="N2092" t="s">
        <v>429</v>
      </c>
      <c r="O2092" t="s">
        <v>88</v>
      </c>
      <c r="P2092" t="s">
        <v>36</v>
      </c>
      <c r="Q2092" t="s">
        <v>19770</v>
      </c>
      <c r="R2092" t="s">
        <v>87</v>
      </c>
      <c r="S2092" t="s">
        <v>88</v>
      </c>
      <c r="T2092" t="s">
        <v>88</v>
      </c>
      <c r="U2092" t="s">
        <v>19771</v>
      </c>
      <c r="V2092" t="s">
        <v>46</v>
      </c>
      <c r="W2092" t="s">
        <v>19772</v>
      </c>
      <c r="Y2092" t="s">
        <v>19773</v>
      </c>
      <c r="Z2092" t="s">
        <v>44</v>
      </c>
      <c r="AA2092" t="s">
        <v>196</v>
      </c>
    </row>
    <row r="2093" spans="1:27">
      <c r="A2093" t="s">
        <v>19774</v>
      </c>
      <c r="B2093" t="s">
        <v>19775</v>
      </c>
      <c r="C2093" t="s">
        <v>19776</v>
      </c>
      <c r="D2093" t="s">
        <v>75</v>
      </c>
      <c r="E2093" t="s">
        <v>76</v>
      </c>
      <c r="F2093" t="s">
        <v>19777</v>
      </c>
      <c r="G2093" t="s">
        <v>19778</v>
      </c>
      <c r="H2093" t="s">
        <v>98</v>
      </c>
      <c r="I2093" t="s">
        <v>19779</v>
      </c>
      <c r="J2093" t="s">
        <v>134</v>
      </c>
      <c r="K2093" t="s">
        <v>135</v>
      </c>
      <c r="L2093" t="s">
        <v>660</v>
      </c>
      <c r="M2093" t="s">
        <v>16031</v>
      </c>
      <c r="N2093" t="s">
        <v>19780</v>
      </c>
      <c r="O2093" t="s">
        <v>19781</v>
      </c>
      <c r="P2093" t="s">
        <v>56</v>
      </c>
      <c r="V2093" t="s">
        <v>46</v>
      </c>
      <c r="W2093" t="s">
        <v>19782</v>
      </c>
      <c r="Y2093" t="s">
        <v>19783</v>
      </c>
      <c r="Z2093" t="s">
        <v>44</v>
      </c>
      <c r="AA2093" t="s">
        <v>349</v>
      </c>
    </row>
    <row r="2094" spans="1:27">
      <c r="A2094" t="s">
        <v>19784</v>
      </c>
      <c r="B2094" t="s">
        <v>19785</v>
      </c>
      <c r="C2094" t="s">
        <v>19786</v>
      </c>
      <c r="D2094" t="s">
        <v>130</v>
      </c>
      <c r="E2094" t="s">
        <v>471</v>
      </c>
      <c r="F2094" t="s">
        <v>19787</v>
      </c>
      <c r="G2094" t="s">
        <v>3306</v>
      </c>
      <c r="H2094" t="s">
        <v>132</v>
      </c>
      <c r="I2094" t="s">
        <v>9111</v>
      </c>
      <c r="J2094" t="s">
        <v>134</v>
      </c>
      <c r="K2094" t="s">
        <v>135</v>
      </c>
      <c r="L2094" t="s">
        <v>302</v>
      </c>
      <c r="M2094" t="s">
        <v>738</v>
      </c>
      <c r="N2094" t="s">
        <v>19788</v>
      </c>
      <c r="V2094" t="s">
        <v>46</v>
      </c>
      <c r="W2094" t="s">
        <v>19789</v>
      </c>
      <c r="Y2094" t="s">
        <v>19790</v>
      </c>
      <c r="Z2094" t="s">
        <v>44</v>
      </c>
      <c r="AA2094" t="s">
        <v>349</v>
      </c>
    </row>
    <row r="2095" spans="1:27">
      <c r="A2095" t="s">
        <v>19791</v>
      </c>
      <c r="B2095" t="s">
        <v>19792</v>
      </c>
      <c r="C2095" t="s">
        <v>19793</v>
      </c>
      <c r="D2095" t="s">
        <v>75</v>
      </c>
      <c r="E2095" t="s">
        <v>76</v>
      </c>
      <c r="F2095" t="s">
        <v>19794</v>
      </c>
      <c r="G2095" t="s">
        <v>19795</v>
      </c>
      <c r="H2095" t="s">
        <v>78</v>
      </c>
      <c r="I2095" t="s">
        <v>3200</v>
      </c>
      <c r="J2095" t="s">
        <v>134</v>
      </c>
      <c r="K2095" t="s">
        <v>135</v>
      </c>
      <c r="L2095" t="s">
        <v>513</v>
      </c>
      <c r="M2095" t="s">
        <v>303</v>
      </c>
      <c r="N2095" t="s">
        <v>19796</v>
      </c>
      <c r="O2095" t="s">
        <v>19797</v>
      </c>
      <c r="P2095" t="s">
        <v>49</v>
      </c>
      <c r="Q2095" t="s">
        <v>319</v>
      </c>
      <c r="R2095" t="s">
        <v>323</v>
      </c>
      <c r="S2095" t="s">
        <v>306</v>
      </c>
      <c r="T2095" t="s">
        <v>3211</v>
      </c>
      <c r="U2095" t="s">
        <v>19798</v>
      </c>
      <c r="V2095" t="s">
        <v>46</v>
      </c>
      <c r="W2095" t="s">
        <v>19799</v>
      </c>
      <c r="Y2095" t="s">
        <v>19800</v>
      </c>
      <c r="Z2095" t="s">
        <v>44</v>
      </c>
      <c r="AA2095" t="s">
        <v>274</v>
      </c>
    </row>
    <row r="2096" spans="1:27">
      <c r="A2096" t="s">
        <v>19801</v>
      </c>
      <c r="B2096" t="s">
        <v>19802</v>
      </c>
      <c r="C2096" t="s">
        <v>19803</v>
      </c>
      <c r="D2096" t="s">
        <v>75</v>
      </c>
      <c r="E2096" t="s">
        <v>258</v>
      </c>
      <c r="F2096" t="s">
        <v>19804</v>
      </c>
      <c r="G2096" t="s">
        <v>4905</v>
      </c>
      <c r="H2096" t="s">
        <v>98</v>
      </c>
      <c r="I2096" t="s">
        <v>19805</v>
      </c>
      <c r="J2096" t="s">
        <v>134</v>
      </c>
      <c r="K2096" t="s">
        <v>135</v>
      </c>
      <c r="L2096" t="s">
        <v>584</v>
      </c>
      <c r="M2096" t="s">
        <v>3630</v>
      </c>
      <c r="N2096" t="s">
        <v>12846</v>
      </c>
      <c r="O2096" t="s">
        <v>88</v>
      </c>
      <c r="P2096" t="s">
        <v>61</v>
      </c>
      <c r="Q2096" t="s">
        <v>714</v>
      </c>
      <c r="R2096" t="s">
        <v>87</v>
      </c>
      <c r="S2096" t="s">
        <v>88</v>
      </c>
      <c r="T2096" t="s">
        <v>88</v>
      </c>
      <c r="U2096" t="s">
        <v>19806</v>
      </c>
      <c r="V2096" t="s">
        <v>46</v>
      </c>
      <c r="W2096" t="s">
        <v>19807</v>
      </c>
      <c r="Y2096" t="s">
        <v>19808</v>
      </c>
      <c r="Z2096" t="s">
        <v>44</v>
      </c>
      <c r="AA2096" t="s">
        <v>349</v>
      </c>
    </row>
    <row r="2097" spans="1:27">
      <c r="A2097" t="s">
        <v>19809</v>
      </c>
      <c r="B2097" t="s">
        <v>19810</v>
      </c>
      <c r="C2097" t="s">
        <v>19811</v>
      </c>
      <c r="D2097" t="s">
        <v>75</v>
      </c>
      <c r="E2097" t="s">
        <v>258</v>
      </c>
      <c r="F2097" t="s">
        <v>19812</v>
      </c>
      <c r="G2097" t="s">
        <v>17714</v>
      </c>
      <c r="H2097" t="s">
        <v>78</v>
      </c>
      <c r="I2097" t="s">
        <v>4635</v>
      </c>
      <c r="J2097" t="s">
        <v>134</v>
      </c>
      <c r="K2097" t="s">
        <v>135</v>
      </c>
      <c r="L2097" t="s">
        <v>474</v>
      </c>
      <c r="M2097" t="s">
        <v>1409</v>
      </c>
      <c r="N2097" t="s">
        <v>577</v>
      </c>
      <c r="O2097" t="s">
        <v>19813</v>
      </c>
      <c r="P2097" t="s">
        <v>61</v>
      </c>
      <c r="Q2097" t="s">
        <v>695</v>
      </c>
      <c r="R2097" t="s">
        <v>87</v>
      </c>
      <c r="S2097" t="s">
        <v>306</v>
      </c>
      <c r="T2097" t="s">
        <v>19814</v>
      </c>
      <c r="U2097" t="s">
        <v>19815</v>
      </c>
      <c r="V2097" t="s">
        <v>46</v>
      </c>
      <c r="W2097" t="s">
        <v>19816</v>
      </c>
      <c r="X2097" t="s">
        <v>19817</v>
      </c>
      <c r="Y2097" t="s">
        <v>19818</v>
      </c>
      <c r="Z2097" t="s">
        <v>44</v>
      </c>
      <c r="AA2097" t="s">
        <v>349</v>
      </c>
    </row>
    <row r="2098" spans="1:27">
      <c r="A2098" t="s">
        <v>19819</v>
      </c>
      <c r="B2098" t="s">
        <v>19820</v>
      </c>
      <c r="C2098" t="s">
        <v>19821</v>
      </c>
      <c r="D2098" t="s">
        <v>75</v>
      </c>
      <c r="E2098" t="s">
        <v>76</v>
      </c>
      <c r="F2098" t="s">
        <v>19822</v>
      </c>
      <c r="G2098" t="s">
        <v>19823</v>
      </c>
      <c r="H2098" t="s">
        <v>132</v>
      </c>
      <c r="I2098" t="s">
        <v>1914</v>
      </c>
      <c r="J2098" t="s">
        <v>134</v>
      </c>
      <c r="K2098" t="s">
        <v>135</v>
      </c>
      <c r="L2098" t="s">
        <v>1437</v>
      </c>
      <c r="M2098" t="s">
        <v>1194</v>
      </c>
      <c r="N2098" t="s">
        <v>1195</v>
      </c>
      <c r="O2098" t="s">
        <v>19824</v>
      </c>
      <c r="P2098" t="s">
        <v>61</v>
      </c>
      <c r="V2098" t="s">
        <v>46</v>
      </c>
      <c r="W2098" t="s">
        <v>19825</v>
      </c>
      <c r="Y2098" t="s">
        <v>19826</v>
      </c>
      <c r="Z2098" t="s">
        <v>44</v>
      </c>
      <c r="AA2098" t="s">
        <v>349</v>
      </c>
    </row>
    <row r="2099" spans="1:27">
      <c r="A2099" t="s">
        <v>19827</v>
      </c>
      <c r="B2099" t="s">
        <v>19828</v>
      </c>
      <c r="C2099" t="s">
        <v>19829</v>
      </c>
      <c r="D2099" t="s">
        <v>75</v>
      </c>
      <c r="E2099" t="s">
        <v>76</v>
      </c>
      <c r="F2099" t="s">
        <v>19830</v>
      </c>
      <c r="G2099" t="s">
        <v>19831</v>
      </c>
      <c r="H2099" t="s">
        <v>132</v>
      </c>
      <c r="I2099" t="s">
        <v>19832</v>
      </c>
      <c r="J2099" t="s">
        <v>134</v>
      </c>
      <c r="K2099" t="s">
        <v>135</v>
      </c>
      <c r="L2099" t="s">
        <v>660</v>
      </c>
      <c r="M2099" t="s">
        <v>5208</v>
      </c>
      <c r="N2099" t="s">
        <v>19833</v>
      </c>
      <c r="O2099" t="s">
        <v>88</v>
      </c>
      <c r="P2099" t="s">
        <v>56</v>
      </c>
      <c r="Q2099" t="s">
        <v>660</v>
      </c>
      <c r="R2099" t="s">
        <v>87</v>
      </c>
      <c r="U2099" t="s">
        <v>19834</v>
      </c>
      <c r="V2099" t="s">
        <v>46</v>
      </c>
      <c r="W2099" t="s">
        <v>19835</v>
      </c>
      <c r="Y2099" t="s">
        <v>19836</v>
      </c>
      <c r="Z2099" t="s">
        <v>44</v>
      </c>
      <c r="AA2099" t="s">
        <v>349</v>
      </c>
    </row>
    <row r="2100" spans="1:27">
      <c r="A2100" t="s">
        <v>19837</v>
      </c>
      <c r="B2100" t="s">
        <v>19838</v>
      </c>
      <c r="C2100" t="s">
        <v>19839</v>
      </c>
      <c r="D2100" t="s">
        <v>130</v>
      </c>
      <c r="E2100" t="s">
        <v>76</v>
      </c>
      <c r="F2100" t="s">
        <v>19840</v>
      </c>
      <c r="G2100" t="s">
        <v>19841</v>
      </c>
      <c r="H2100" t="s">
        <v>132</v>
      </c>
      <c r="I2100" t="s">
        <v>2050</v>
      </c>
      <c r="J2100" t="s">
        <v>134</v>
      </c>
      <c r="K2100" t="s">
        <v>88</v>
      </c>
      <c r="L2100" t="s">
        <v>474</v>
      </c>
      <c r="M2100" t="s">
        <v>5208</v>
      </c>
      <c r="N2100" t="s">
        <v>4543</v>
      </c>
      <c r="O2100" t="s">
        <v>88</v>
      </c>
      <c r="P2100" t="s">
        <v>39</v>
      </c>
      <c r="Q2100" t="s">
        <v>821</v>
      </c>
      <c r="R2100" t="s">
        <v>87</v>
      </c>
      <c r="S2100" t="s">
        <v>88</v>
      </c>
      <c r="T2100" t="s">
        <v>88</v>
      </c>
      <c r="U2100" t="s">
        <v>19842</v>
      </c>
      <c r="V2100" t="s">
        <v>46</v>
      </c>
      <c r="W2100" t="s">
        <v>19843</v>
      </c>
      <c r="X2100" t="s">
        <v>19844</v>
      </c>
      <c r="Y2100" t="s">
        <v>19845</v>
      </c>
      <c r="Z2100" t="s">
        <v>44</v>
      </c>
      <c r="AA2100" t="s">
        <v>349</v>
      </c>
    </row>
    <row r="2101" spans="1:27">
      <c r="A2101" t="s">
        <v>19846</v>
      </c>
      <c r="B2101" t="s">
        <v>19847</v>
      </c>
      <c r="C2101" t="s">
        <v>19848</v>
      </c>
      <c r="D2101" t="s">
        <v>75</v>
      </c>
      <c r="E2101" t="s">
        <v>258</v>
      </c>
      <c r="F2101" t="s">
        <v>19849</v>
      </c>
      <c r="G2101" t="s">
        <v>19850</v>
      </c>
      <c r="H2101" t="s">
        <v>78</v>
      </c>
      <c r="I2101" t="s">
        <v>133</v>
      </c>
      <c r="J2101" t="s">
        <v>134</v>
      </c>
      <c r="K2101" t="s">
        <v>135</v>
      </c>
      <c r="L2101" t="s">
        <v>459</v>
      </c>
      <c r="M2101" t="s">
        <v>19851</v>
      </c>
      <c r="N2101" t="s">
        <v>8005</v>
      </c>
      <c r="O2101" t="s">
        <v>19852</v>
      </c>
      <c r="P2101" t="s">
        <v>39</v>
      </c>
      <c r="Q2101" t="s">
        <v>461</v>
      </c>
      <c r="T2101" t="s">
        <v>19853</v>
      </c>
      <c r="V2101" t="s">
        <v>46</v>
      </c>
      <c r="W2101" t="s">
        <v>19854</v>
      </c>
      <c r="X2101" t="s">
        <v>19855</v>
      </c>
      <c r="Y2101" t="s">
        <v>19856</v>
      </c>
      <c r="Z2101" t="s">
        <v>44</v>
      </c>
      <c r="AA2101" t="s">
        <v>349</v>
      </c>
    </row>
    <row r="2102" spans="1:27">
      <c r="A2102" t="s">
        <v>19857</v>
      </c>
      <c r="B2102" t="s">
        <v>19858</v>
      </c>
      <c r="C2102" t="s">
        <v>19859</v>
      </c>
      <c r="D2102" t="s">
        <v>75</v>
      </c>
      <c r="E2102" t="s">
        <v>258</v>
      </c>
      <c r="F2102" t="s">
        <v>19860</v>
      </c>
      <c r="G2102" t="s">
        <v>19861</v>
      </c>
      <c r="H2102" t="s">
        <v>78</v>
      </c>
      <c r="I2102" t="s">
        <v>3092</v>
      </c>
      <c r="J2102" t="s">
        <v>134</v>
      </c>
      <c r="K2102" t="s">
        <v>135</v>
      </c>
      <c r="L2102" t="s">
        <v>459</v>
      </c>
      <c r="M2102" t="s">
        <v>1737</v>
      </c>
      <c r="N2102" t="s">
        <v>84</v>
      </c>
      <c r="O2102" t="s">
        <v>19862</v>
      </c>
      <c r="P2102" t="s">
        <v>39</v>
      </c>
      <c r="Q2102" t="s">
        <v>459</v>
      </c>
      <c r="V2102" t="s">
        <v>46</v>
      </c>
      <c r="W2102" t="s">
        <v>19863</v>
      </c>
      <c r="Y2102" t="s">
        <v>19864</v>
      </c>
      <c r="Z2102" t="s">
        <v>44</v>
      </c>
      <c r="AA2102" t="s">
        <v>349</v>
      </c>
    </row>
    <row r="2103" spans="1:27">
      <c r="A2103" t="s">
        <v>19865</v>
      </c>
      <c r="B2103" t="s">
        <v>19866</v>
      </c>
      <c r="C2103" t="s">
        <v>19867</v>
      </c>
      <c r="D2103" t="s">
        <v>75</v>
      </c>
      <c r="E2103" t="s">
        <v>76</v>
      </c>
      <c r="F2103" t="s">
        <v>19868</v>
      </c>
      <c r="G2103" t="s">
        <v>19869</v>
      </c>
      <c r="H2103" t="s">
        <v>132</v>
      </c>
      <c r="I2103" t="s">
        <v>19484</v>
      </c>
      <c r="J2103" t="s">
        <v>134</v>
      </c>
      <c r="K2103" t="s">
        <v>135</v>
      </c>
      <c r="L2103" t="s">
        <v>660</v>
      </c>
      <c r="M2103" t="s">
        <v>303</v>
      </c>
      <c r="N2103" t="s">
        <v>15975</v>
      </c>
      <c r="O2103" t="s">
        <v>88</v>
      </c>
      <c r="P2103" t="s">
        <v>64</v>
      </c>
      <c r="Q2103" t="s">
        <v>660</v>
      </c>
      <c r="R2103" t="s">
        <v>105</v>
      </c>
      <c r="S2103" t="s">
        <v>106</v>
      </c>
      <c r="T2103" t="s">
        <v>19870</v>
      </c>
      <c r="U2103" t="s">
        <v>19871</v>
      </c>
      <c r="V2103" t="s">
        <v>46</v>
      </c>
      <c r="W2103" t="s">
        <v>19872</v>
      </c>
      <c r="Y2103" t="s">
        <v>19873</v>
      </c>
      <c r="Z2103" t="s">
        <v>44</v>
      </c>
      <c r="AA2103" t="s">
        <v>274</v>
      </c>
    </row>
    <row r="2104" spans="1:27">
      <c r="A2104" t="s">
        <v>19874</v>
      </c>
      <c r="B2104" t="s">
        <v>19875</v>
      </c>
      <c r="C2104" t="s">
        <v>19876</v>
      </c>
      <c r="D2104" t="s">
        <v>130</v>
      </c>
      <c r="E2104" t="s">
        <v>2638</v>
      </c>
      <c r="F2104" t="s">
        <v>19877</v>
      </c>
      <c r="G2104" t="s">
        <v>2038</v>
      </c>
      <c r="H2104" t="s">
        <v>78</v>
      </c>
      <c r="I2104" t="s">
        <v>19878</v>
      </c>
      <c r="J2104" t="s">
        <v>134</v>
      </c>
      <c r="K2104" t="s">
        <v>135</v>
      </c>
      <c r="L2104" t="s">
        <v>459</v>
      </c>
      <c r="M2104" t="s">
        <v>19879</v>
      </c>
      <c r="N2104" t="s">
        <v>429</v>
      </c>
      <c r="O2104" t="s">
        <v>19880</v>
      </c>
      <c r="P2104" t="s">
        <v>49</v>
      </c>
      <c r="Q2104" t="s">
        <v>322</v>
      </c>
      <c r="R2104" t="s">
        <v>87</v>
      </c>
      <c r="T2104" t="s">
        <v>19881</v>
      </c>
      <c r="U2104" t="s">
        <v>19882</v>
      </c>
      <c r="V2104" t="s">
        <v>46</v>
      </c>
      <c r="W2104" t="s">
        <v>19883</v>
      </c>
      <c r="Y2104" t="s">
        <v>19884</v>
      </c>
      <c r="Z2104" t="s">
        <v>44</v>
      </c>
      <c r="AA2104" t="s">
        <v>349</v>
      </c>
    </row>
    <row r="2105" spans="1:27">
      <c r="A2105" t="s">
        <v>19885</v>
      </c>
      <c r="B2105" t="s">
        <v>19886</v>
      </c>
      <c r="C2105" t="s">
        <v>19887</v>
      </c>
      <c r="D2105" t="s">
        <v>75</v>
      </c>
      <c r="E2105" t="s">
        <v>76</v>
      </c>
      <c r="F2105" t="s">
        <v>19888</v>
      </c>
      <c r="G2105" t="s">
        <v>608</v>
      </c>
      <c r="H2105" t="s">
        <v>132</v>
      </c>
      <c r="I2105" t="s">
        <v>867</v>
      </c>
      <c r="J2105" t="s">
        <v>134</v>
      </c>
      <c r="K2105" t="s">
        <v>135</v>
      </c>
      <c r="L2105" t="s">
        <v>319</v>
      </c>
      <c r="M2105" t="s">
        <v>1975</v>
      </c>
      <c r="N2105" t="s">
        <v>2443</v>
      </c>
      <c r="O2105" t="s">
        <v>19889</v>
      </c>
      <c r="P2105" t="s">
        <v>39</v>
      </c>
      <c r="Q2105" t="s">
        <v>19890</v>
      </c>
      <c r="R2105" t="s">
        <v>105</v>
      </c>
      <c r="S2105" t="s">
        <v>1491</v>
      </c>
      <c r="T2105" t="s">
        <v>1492</v>
      </c>
      <c r="U2105" t="s">
        <v>19891</v>
      </c>
      <c r="V2105" t="s">
        <v>46</v>
      </c>
      <c r="W2105" t="s">
        <v>19892</v>
      </c>
      <c r="Y2105" t="s">
        <v>19893</v>
      </c>
      <c r="Z2105" t="s">
        <v>44</v>
      </c>
      <c r="AA2105" t="s">
        <v>349</v>
      </c>
    </row>
    <row r="2106" spans="1:27">
      <c r="A2106" t="s">
        <v>19894</v>
      </c>
      <c r="B2106" t="s">
        <v>19895</v>
      </c>
      <c r="C2106" t="s">
        <v>19896</v>
      </c>
      <c r="D2106" t="s">
        <v>75</v>
      </c>
      <c r="E2106" t="s">
        <v>76</v>
      </c>
      <c r="F2106" t="s">
        <v>19897</v>
      </c>
      <c r="G2106" t="s">
        <v>13656</v>
      </c>
      <c r="H2106" t="s">
        <v>98</v>
      </c>
      <c r="I2106" t="s">
        <v>418</v>
      </c>
      <c r="J2106" t="s">
        <v>134</v>
      </c>
      <c r="K2106" t="s">
        <v>135</v>
      </c>
      <c r="L2106" t="s">
        <v>1021</v>
      </c>
      <c r="M2106" t="s">
        <v>960</v>
      </c>
      <c r="N2106" t="s">
        <v>4897</v>
      </c>
      <c r="O2106" t="s">
        <v>19898</v>
      </c>
      <c r="P2106" t="s">
        <v>61</v>
      </c>
      <c r="V2106" t="s">
        <v>46</v>
      </c>
      <c r="W2106" t="s">
        <v>19899</v>
      </c>
      <c r="Y2106" t="s">
        <v>19900</v>
      </c>
      <c r="Z2106" t="s">
        <v>44</v>
      </c>
      <c r="AA2106" t="s">
        <v>349</v>
      </c>
    </row>
    <row r="2107" spans="1:27">
      <c r="A2107" t="s">
        <v>19901</v>
      </c>
      <c r="B2107" t="s">
        <v>19902</v>
      </c>
      <c r="C2107" t="s">
        <v>19903</v>
      </c>
      <c r="D2107" t="s">
        <v>130</v>
      </c>
      <c r="E2107" t="s">
        <v>76</v>
      </c>
      <c r="F2107" t="s">
        <v>19904</v>
      </c>
      <c r="G2107" t="s">
        <v>19905</v>
      </c>
      <c r="H2107" t="s">
        <v>98</v>
      </c>
      <c r="I2107" t="s">
        <v>8474</v>
      </c>
      <c r="J2107" t="s">
        <v>134</v>
      </c>
      <c r="K2107" t="s">
        <v>135</v>
      </c>
      <c r="L2107" t="s">
        <v>522</v>
      </c>
      <c r="M2107" t="s">
        <v>6492</v>
      </c>
      <c r="N2107" t="s">
        <v>1828</v>
      </c>
      <c r="O2107" t="s">
        <v>88</v>
      </c>
      <c r="P2107" t="s">
        <v>119</v>
      </c>
      <c r="Q2107" t="s">
        <v>19906</v>
      </c>
      <c r="R2107" t="s">
        <v>87</v>
      </c>
      <c r="S2107" t="s">
        <v>88</v>
      </c>
      <c r="U2107" t="s">
        <v>19907</v>
      </c>
      <c r="V2107" t="s">
        <v>46</v>
      </c>
      <c r="W2107" t="s">
        <v>19908</v>
      </c>
      <c r="Y2107" t="s">
        <v>19909</v>
      </c>
      <c r="Z2107" t="s">
        <v>44</v>
      </c>
      <c r="AA2107" t="s">
        <v>349</v>
      </c>
    </row>
    <row r="2108" spans="1:27">
      <c r="A2108" t="s">
        <v>19910</v>
      </c>
      <c r="B2108" t="s">
        <v>19911</v>
      </c>
      <c r="C2108" t="s">
        <v>19912</v>
      </c>
      <c r="D2108" t="s">
        <v>75</v>
      </c>
      <c r="E2108" t="s">
        <v>258</v>
      </c>
      <c r="F2108" t="s">
        <v>19913</v>
      </c>
      <c r="G2108" t="s">
        <v>19914</v>
      </c>
      <c r="H2108" t="s">
        <v>132</v>
      </c>
      <c r="I2108" t="s">
        <v>19915</v>
      </c>
      <c r="J2108" t="s">
        <v>134</v>
      </c>
      <c r="K2108" t="s">
        <v>135</v>
      </c>
      <c r="L2108" t="s">
        <v>82</v>
      </c>
      <c r="M2108" t="s">
        <v>539</v>
      </c>
      <c r="N2108" t="s">
        <v>577</v>
      </c>
      <c r="O2108" t="s">
        <v>88</v>
      </c>
      <c r="P2108" t="s">
        <v>36</v>
      </c>
      <c r="Q2108" t="s">
        <v>82</v>
      </c>
      <c r="R2108" t="s">
        <v>87</v>
      </c>
      <c r="U2108" t="s">
        <v>19916</v>
      </c>
      <c r="V2108" t="s">
        <v>46</v>
      </c>
      <c r="W2108" t="s">
        <v>19917</v>
      </c>
      <c r="Y2108" t="s">
        <v>19918</v>
      </c>
      <c r="Z2108" t="s">
        <v>44</v>
      </c>
      <c r="AA2108" t="s">
        <v>176</v>
      </c>
    </row>
    <row r="2109" spans="1:27">
      <c r="A2109" t="s">
        <v>19919</v>
      </c>
      <c r="B2109" t="s">
        <v>19920</v>
      </c>
      <c r="C2109" t="s">
        <v>19921</v>
      </c>
      <c r="D2109" t="s">
        <v>75</v>
      </c>
      <c r="E2109" t="s">
        <v>76</v>
      </c>
      <c r="F2109" t="s">
        <v>19922</v>
      </c>
      <c r="G2109" t="s">
        <v>9797</v>
      </c>
      <c r="H2109" t="s">
        <v>132</v>
      </c>
      <c r="I2109" t="s">
        <v>1362</v>
      </c>
      <c r="J2109" t="s">
        <v>134</v>
      </c>
      <c r="K2109" t="s">
        <v>135</v>
      </c>
      <c r="L2109" t="s">
        <v>319</v>
      </c>
      <c r="M2109" t="s">
        <v>2655</v>
      </c>
      <c r="N2109" t="s">
        <v>429</v>
      </c>
      <c r="O2109" t="s">
        <v>88</v>
      </c>
      <c r="P2109" t="s">
        <v>49</v>
      </c>
      <c r="Q2109" t="s">
        <v>319</v>
      </c>
      <c r="V2109" t="s">
        <v>46</v>
      </c>
      <c r="W2109" t="s">
        <v>19923</v>
      </c>
      <c r="Y2109" t="s">
        <v>19924</v>
      </c>
      <c r="Z2109" t="s">
        <v>44</v>
      </c>
      <c r="AA2109" t="s">
        <v>349</v>
      </c>
    </row>
    <row r="2110" spans="1:27">
      <c r="A2110" t="s">
        <v>19925</v>
      </c>
      <c r="B2110" t="s">
        <v>19926</v>
      </c>
      <c r="C2110" t="s">
        <v>19927</v>
      </c>
      <c r="D2110" t="s">
        <v>75</v>
      </c>
      <c r="E2110" t="s">
        <v>76</v>
      </c>
      <c r="F2110" t="s">
        <v>19928</v>
      </c>
      <c r="G2110" t="s">
        <v>19929</v>
      </c>
      <c r="H2110" t="s">
        <v>98</v>
      </c>
      <c r="I2110" t="s">
        <v>1034</v>
      </c>
      <c r="J2110" t="s">
        <v>134</v>
      </c>
      <c r="K2110" t="s">
        <v>135</v>
      </c>
      <c r="L2110" t="s">
        <v>660</v>
      </c>
      <c r="M2110" t="s">
        <v>514</v>
      </c>
      <c r="N2110" t="s">
        <v>13970</v>
      </c>
      <c r="O2110" t="s">
        <v>19930</v>
      </c>
      <c r="P2110" t="s">
        <v>56</v>
      </c>
      <c r="Q2110" t="s">
        <v>1807</v>
      </c>
      <c r="R2110" t="s">
        <v>765</v>
      </c>
      <c r="S2110" t="s">
        <v>1048</v>
      </c>
      <c r="V2110" t="s">
        <v>46</v>
      </c>
      <c r="W2110" t="s">
        <v>19931</v>
      </c>
      <c r="Y2110" t="s">
        <v>19932</v>
      </c>
      <c r="Z2110" t="s">
        <v>44</v>
      </c>
      <c r="AA2110" t="s">
        <v>156</v>
      </c>
    </row>
    <row r="2111" spans="1:27">
      <c r="A2111" t="s">
        <v>19933</v>
      </c>
      <c r="B2111" t="s">
        <v>19934</v>
      </c>
      <c r="C2111" t="s">
        <v>19935</v>
      </c>
      <c r="D2111" t="s">
        <v>75</v>
      </c>
      <c r="E2111" t="s">
        <v>471</v>
      </c>
      <c r="F2111" t="s">
        <v>19936</v>
      </c>
      <c r="G2111" t="s">
        <v>1545</v>
      </c>
      <c r="H2111" t="s">
        <v>98</v>
      </c>
      <c r="I2111" t="s">
        <v>2889</v>
      </c>
      <c r="J2111" t="s">
        <v>134</v>
      </c>
      <c r="K2111" t="s">
        <v>135</v>
      </c>
      <c r="L2111" t="s">
        <v>584</v>
      </c>
      <c r="M2111" t="s">
        <v>1461</v>
      </c>
      <c r="N2111" t="s">
        <v>3426</v>
      </c>
      <c r="O2111" t="s">
        <v>88</v>
      </c>
      <c r="P2111" t="s">
        <v>61</v>
      </c>
      <c r="Q2111" t="s">
        <v>3359</v>
      </c>
      <c r="R2111" t="s">
        <v>87</v>
      </c>
      <c r="S2111" t="s">
        <v>88</v>
      </c>
      <c r="T2111" t="s">
        <v>19937</v>
      </c>
      <c r="U2111" t="s">
        <v>19938</v>
      </c>
      <c r="V2111" t="s">
        <v>46</v>
      </c>
      <c r="W2111" t="s">
        <v>19939</v>
      </c>
      <c r="Y2111" t="s">
        <v>19940</v>
      </c>
      <c r="Z2111" t="s">
        <v>44</v>
      </c>
      <c r="AA2111" t="s">
        <v>349</v>
      </c>
    </row>
    <row r="2112" spans="1:27">
      <c r="A2112" t="s">
        <v>19941</v>
      </c>
      <c r="B2112" t="s">
        <v>19942</v>
      </c>
      <c r="C2112" t="s">
        <v>19943</v>
      </c>
      <c r="D2112" t="s">
        <v>75</v>
      </c>
      <c r="E2112" t="s">
        <v>76</v>
      </c>
      <c r="F2112" t="s">
        <v>19944</v>
      </c>
      <c r="G2112" t="s">
        <v>19945</v>
      </c>
      <c r="H2112" t="s">
        <v>98</v>
      </c>
      <c r="I2112" t="s">
        <v>245</v>
      </c>
      <c r="J2112" t="s">
        <v>4374</v>
      </c>
      <c r="K2112" t="s">
        <v>135</v>
      </c>
      <c r="L2112" t="s">
        <v>82</v>
      </c>
      <c r="M2112" t="s">
        <v>2028</v>
      </c>
      <c r="N2112" t="s">
        <v>19946</v>
      </c>
      <c r="V2112" t="s">
        <v>46</v>
      </c>
      <c r="W2112" t="s">
        <v>19947</v>
      </c>
      <c r="Y2112" t="s">
        <v>19948</v>
      </c>
      <c r="Z2112" t="s">
        <v>44</v>
      </c>
      <c r="AA2112" t="s">
        <v>349</v>
      </c>
    </row>
    <row r="2113" spans="1:27">
      <c r="A2113" t="s">
        <v>19949</v>
      </c>
      <c r="B2113" t="s">
        <v>19950</v>
      </c>
      <c r="C2113" t="s">
        <v>19951</v>
      </c>
      <c r="D2113" t="s">
        <v>130</v>
      </c>
      <c r="E2113" t="s">
        <v>6875</v>
      </c>
      <c r="F2113" t="s">
        <v>19952</v>
      </c>
      <c r="G2113" t="s">
        <v>7604</v>
      </c>
      <c r="H2113" t="s">
        <v>132</v>
      </c>
      <c r="I2113" t="s">
        <v>245</v>
      </c>
      <c r="J2113" t="s">
        <v>134</v>
      </c>
      <c r="K2113" t="s">
        <v>88</v>
      </c>
      <c r="L2113" t="s">
        <v>761</v>
      </c>
      <c r="M2113" t="s">
        <v>5332</v>
      </c>
      <c r="N2113" t="s">
        <v>3129</v>
      </c>
      <c r="O2113" t="s">
        <v>88</v>
      </c>
      <c r="P2113" t="s">
        <v>56</v>
      </c>
      <c r="Q2113" t="s">
        <v>19953</v>
      </c>
      <c r="R2113" t="s">
        <v>87</v>
      </c>
      <c r="S2113" t="s">
        <v>88</v>
      </c>
      <c r="T2113" t="s">
        <v>88</v>
      </c>
      <c r="U2113" t="s">
        <v>19954</v>
      </c>
      <c r="V2113" t="s">
        <v>46</v>
      </c>
      <c r="W2113" t="s">
        <v>19955</v>
      </c>
      <c r="Y2113" t="s">
        <v>19956</v>
      </c>
      <c r="Z2113" t="s">
        <v>44</v>
      </c>
      <c r="AA2113" t="s">
        <v>349</v>
      </c>
    </row>
    <row r="2114" spans="1:27">
      <c r="A2114" t="s">
        <v>19957</v>
      </c>
      <c r="B2114" t="s">
        <v>19958</v>
      </c>
      <c r="C2114" t="s">
        <v>19959</v>
      </c>
      <c r="D2114" t="s">
        <v>130</v>
      </c>
      <c r="E2114" t="s">
        <v>554</v>
      </c>
      <c r="F2114" t="s">
        <v>19960</v>
      </c>
      <c r="G2114" t="s">
        <v>19961</v>
      </c>
      <c r="H2114" t="s">
        <v>132</v>
      </c>
      <c r="I2114" t="s">
        <v>1759</v>
      </c>
      <c r="J2114" t="s">
        <v>134</v>
      </c>
      <c r="K2114" t="s">
        <v>135</v>
      </c>
      <c r="L2114" t="s">
        <v>2721</v>
      </c>
      <c r="M2114" t="s">
        <v>19962</v>
      </c>
      <c r="N2114" t="s">
        <v>4030</v>
      </c>
      <c r="O2114" t="s">
        <v>88</v>
      </c>
      <c r="P2114" t="s">
        <v>64</v>
      </c>
      <c r="Q2114" t="s">
        <v>942</v>
      </c>
      <c r="V2114" t="s">
        <v>46</v>
      </c>
      <c r="W2114" t="s">
        <v>19963</v>
      </c>
      <c r="Y2114" t="s">
        <v>19964</v>
      </c>
      <c r="Z2114" t="s">
        <v>44</v>
      </c>
      <c r="AA2114" t="s">
        <v>349</v>
      </c>
    </row>
    <row r="2115" spans="1:27">
      <c r="A2115" t="s">
        <v>19965</v>
      </c>
      <c r="B2115" t="s">
        <v>19966</v>
      </c>
      <c r="C2115" t="s">
        <v>19967</v>
      </c>
      <c r="D2115" t="s">
        <v>130</v>
      </c>
      <c r="E2115" t="s">
        <v>76</v>
      </c>
      <c r="F2115" t="s">
        <v>19968</v>
      </c>
      <c r="G2115" t="s">
        <v>19969</v>
      </c>
      <c r="H2115" t="s">
        <v>132</v>
      </c>
      <c r="I2115" t="s">
        <v>418</v>
      </c>
      <c r="J2115" t="s">
        <v>134</v>
      </c>
      <c r="K2115" t="s">
        <v>88</v>
      </c>
      <c r="L2115" t="s">
        <v>9569</v>
      </c>
      <c r="M2115" t="s">
        <v>5332</v>
      </c>
      <c r="N2115" t="s">
        <v>4764</v>
      </c>
      <c r="O2115" t="s">
        <v>19970</v>
      </c>
      <c r="P2115" t="s">
        <v>39</v>
      </c>
      <c r="Q2115" t="s">
        <v>19971</v>
      </c>
      <c r="R2115" t="s">
        <v>87</v>
      </c>
      <c r="S2115" t="s">
        <v>88</v>
      </c>
      <c r="U2115" t="s">
        <v>19972</v>
      </c>
      <c r="V2115" t="s">
        <v>46</v>
      </c>
      <c r="W2115" t="s">
        <v>19973</v>
      </c>
      <c r="X2115" t="s">
        <v>88</v>
      </c>
      <c r="Y2115" t="s">
        <v>19974</v>
      </c>
      <c r="Z2115" t="s">
        <v>44</v>
      </c>
      <c r="AA2115" t="s">
        <v>349</v>
      </c>
    </row>
    <row r="2116" spans="1:27">
      <c r="A2116" t="s">
        <v>19975</v>
      </c>
      <c r="B2116" t="s">
        <v>19976</v>
      </c>
      <c r="C2116" t="s">
        <v>19977</v>
      </c>
      <c r="D2116" t="s">
        <v>75</v>
      </c>
      <c r="E2116" t="s">
        <v>76</v>
      </c>
      <c r="F2116" t="s">
        <v>19978</v>
      </c>
      <c r="G2116" t="s">
        <v>19979</v>
      </c>
      <c r="H2116" t="s">
        <v>132</v>
      </c>
      <c r="I2116" t="s">
        <v>11715</v>
      </c>
      <c r="J2116" t="s">
        <v>134</v>
      </c>
      <c r="K2116" t="s">
        <v>135</v>
      </c>
      <c r="L2116" t="s">
        <v>1760</v>
      </c>
      <c r="M2116" t="s">
        <v>3762</v>
      </c>
      <c r="N2116" t="s">
        <v>1945</v>
      </c>
      <c r="O2116" t="s">
        <v>19980</v>
      </c>
      <c r="P2116" t="s">
        <v>149</v>
      </c>
      <c r="Q2116" t="s">
        <v>1762</v>
      </c>
      <c r="R2116" t="s">
        <v>765</v>
      </c>
      <c r="S2116" t="s">
        <v>2358</v>
      </c>
      <c r="T2116" t="s">
        <v>446</v>
      </c>
      <c r="V2116" t="s">
        <v>46</v>
      </c>
      <c r="W2116" t="s">
        <v>19981</v>
      </c>
      <c r="Y2116" t="s">
        <v>19982</v>
      </c>
      <c r="Z2116" t="s">
        <v>44</v>
      </c>
      <c r="AA2116" t="s">
        <v>349</v>
      </c>
    </row>
    <row r="2117" spans="1:27">
      <c r="A2117" t="s">
        <v>19983</v>
      </c>
      <c r="B2117" t="s">
        <v>19984</v>
      </c>
      <c r="C2117" t="s">
        <v>19985</v>
      </c>
      <c r="D2117" t="s">
        <v>130</v>
      </c>
      <c r="E2117" t="s">
        <v>554</v>
      </c>
      <c r="F2117" t="s">
        <v>19986</v>
      </c>
      <c r="G2117" t="s">
        <v>19987</v>
      </c>
      <c r="H2117" t="s">
        <v>78</v>
      </c>
      <c r="I2117" t="s">
        <v>7683</v>
      </c>
      <c r="J2117" t="s">
        <v>134</v>
      </c>
      <c r="K2117" t="s">
        <v>135</v>
      </c>
      <c r="L2117" t="s">
        <v>412</v>
      </c>
      <c r="M2117" t="s">
        <v>7864</v>
      </c>
      <c r="N2117" t="s">
        <v>1195</v>
      </c>
      <c r="O2117" t="s">
        <v>88</v>
      </c>
      <c r="U2117" t="s">
        <v>19988</v>
      </c>
      <c r="V2117" t="s">
        <v>46</v>
      </c>
      <c r="W2117" t="s">
        <v>19989</v>
      </c>
      <c r="Y2117" t="s">
        <v>19990</v>
      </c>
      <c r="Z2117" t="s">
        <v>44</v>
      </c>
      <c r="AA2117" t="s">
        <v>196</v>
      </c>
    </row>
    <row r="2118" spans="1:27">
      <c r="A2118" t="s">
        <v>19991</v>
      </c>
      <c r="B2118" t="s">
        <v>19992</v>
      </c>
      <c r="C2118" t="s">
        <v>19993</v>
      </c>
      <c r="D2118" t="s">
        <v>75</v>
      </c>
      <c r="E2118" t="s">
        <v>554</v>
      </c>
      <c r="F2118" t="s">
        <v>19994</v>
      </c>
      <c r="G2118" t="s">
        <v>19995</v>
      </c>
      <c r="H2118" t="s">
        <v>78</v>
      </c>
      <c r="I2118" t="s">
        <v>19996</v>
      </c>
      <c r="J2118" t="s">
        <v>134</v>
      </c>
      <c r="K2118" t="s">
        <v>135</v>
      </c>
      <c r="L2118" t="s">
        <v>513</v>
      </c>
      <c r="M2118" t="s">
        <v>576</v>
      </c>
      <c r="N2118" t="s">
        <v>19997</v>
      </c>
      <c r="O2118" t="s">
        <v>88</v>
      </c>
      <c r="P2118" t="s">
        <v>49</v>
      </c>
      <c r="Q2118" t="s">
        <v>319</v>
      </c>
      <c r="R2118" t="s">
        <v>87</v>
      </c>
      <c r="S2118" t="s">
        <v>88</v>
      </c>
      <c r="V2118" t="s">
        <v>46</v>
      </c>
      <c r="W2118" t="s">
        <v>19998</v>
      </c>
      <c r="Y2118" t="s">
        <v>19999</v>
      </c>
      <c r="Z2118" t="s">
        <v>44</v>
      </c>
      <c r="AA2118" t="s">
        <v>196</v>
      </c>
    </row>
    <row r="2119" spans="1:27">
      <c r="A2119" t="s">
        <v>20000</v>
      </c>
      <c r="B2119" t="s">
        <v>20001</v>
      </c>
      <c r="C2119" t="s">
        <v>20002</v>
      </c>
      <c r="D2119" t="s">
        <v>130</v>
      </c>
      <c r="E2119" t="s">
        <v>76</v>
      </c>
      <c r="F2119" t="s">
        <v>20003</v>
      </c>
      <c r="G2119" t="s">
        <v>1299</v>
      </c>
      <c r="H2119" t="s">
        <v>98</v>
      </c>
      <c r="I2119" t="s">
        <v>1471</v>
      </c>
      <c r="J2119" t="s">
        <v>134</v>
      </c>
      <c r="K2119" t="s">
        <v>135</v>
      </c>
      <c r="L2119" t="s">
        <v>319</v>
      </c>
      <c r="M2119" t="s">
        <v>795</v>
      </c>
      <c r="N2119" t="s">
        <v>429</v>
      </c>
      <c r="O2119" t="s">
        <v>88</v>
      </c>
      <c r="P2119" t="s">
        <v>49</v>
      </c>
      <c r="Q2119" t="s">
        <v>797</v>
      </c>
      <c r="R2119" t="s">
        <v>87</v>
      </c>
      <c r="S2119" t="s">
        <v>1082</v>
      </c>
      <c r="V2119" t="s">
        <v>46</v>
      </c>
      <c r="W2119" t="s">
        <v>20004</v>
      </c>
      <c r="Y2119" t="s">
        <v>20005</v>
      </c>
      <c r="Z2119" t="s">
        <v>44</v>
      </c>
      <c r="AA2119" t="s">
        <v>349</v>
      </c>
    </row>
    <row r="2120" spans="1:27">
      <c r="A2120" t="s">
        <v>20006</v>
      </c>
      <c r="B2120" t="s">
        <v>20007</v>
      </c>
      <c r="C2120" t="s">
        <v>20008</v>
      </c>
      <c r="D2120" t="s">
        <v>130</v>
      </c>
      <c r="E2120" t="s">
        <v>76</v>
      </c>
      <c r="F2120" t="s">
        <v>20009</v>
      </c>
      <c r="G2120" t="s">
        <v>2825</v>
      </c>
      <c r="H2120" t="s">
        <v>132</v>
      </c>
      <c r="I2120" t="s">
        <v>1362</v>
      </c>
      <c r="J2120" t="s">
        <v>134</v>
      </c>
      <c r="K2120" t="s">
        <v>135</v>
      </c>
      <c r="L2120" t="s">
        <v>319</v>
      </c>
      <c r="M2120" t="s">
        <v>20010</v>
      </c>
      <c r="N2120" t="s">
        <v>20011</v>
      </c>
      <c r="O2120" t="s">
        <v>20012</v>
      </c>
      <c r="P2120" t="s">
        <v>39</v>
      </c>
      <c r="Q2120" t="s">
        <v>20013</v>
      </c>
      <c r="R2120" t="s">
        <v>323</v>
      </c>
      <c r="S2120" t="s">
        <v>1082</v>
      </c>
      <c r="U2120" t="s">
        <v>20014</v>
      </c>
      <c r="V2120" t="s">
        <v>46</v>
      </c>
      <c r="W2120" t="s">
        <v>20015</v>
      </c>
      <c r="Y2120" t="s">
        <v>20016</v>
      </c>
      <c r="Z2120" t="s">
        <v>44</v>
      </c>
      <c r="AA2120" t="s">
        <v>349</v>
      </c>
    </row>
    <row r="2121" spans="1:27">
      <c r="A2121" t="s">
        <v>20017</v>
      </c>
      <c r="B2121" t="s">
        <v>20018</v>
      </c>
      <c r="C2121" t="s">
        <v>20019</v>
      </c>
      <c r="D2121" t="s">
        <v>130</v>
      </c>
      <c r="E2121" t="s">
        <v>536</v>
      </c>
      <c r="F2121" t="s">
        <v>20020</v>
      </c>
      <c r="G2121" t="s">
        <v>20021</v>
      </c>
      <c r="H2121" t="s">
        <v>132</v>
      </c>
      <c r="I2121" t="s">
        <v>245</v>
      </c>
      <c r="J2121" t="s">
        <v>134</v>
      </c>
      <c r="K2121" t="s">
        <v>135</v>
      </c>
      <c r="L2121" t="s">
        <v>761</v>
      </c>
      <c r="M2121" t="s">
        <v>773</v>
      </c>
      <c r="N2121" t="s">
        <v>20022</v>
      </c>
      <c r="O2121" t="s">
        <v>20023</v>
      </c>
      <c r="P2121" t="s">
        <v>111</v>
      </c>
      <c r="Q2121" t="s">
        <v>1021</v>
      </c>
      <c r="R2121" t="s">
        <v>87</v>
      </c>
      <c r="U2121" t="s">
        <v>20024</v>
      </c>
      <c r="V2121" t="s">
        <v>46</v>
      </c>
      <c r="W2121" t="s">
        <v>20025</v>
      </c>
      <c r="Y2121" t="s">
        <v>20026</v>
      </c>
      <c r="Z2121" t="s">
        <v>44</v>
      </c>
      <c r="AA2121" t="s">
        <v>349</v>
      </c>
    </row>
    <row r="2122" spans="1:27">
      <c r="A2122" t="s">
        <v>20027</v>
      </c>
      <c r="B2122" t="s">
        <v>20028</v>
      </c>
      <c r="C2122" t="s">
        <v>20029</v>
      </c>
      <c r="D2122" t="s">
        <v>75</v>
      </c>
      <c r="E2122" t="s">
        <v>471</v>
      </c>
      <c r="F2122" t="s">
        <v>20030</v>
      </c>
      <c r="G2122" t="s">
        <v>8212</v>
      </c>
      <c r="H2122" t="s">
        <v>132</v>
      </c>
      <c r="I2122" t="s">
        <v>8474</v>
      </c>
      <c r="J2122" t="s">
        <v>134</v>
      </c>
      <c r="K2122" t="s">
        <v>135</v>
      </c>
      <c r="L2122" t="s">
        <v>1894</v>
      </c>
      <c r="M2122" t="s">
        <v>303</v>
      </c>
      <c r="N2122" t="s">
        <v>20031</v>
      </c>
      <c r="O2122" t="s">
        <v>88</v>
      </c>
      <c r="P2122" t="s">
        <v>49</v>
      </c>
      <c r="Q2122" t="s">
        <v>1663</v>
      </c>
      <c r="R2122" t="s">
        <v>87</v>
      </c>
      <c r="S2122" t="s">
        <v>88</v>
      </c>
      <c r="T2122" t="s">
        <v>307</v>
      </c>
      <c r="U2122" t="s">
        <v>20032</v>
      </c>
      <c r="V2122" t="s">
        <v>46</v>
      </c>
      <c r="W2122" t="s">
        <v>20033</v>
      </c>
      <c r="Y2122" t="s">
        <v>20034</v>
      </c>
      <c r="Z2122" t="s">
        <v>44</v>
      </c>
      <c r="AA2122" t="s">
        <v>274</v>
      </c>
    </row>
    <row r="2123" spans="1:27">
      <c r="A2123" t="s">
        <v>20035</v>
      </c>
      <c r="B2123" t="s">
        <v>20036</v>
      </c>
      <c r="C2123" t="s">
        <v>20037</v>
      </c>
      <c r="D2123" t="s">
        <v>75</v>
      </c>
      <c r="E2123" t="s">
        <v>76</v>
      </c>
      <c r="F2123" t="s">
        <v>20038</v>
      </c>
      <c r="G2123" t="s">
        <v>11379</v>
      </c>
      <c r="H2123" t="s">
        <v>78</v>
      </c>
      <c r="I2123" t="s">
        <v>512</v>
      </c>
      <c r="J2123" t="s">
        <v>134</v>
      </c>
      <c r="K2123" t="s">
        <v>135</v>
      </c>
      <c r="L2123" t="s">
        <v>474</v>
      </c>
      <c r="M2123" t="s">
        <v>101</v>
      </c>
      <c r="N2123" t="s">
        <v>2665</v>
      </c>
      <c r="O2123" t="s">
        <v>20039</v>
      </c>
      <c r="P2123" t="s">
        <v>49</v>
      </c>
      <c r="Q2123" t="s">
        <v>7343</v>
      </c>
      <c r="V2123" t="s">
        <v>46</v>
      </c>
      <c r="W2123" t="s">
        <v>20040</v>
      </c>
      <c r="X2123" t="s">
        <v>20041</v>
      </c>
      <c r="Y2123" t="s">
        <v>20042</v>
      </c>
      <c r="Z2123" t="s">
        <v>44</v>
      </c>
      <c r="AA2123" t="s">
        <v>349</v>
      </c>
    </row>
    <row r="2124" spans="1:27">
      <c r="A2124" t="s">
        <v>20043</v>
      </c>
      <c r="B2124" t="s">
        <v>20044</v>
      </c>
      <c r="C2124" t="s">
        <v>20045</v>
      </c>
      <c r="D2124" t="s">
        <v>130</v>
      </c>
      <c r="E2124" t="s">
        <v>258</v>
      </c>
      <c r="F2124" t="s">
        <v>20046</v>
      </c>
      <c r="G2124" t="s">
        <v>6033</v>
      </c>
      <c r="H2124" t="s">
        <v>681</v>
      </c>
      <c r="I2124" t="s">
        <v>3541</v>
      </c>
      <c r="J2124" t="s">
        <v>134</v>
      </c>
      <c r="K2124" t="s">
        <v>135</v>
      </c>
      <c r="L2124" t="s">
        <v>963</v>
      </c>
      <c r="M2124" t="s">
        <v>2442</v>
      </c>
      <c r="N2124" t="s">
        <v>4979</v>
      </c>
      <c r="O2124" t="s">
        <v>20047</v>
      </c>
      <c r="P2124" t="s">
        <v>49</v>
      </c>
      <c r="Q2124" t="s">
        <v>20048</v>
      </c>
      <c r="V2124" t="s">
        <v>46</v>
      </c>
      <c r="W2124" t="s">
        <v>20049</v>
      </c>
      <c r="X2124" t="s">
        <v>20050</v>
      </c>
      <c r="Y2124" t="s">
        <v>20051</v>
      </c>
      <c r="Z2124" t="s">
        <v>44</v>
      </c>
      <c r="AA2124" t="s">
        <v>349</v>
      </c>
    </row>
    <row r="2125" spans="1:27">
      <c r="A2125" t="s">
        <v>20052</v>
      </c>
      <c r="B2125" t="s">
        <v>20053</v>
      </c>
      <c r="C2125" t="s">
        <v>20054</v>
      </c>
      <c r="D2125" t="s">
        <v>75</v>
      </c>
      <c r="E2125" t="s">
        <v>536</v>
      </c>
      <c r="F2125" t="s">
        <v>20055</v>
      </c>
      <c r="G2125" t="s">
        <v>20056</v>
      </c>
      <c r="H2125" t="s">
        <v>132</v>
      </c>
      <c r="I2125" t="s">
        <v>5075</v>
      </c>
      <c r="J2125" t="s">
        <v>134</v>
      </c>
      <c r="K2125" t="s">
        <v>135</v>
      </c>
      <c r="L2125" t="s">
        <v>522</v>
      </c>
      <c r="M2125" t="s">
        <v>576</v>
      </c>
      <c r="N2125" t="s">
        <v>84</v>
      </c>
      <c r="V2125" t="s">
        <v>46</v>
      </c>
      <c r="W2125" t="s">
        <v>20057</v>
      </c>
      <c r="Y2125" t="s">
        <v>20058</v>
      </c>
      <c r="Z2125" t="s">
        <v>44</v>
      </c>
      <c r="AA2125" t="s">
        <v>196</v>
      </c>
    </row>
    <row r="2126" spans="1:27">
      <c r="A2126" t="s">
        <v>20059</v>
      </c>
      <c r="B2126" t="s">
        <v>20060</v>
      </c>
      <c r="C2126" t="s">
        <v>20061</v>
      </c>
      <c r="D2126" t="s">
        <v>75</v>
      </c>
      <c r="E2126" t="s">
        <v>76</v>
      </c>
      <c r="F2126" t="s">
        <v>20062</v>
      </c>
      <c r="G2126" t="s">
        <v>20063</v>
      </c>
      <c r="H2126" t="s">
        <v>98</v>
      </c>
      <c r="I2126" t="s">
        <v>20064</v>
      </c>
      <c r="J2126" t="s">
        <v>80</v>
      </c>
      <c r="K2126" t="s">
        <v>81</v>
      </c>
      <c r="L2126" t="s">
        <v>444</v>
      </c>
      <c r="M2126" t="s">
        <v>17716</v>
      </c>
      <c r="N2126" t="s">
        <v>84</v>
      </c>
      <c r="O2126" t="s">
        <v>88</v>
      </c>
      <c r="V2126" t="s">
        <v>46</v>
      </c>
      <c r="W2126" t="s">
        <v>20065</v>
      </c>
      <c r="Y2126" t="s">
        <v>20066</v>
      </c>
      <c r="Z2126" t="s">
        <v>44</v>
      </c>
      <c r="AA2126" t="s">
        <v>45</v>
      </c>
    </row>
    <row r="2127" spans="1:27">
      <c r="A2127" t="s">
        <v>20067</v>
      </c>
      <c r="B2127" t="s">
        <v>20068</v>
      </c>
      <c r="C2127" t="s">
        <v>20069</v>
      </c>
      <c r="D2127" t="s">
        <v>75</v>
      </c>
      <c r="E2127" t="s">
        <v>76</v>
      </c>
      <c r="F2127" t="s">
        <v>20070</v>
      </c>
      <c r="G2127" t="s">
        <v>5746</v>
      </c>
      <c r="H2127" t="s">
        <v>98</v>
      </c>
      <c r="I2127" t="s">
        <v>20071</v>
      </c>
      <c r="J2127" t="s">
        <v>80</v>
      </c>
      <c r="K2127" t="s">
        <v>81</v>
      </c>
      <c r="L2127" t="s">
        <v>474</v>
      </c>
      <c r="M2127" t="s">
        <v>20072</v>
      </c>
      <c r="N2127" t="s">
        <v>429</v>
      </c>
      <c r="O2127" t="s">
        <v>2443</v>
      </c>
      <c r="P2127" t="s">
        <v>49</v>
      </c>
      <c r="Q2127" t="s">
        <v>6231</v>
      </c>
      <c r="R2127" t="s">
        <v>87</v>
      </c>
      <c r="S2127" t="s">
        <v>88</v>
      </c>
      <c r="V2127" t="s">
        <v>46</v>
      </c>
      <c r="W2127" t="s">
        <v>20073</v>
      </c>
      <c r="Y2127" t="s">
        <v>20074</v>
      </c>
      <c r="Z2127" t="s">
        <v>44</v>
      </c>
      <c r="AA2127" t="s">
        <v>349</v>
      </c>
    </row>
    <row r="2128" spans="1:27">
      <c r="A2128" t="s">
        <v>20075</v>
      </c>
      <c r="B2128" t="s">
        <v>20076</v>
      </c>
      <c r="C2128" t="s">
        <v>20077</v>
      </c>
      <c r="D2128" t="s">
        <v>130</v>
      </c>
      <c r="E2128" t="s">
        <v>471</v>
      </c>
      <c r="F2128" t="s">
        <v>20078</v>
      </c>
      <c r="G2128" t="s">
        <v>20079</v>
      </c>
      <c r="H2128" t="s">
        <v>98</v>
      </c>
      <c r="I2128" t="s">
        <v>5660</v>
      </c>
      <c r="J2128" t="s">
        <v>134</v>
      </c>
      <c r="K2128" t="s">
        <v>88</v>
      </c>
      <c r="L2128" t="s">
        <v>302</v>
      </c>
      <c r="M2128" t="s">
        <v>738</v>
      </c>
      <c r="N2128" t="s">
        <v>481</v>
      </c>
      <c r="O2128" t="s">
        <v>88</v>
      </c>
      <c r="P2128" t="s">
        <v>64</v>
      </c>
      <c r="Q2128" t="s">
        <v>1896</v>
      </c>
      <c r="R2128" t="s">
        <v>105</v>
      </c>
      <c r="S2128" t="s">
        <v>264</v>
      </c>
      <c r="T2128" t="s">
        <v>15360</v>
      </c>
      <c r="U2128" t="s">
        <v>20080</v>
      </c>
      <c r="V2128" t="s">
        <v>46</v>
      </c>
      <c r="W2128" t="s">
        <v>20081</v>
      </c>
      <c r="X2128" t="s">
        <v>20082</v>
      </c>
      <c r="Y2128" t="s">
        <v>20083</v>
      </c>
      <c r="Z2128" t="s">
        <v>44</v>
      </c>
      <c r="AA2128" t="s">
        <v>349</v>
      </c>
    </row>
    <row r="2129" spans="1:27">
      <c r="A2129" t="s">
        <v>20084</v>
      </c>
      <c r="B2129" t="s">
        <v>20085</v>
      </c>
      <c r="C2129" t="s">
        <v>20086</v>
      </c>
      <c r="D2129" t="s">
        <v>130</v>
      </c>
      <c r="E2129" t="s">
        <v>814</v>
      </c>
      <c r="F2129" t="s">
        <v>20087</v>
      </c>
      <c r="G2129" t="s">
        <v>20088</v>
      </c>
      <c r="H2129" t="s">
        <v>98</v>
      </c>
      <c r="I2129" t="s">
        <v>1434</v>
      </c>
      <c r="J2129" t="s">
        <v>134</v>
      </c>
      <c r="K2129" t="s">
        <v>135</v>
      </c>
      <c r="L2129" t="s">
        <v>1021</v>
      </c>
      <c r="M2129" t="s">
        <v>795</v>
      </c>
      <c r="N2129" t="s">
        <v>429</v>
      </c>
      <c r="O2129" t="s">
        <v>88</v>
      </c>
      <c r="P2129" t="s">
        <v>111</v>
      </c>
      <c r="Q2129" t="s">
        <v>764</v>
      </c>
      <c r="V2129" t="s">
        <v>46</v>
      </c>
      <c r="W2129" t="s">
        <v>20089</v>
      </c>
      <c r="Y2129" t="s">
        <v>20090</v>
      </c>
      <c r="Z2129" t="s">
        <v>44</v>
      </c>
      <c r="AA2129" t="s">
        <v>349</v>
      </c>
    </row>
    <row r="2130" spans="1:27">
      <c r="A2130" t="s">
        <v>20091</v>
      </c>
      <c r="B2130" t="s">
        <v>20092</v>
      </c>
      <c r="C2130" t="s">
        <v>20093</v>
      </c>
      <c r="D2130" t="s">
        <v>130</v>
      </c>
      <c r="E2130" t="s">
        <v>554</v>
      </c>
      <c r="F2130" t="s">
        <v>20094</v>
      </c>
      <c r="G2130" t="s">
        <v>11724</v>
      </c>
      <c r="H2130" t="s">
        <v>132</v>
      </c>
      <c r="I2130" t="s">
        <v>20095</v>
      </c>
      <c r="J2130" t="s">
        <v>134</v>
      </c>
      <c r="K2130" t="s">
        <v>135</v>
      </c>
      <c r="L2130" t="s">
        <v>489</v>
      </c>
      <c r="M2130" t="s">
        <v>247</v>
      </c>
      <c r="N2130" t="s">
        <v>2526</v>
      </c>
      <c r="O2130" t="s">
        <v>20096</v>
      </c>
      <c r="P2130" t="s">
        <v>36</v>
      </c>
      <c r="Q2130" t="s">
        <v>20097</v>
      </c>
      <c r="R2130" t="s">
        <v>87</v>
      </c>
      <c r="U2130" t="s">
        <v>20098</v>
      </c>
      <c r="V2130" t="s">
        <v>46</v>
      </c>
      <c r="W2130" t="s">
        <v>20099</v>
      </c>
      <c r="Y2130" t="s">
        <v>20100</v>
      </c>
      <c r="Z2130" t="s">
        <v>44</v>
      </c>
      <c r="AA2130" t="s">
        <v>196</v>
      </c>
    </row>
    <row r="2131" spans="1:27">
      <c r="A2131" t="s">
        <v>20101</v>
      </c>
      <c r="B2131" t="s">
        <v>20102</v>
      </c>
      <c r="C2131" t="s">
        <v>20103</v>
      </c>
      <c r="D2131" t="s">
        <v>75</v>
      </c>
      <c r="E2131" t="s">
        <v>76</v>
      </c>
      <c r="F2131" t="s">
        <v>20104</v>
      </c>
      <c r="G2131" t="s">
        <v>20105</v>
      </c>
      <c r="H2131" t="s">
        <v>132</v>
      </c>
      <c r="I2131" t="s">
        <v>794</v>
      </c>
      <c r="J2131" t="s">
        <v>134</v>
      </c>
      <c r="K2131" t="s">
        <v>135</v>
      </c>
      <c r="L2131" t="s">
        <v>319</v>
      </c>
      <c r="M2131" t="s">
        <v>2028</v>
      </c>
      <c r="N2131" t="s">
        <v>4675</v>
      </c>
      <c r="O2131" t="s">
        <v>20106</v>
      </c>
      <c r="P2131" t="s">
        <v>39</v>
      </c>
      <c r="Q2131" t="s">
        <v>319</v>
      </c>
      <c r="T2131" t="s">
        <v>307</v>
      </c>
      <c r="U2131" t="s">
        <v>20107</v>
      </c>
      <c r="V2131" t="s">
        <v>46</v>
      </c>
      <c r="W2131" t="s">
        <v>20108</v>
      </c>
      <c r="Y2131" t="s">
        <v>20109</v>
      </c>
      <c r="Z2131" t="s">
        <v>44</v>
      </c>
      <c r="AA2131" t="s">
        <v>349</v>
      </c>
    </row>
    <row r="2132" spans="1:27">
      <c r="A2132" t="s">
        <v>20110</v>
      </c>
      <c r="B2132" t="s">
        <v>20111</v>
      </c>
      <c r="C2132" t="s">
        <v>20112</v>
      </c>
      <c r="D2132" t="s">
        <v>75</v>
      </c>
      <c r="E2132" t="s">
        <v>76</v>
      </c>
      <c r="F2132" t="s">
        <v>20113</v>
      </c>
      <c r="G2132" t="s">
        <v>20114</v>
      </c>
      <c r="H2132" t="s">
        <v>132</v>
      </c>
      <c r="I2132" t="s">
        <v>20115</v>
      </c>
      <c r="J2132" t="s">
        <v>134</v>
      </c>
      <c r="K2132" t="s">
        <v>135</v>
      </c>
      <c r="L2132" t="s">
        <v>7152</v>
      </c>
      <c r="M2132" t="s">
        <v>247</v>
      </c>
      <c r="N2132" t="s">
        <v>1964</v>
      </c>
      <c r="P2132" t="s">
        <v>124</v>
      </c>
      <c r="Q2132" t="s">
        <v>20116</v>
      </c>
      <c r="R2132" t="s">
        <v>765</v>
      </c>
      <c r="S2132" t="s">
        <v>1424</v>
      </c>
      <c r="V2132" t="s">
        <v>46</v>
      </c>
      <c r="W2132" t="s">
        <v>20117</v>
      </c>
      <c r="Y2132" t="s">
        <v>20118</v>
      </c>
      <c r="Z2132" t="s">
        <v>44</v>
      </c>
      <c r="AA2132" t="s">
        <v>196</v>
      </c>
    </row>
    <row r="2133" spans="1:27">
      <c r="A2133" t="s">
        <v>20119</v>
      </c>
      <c r="B2133" t="s">
        <v>20120</v>
      </c>
      <c r="C2133" t="s">
        <v>20121</v>
      </c>
      <c r="D2133" t="s">
        <v>75</v>
      </c>
      <c r="E2133" t="s">
        <v>471</v>
      </c>
      <c r="F2133" t="s">
        <v>20122</v>
      </c>
      <c r="G2133" t="s">
        <v>10788</v>
      </c>
      <c r="H2133" t="s">
        <v>78</v>
      </c>
      <c r="I2133" t="s">
        <v>4502</v>
      </c>
      <c r="J2133" t="s">
        <v>134</v>
      </c>
      <c r="K2133" t="s">
        <v>135</v>
      </c>
      <c r="L2133" t="s">
        <v>660</v>
      </c>
      <c r="M2133" t="s">
        <v>1194</v>
      </c>
      <c r="N2133" t="s">
        <v>577</v>
      </c>
      <c r="O2133" t="s">
        <v>88</v>
      </c>
      <c r="V2133" t="s">
        <v>46</v>
      </c>
      <c r="W2133" t="s">
        <v>20123</v>
      </c>
      <c r="X2133" t="s">
        <v>664</v>
      </c>
      <c r="Y2133" t="s">
        <v>20124</v>
      </c>
      <c r="Z2133" t="s">
        <v>44</v>
      </c>
      <c r="AA2133" t="s">
        <v>349</v>
      </c>
    </row>
    <row r="2134" spans="1:27">
      <c r="A2134" t="s">
        <v>20125</v>
      </c>
      <c r="B2134" t="s">
        <v>20126</v>
      </c>
      <c r="C2134" t="s">
        <v>20127</v>
      </c>
      <c r="D2134" t="s">
        <v>75</v>
      </c>
      <c r="E2134" t="s">
        <v>76</v>
      </c>
      <c r="F2134" t="s">
        <v>20128</v>
      </c>
      <c r="G2134" t="s">
        <v>20129</v>
      </c>
      <c r="H2134" t="s">
        <v>132</v>
      </c>
      <c r="I2134" t="s">
        <v>867</v>
      </c>
      <c r="J2134" t="s">
        <v>80</v>
      </c>
      <c r="K2134" t="s">
        <v>81</v>
      </c>
      <c r="L2134" t="s">
        <v>474</v>
      </c>
      <c r="M2134" t="s">
        <v>2664</v>
      </c>
      <c r="N2134" t="s">
        <v>11542</v>
      </c>
      <c r="O2134" t="s">
        <v>2443</v>
      </c>
      <c r="P2134" t="s">
        <v>61</v>
      </c>
      <c r="Q2134" t="s">
        <v>963</v>
      </c>
      <c r="R2134" t="s">
        <v>87</v>
      </c>
      <c r="V2134" t="s">
        <v>46</v>
      </c>
      <c r="W2134" t="s">
        <v>20130</v>
      </c>
      <c r="Y2134" t="s">
        <v>20131</v>
      </c>
      <c r="Z2134" t="s">
        <v>44</v>
      </c>
      <c r="AA2134" t="s">
        <v>349</v>
      </c>
    </row>
    <row r="2135" spans="1:27">
      <c r="A2135" t="s">
        <v>20132</v>
      </c>
      <c r="B2135" t="s">
        <v>20133</v>
      </c>
      <c r="C2135" t="s">
        <v>20134</v>
      </c>
      <c r="D2135" t="s">
        <v>130</v>
      </c>
      <c r="E2135" t="s">
        <v>76</v>
      </c>
      <c r="F2135" t="s">
        <v>20135</v>
      </c>
      <c r="G2135" t="s">
        <v>20136</v>
      </c>
      <c r="H2135" t="s">
        <v>132</v>
      </c>
      <c r="I2135" t="s">
        <v>18086</v>
      </c>
      <c r="J2135" t="s">
        <v>134</v>
      </c>
      <c r="K2135" t="s">
        <v>135</v>
      </c>
      <c r="L2135" t="s">
        <v>459</v>
      </c>
      <c r="M2135" t="s">
        <v>762</v>
      </c>
      <c r="N2135" t="s">
        <v>6855</v>
      </c>
      <c r="O2135" t="s">
        <v>20137</v>
      </c>
      <c r="P2135" t="s">
        <v>39</v>
      </c>
      <c r="Q2135" t="s">
        <v>461</v>
      </c>
      <c r="R2135" t="s">
        <v>87</v>
      </c>
      <c r="V2135" t="s">
        <v>46</v>
      </c>
      <c r="W2135" t="s">
        <v>20138</v>
      </c>
      <c r="Y2135" t="s">
        <v>20139</v>
      </c>
      <c r="Z2135" t="s">
        <v>44</v>
      </c>
      <c r="AA2135" t="s">
        <v>349</v>
      </c>
    </row>
    <row r="2136" spans="1:27">
      <c r="A2136" t="s">
        <v>20140</v>
      </c>
      <c r="B2136" t="s">
        <v>20141</v>
      </c>
      <c r="C2136" t="s">
        <v>20142</v>
      </c>
      <c r="D2136" t="s">
        <v>75</v>
      </c>
      <c r="E2136" t="s">
        <v>76</v>
      </c>
      <c r="F2136" t="s">
        <v>20143</v>
      </c>
      <c r="G2136" t="s">
        <v>1089</v>
      </c>
      <c r="H2136" t="s">
        <v>98</v>
      </c>
      <c r="I2136" t="s">
        <v>3541</v>
      </c>
      <c r="J2136" t="s">
        <v>134</v>
      </c>
      <c r="K2136" t="s">
        <v>135</v>
      </c>
      <c r="L2136" t="s">
        <v>474</v>
      </c>
      <c r="M2136" t="s">
        <v>744</v>
      </c>
      <c r="N2136" t="s">
        <v>20144</v>
      </c>
      <c r="O2136" t="s">
        <v>20145</v>
      </c>
      <c r="P2136" t="s">
        <v>61</v>
      </c>
      <c r="Q2136" t="s">
        <v>474</v>
      </c>
      <c r="R2136" t="s">
        <v>87</v>
      </c>
      <c r="U2136" t="s">
        <v>20146</v>
      </c>
      <c r="V2136" t="s">
        <v>46</v>
      </c>
      <c r="W2136" t="s">
        <v>20147</v>
      </c>
      <c r="X2136" t="s">
        <v>20148</v>
      </c>
      <c r="Y2136" t="s">
        <v>20149</v>
      </c>
      <c r="Z2136" t="s">
        <v>44</v>
      </c>
      <c r="AA2136" t="s">
        <v>349</v>
      </c>
    </row>
    <row r="2137" spans="1:27">
      <c r="A2137" t="s">
        <v>20150</v>
      </c>
      <c r="B2137" t="s">
        <v>20151</v>
      </c>
      <c r="C2137" t="s">
        <v>20152</v>
      </c>
      <c r="D2137" t="s">
        <v>75</v>
      </c>
      <c r="E2137" t="s">
        <v>76</v>
      </c>
      <c r="F2137" t="s">
        <v>20153</v>
      </c>
      <c r="G2137" t="s">
        <v>20154</v>
      </c>
      <c r="H2137" t="s">
        <v>98</v>
      </c>
      <c r="I2137" t="s">
        <v>20155</v>
      </c>
      <c r="J2137" t="s">
        <v>134</v>
      </c>
      <c r="K2137" t="s">
        <v>135</v>
      </c>
      <c r="L2137" t="s">
        <v>522</v>
      </c>
      <c r="M2137" t="s">
        <v>3060</v>
      </c>
      <c r="N2137" t="s">
        <v>429</v>
      </c>
      <c r="O2137" t="s">
        <v>20156</v>
      </c>
      <c r="P2137" t="s">
        <v>64</v>
      </c>
      <c r="Q2137" t="s">
        <v>4098</v>
      </c>
      <c r="R2137" t="s">
        <v>105</v>
      </c>
      <c r="V2137" t="s">
        <v>46</v>
      </c>
      <c r="W2137" t="s">
        <v>20157</v>
      </c>
      <c r="Y2137" t="s">
        <v>20158</v>
      </c>
      <c r="Z2137" t="s">
        <v>44</v>
      </c>
      <c r="AA2137" t="s">
        <v>349</v>
      </c>
    </row>
    <row r="2138" spans="1:27">
      <c r="A2138" t="s">
        <v>20159</v>
      </c>
      <c r="B2138" t="s">
        <v>20160</v>
      </c>
      <c r="C2138" t="s">
        <v>20161</v>
      </c>
      <c r="D2138" t="s">
        <v>75</v>
      </c>
      <c r="E2138" t="s">
        <v>76</v>
      </c>
      <c r="F2138" t="s">
        <v>20162</v>
      </c>
      <c r="G2138" t="s">
        <v>5274</v>
      </c>
      <c r="H2138" t="s">
        <v>78</v>
      </c>
      <c r="I2138" t="s">
        <v>867</v>
      </c>
      <c r="J2138" t="s">
        <v>134</v>
      </c>
      <c r="K2138" t="s">
        <v>135</v>
      </c>
      <c r="L2138" t="s">
        <v>11647</v>
      </c>
      <c r="M2138" t="s">
        <v>303</v>
      </c>
      <c r="N2138" t="s">
        <v>20163</v>
      </c>
      <c r="O2138" t="s">
        <v>20164</v>
      </c>
      <c r="P2138" t="s">
        <v>49</v>
      </c>
      <c r="Q2138" t="s">
        <v>337</v>
      </c>
      <c r="R2138" t="s">
        <v>323</v>
      </c>
      <c r="S2138" t="s">
        <v>306</v>
      </c>
      <c r="T2138" t="s">
        <v>307</v>
      </c>
      <c r="U2138" t="s">
        <v>20165</v>
      </c>
      <c r="V2138" t="s">
        <v>46</v>
      </c>
      <c r="W2138" t="s">
        <v>20166</v>
      </c>
      <c r="Y2138" t="s">
        <v>20167</v>
      </c>
      <c r="Z2138" t="s">
        <v>44</v>
      </c>
      <c r="AA2138" t="s">
        <v>274</v>
      </c>
    </row>
    <row r="2139" spans="1:27">
      <c r="A2139" t="s">
        <v>20168</v>
      </c>
      <c r="B2139" t="s">
        <v>20169</v>
      </c>
      <c r="C2139" t="s">
        <v>20170</v>
      </c>
      <c r="D2139" t="s">
        <v>130</v>
      </c>
      <c r="E2139" t="s">
        <v>76</v>
      </c>
      <c r="F2139" t="s">
        <v>20171</v>
      </c>
      <c r="G2139" t="s">
        <v>20172</v>
      </c>
      <c r="H2139" t="s">
        <v>98</v>
      </c>
      <c r="I2139" t="s">
        <v>6510</v>
      </c>
      <c r="J2139" t="s">
        <v>134</v>
      </c>
      <c r="K2139" t="s">
        <v>135</v>
      </c>
      <c r="L2139" t="s">
        <v>2721</v>
      </c>
      <c r="M2139" t="s">
        <v>1168</v>
      </c>
      <c r="N2139" t="s">
        <v>20173</v>
      </c>
      <c r="O2139" t="s">
        <v>88</v>
      </c>
      <c r="P2139" t="s">
        <v>111</v>
      </c>
      <c r="Q2139" t="s">
        <v>942</v>
      </c>
      <c r="R2139" t="s">
        <v>105</v>
      </c>
      <c r="S2139" t="s">
        <v>264</v>
      </c>
      <c r="V2139" t="s">
        <v>46</v>
      </c>
      <c r="W2139" t="s">
        <v>20174</v>
      </c>
      <c r="Y2139" t="s">
        <v>20175</v>
      </c>
      <c r="Z2139" t="s">
        <v>44</v>
      </c>
      <c r="AA2139" t="s">
        <v>349</v>
      </c>
    </row>
    <row r="2140" spans="1:27">
      <c r="A2140" t="s">
        <v>20176</v>
      </c>
      <c r="B2140" t="s">
        <v>20177</v>
      </c>
      <c r="C2140" t="s">
        <v>20178</v>
      </c>
      <c r="D2140" t="s">
        <v>130</v>
      </c>
      <c r="E2140" t="s">
        <v>258</v>
      </c>
      <c r="F2140" t="s">
        <v>20179</v>
      </c>
      <c r="G2140" t="s">
        <v>20180</v>
      </c>
      <c r="H2140" t="s">
        <v>132</v>
      </c>
      <c r="I2140" t="s">
        <v>8680</v>
      </c>
      <c r="J2140" t="s">
        <v>134</v>
      </c>
      <c r="K2140" t="s">
        <v>135</v>
      </c>
      <c r="L2140" t="s">
        <v>683</v>
      </c>
      <c r="M2140" t="s">
        <v>3884</v>
      </c>
      <c r="N2140" t="s">
        <v>1195</v>
      </c>
      <c r="O2140" t="s">
        <v>20181</v>
      </c>
      <c r="P2140" t="s">
        <v>64</v>
      </c>
      <c r="Q2140" t="s">
        <v>5872</v>
      </c>
      <c r="R2140" t="s">
        <v>765</v>
      </c>
      <c r="S2140" t="s">
        <v>1424</v>
      </c>
      <c r="V2140" t="s">
        <v>46</v>
      </c>
      <c r="W2140" t="s">
        <v>20182</v>
      </c>
      <c r="Y2140" t="s">
        <v>20183</v>
      </c>
      <c r="Z2140" t="s">
        <v>44</v>
      </c>
      <c r="AA2140" t="s">
        <v>196</v>
      </c>
    </row>
    <row r="2141" spans="1:27">
      <c r="A2141" t="s">
        <v>20184</v>
      </c>
      <c r="B2141" t="s">
        <v>20185</v>
      </c>
      <c r="C2141" t="s">
        <v>20186</v>
      </c>
      <c r="D2141" t="s">
        <v>75</v>
      </c>
      <c r="E2141" t="s">
        <v>471</v>
      </c>
      <c r="F2141" t="s">
        <v>20187</v>
      </c>
      <c r="G2141" t="s">
        <v>20188</v>
      </c>
      <c r="H2141" t="s">
        <v>132</v>
      </c>
      <c r="I2141" t="s">
        <v>10997</v>
      </c>
      <c r="J2141" t="s">
        <v>134</v>
      </c>
      <c r="K2141" t="s">
        <v>88</v>
      </c>
      <c r="L2141" t="s">
        <v>319</v>
      </c>
      <c r="M2141" t="s">
        <v>1148</v>
      </c>
      <c r="N2141" t="s">
        <v>4593</v>
      </c>
      <c r="O2141" t="s">
        <v>20189</v>
      </c>
      <c r="P2141" t="s">
        <v>64</v>
      </c>
      <c r="Q2141" t="s">
        <v>20190</v>
      </c>
      <c r="S2141" t="s">
        <v>88</v>
      </c>
      <c r="T2141" t="s">
        <v>20191</v>
      </c>
      <c r="U2141" t="s">
        <v>20192</v>
      </c>
      <c r="V2141" t="s">
        <v>46</v>
      </c>
      <c r="W2141" t="s">
        <v>20193</v>
      </c>
      <c r="X2141" t="s">
        <v>20194</v>
      </c>
      <c r="Y2141" t="s">
        <v>20195</v>
      </c>
      <c r="Z2141" t="s">
        <v>44</v>
      </c>
      <c r="AA2141" t="s">
        <v>349</v>
      </c>
    </row>
    <row r="2142" spans="1:27">
      <c r="A2142" t="s">
        <v>20196</v>
      </c>
      <c r="B2142" t="s">
        <v>20197</v>
      </c>
      <c r="C2142" t="s">
        <v>20198</v>
      </c>
      <c r="D2142" t="s">
        <v>75</v>
      </c>
      <c r="E2142" t="s">
        <v>76</v>
      </c>
      <c r="F2142" t="s">
        <v>20199</v>
      </c>
      <c r="G2142" t="s">
        <v>9276</v>
      </c>
      <c r="H2142" t="s">
        <v>132</v>
      </c>
      <c r="I2142" t="s">
        <v>245</v>
      </c>
      <c r="J2142" t="s">
        <v>134</v>
      </c>
      <c r="K2142" t="s">
        <v>135</v>
      </c>
      <c r="L2142" t="s">
        <v>1894</v>
      </c>
      <c r="M2142" t="s">
        <v>782</v>
      </c>
      <c r="N2142" t="s">
        <v>20200</v>
      </c>
      <c r="O2142" t="s">
        <v>20201</v>
      </c>
      <c r="P2142" t="s">
        <v>56</v>
      </c>
      <c r="Q2142" t="s">
        <v>7926</v>
      </c>
      <c r="V2142" t="s">
        <v>46</v>
      </c>
      <c r="W2142" t="s">
        <v>20202</v>
      </c>
      <c r="X2142" t="s">
        <v>20203</v>
      </c>
      <c r="Y2142" t="s">
        <v>20204</v>
      </c>
      <c r="Z2142" t="s">
        <v>44</v>
      </c>
      <c r="AA2142" t="s">
        <v>349</v>
      </c>
    </row>
    <row r="2143" spans="1:27">
      <c r="A2143" t="s">
        <v>20205</v>
      </c>
      <c r="B2143" t="s">
        <v>20206</v>
      </c>
      <c r="C2143" t="s">
        <v>20207</v>
      </c>
      <c r="D2143" t="s">
        <v>75</v>
      </c>
      <c r="E2143" t="s">
        <v>471</v>
      </c>
      <c r="F2143" t="s">
        <v>20208</v>
      </c>
      <c r="G2143" t="s">
        <v>20209</v>
      </c>
      <c r="H2143" t="s">
        <v>132</v>
      </c>
      <c r="I2143" t="s">
        <v>20210</v>
      </c>
      <c r="J2143" t="s">
        <v>134</v>
      </c>
      <c r="K2143" t="s">
        <v>135</v>
      </c>
      <c r="L2143" t="s">
        <v>474</v>
      </c>
      <c r="M2143" t="s">
        <v>1461</v>
      </c>
      <c r="N2143" t="s">
        <v>577</v>
      </c>
      <c r="O2143" t="s">
        <v>88</v>
      </c>
      <c r="P2143" t="s">
        <v>61</v>
      </c>
      <c r="Q2143" t="s">
        <v>714</v>
      </c>
      <c r="R2143" t="s">
        <v>87</v>
      </c>
      <c r="T2143" t="s">
        <v>88</v>
      </c>
      <c r="U2143" t="s">
        <v>20211</v>
      </c>
      <c r="V2143" t="s">
        <v>46</v>
      </c>
      <c r="W2143" t="s">
        <v>20212</v>
      </c>
      <c r="Y2143" t="s">
        <v>20213</v>
      </c>
      <c r="Z2143" t="s">
        <v>44</v>
      </c>
      <c r="AA2143" t="s">
        <v>349</v>
      </c>
    </row>
    <row r="2144" spans="1:27">
      <c r="A2144" t="s">
        <v>20214</v>
      </c>
      <c r="B2144" t="s">
        <v>20215</v>
      </c>
      <c r="C2144" t="s">
        <v>20216</v>
      </c>
      <c r="D2144" t="s">
        <v>75</v>
      </c>
      <c r="E2144" t="s">
        <v>554</v>
      </c>
      <c r="F2144" t="s">
        <v>20217</v>
      </c>
      <c r="G2144" t="s">
        <v>16419</v>
      </c>
      <c r="H2144" t="s">
        <v>132</v>
      </c>
      <c r="I2144" t="s">
        <v>653</v>
      </c>
      <c r="J2144" t="s">
        <v>134</v>
      </c>
      <c r="K2144" t="s">
        <v>135</v>
      </c>
      <c r="L2144" t="s">
        <v>1134</v>
      </c>
      <c r="M2144" t="s">
        <v>3060</v>
      </c>
      <c r="N2144" t="s">
        <v>4030</v>
      </c>
      <c r="O2144" t="s">
        <v>20218</v>
      </c>
      <c r="P2144" t="s">
        <v>141</v>
      </c>
      <c r="Q2144" t="s">
        <v>703</v>
      </c>
      <c r="R2144" t="s">
        <v>765</v>
      </c>
      <c r="S2144" t="s">
        <v>1424</v>
      </c>
      <c r="T2144" t="s">
        <v>20219</v>
      </c>
      <c r="U2144" t="s">
        <v>20220</v>
      </c>
      <c r="V2144" t="s">
        <v>46</v>
      </c>
      <c r="W2144" t="s">
        <v>20221</v>
      </c>
      <c r="Y2144" t="s">
        <v>20222</v>
      </c>
      <c r="Z2144" t="s">
        <v>44</v>
      </c>
      <c r="AA2144" t="s">
        <v>349</v>
      </c>
    </row>
    <row r="2145" spans="1:27">
      <c r="A2145" t="s">
        <v>20223</v>
      </c>
      <c r="B2145" t="s">
        <v>20224</v>
      </c>
      <c r="C2145" t="s">
        <v>20225</v>
      </c>
      <c r="D2145" t="s">
        <v>75</v>
      </c>
      <c r="E2145" t="s">
        <v>76</v>
      </c>
      <c r="F2145" t="s">
        <v>20226</v>
      </c>
      <c r="G2145" t="s">
        <v>5942</v>
      </c>
      <c r="H2145" t="s">
        <v>78</v>
      </c>
      <c r="I2145" t="s">
        <v>938</v>
      </c>
      <c r="J2145" t="s">
        <v>134</v>
      </c>
      <c r="K2145" t="s">
        <v>135</v>
      </c>
      <c r="L2145" t="s">
        <v>1894</v>
      </c>
      <c r="M2145" t="s">
        <v>4986</v>
      </c>
      <c r="N2145" t="s">
        <v>1321</v>
      </c>
      <c r="O2145" t="s">
        <v>88</v>
      </c>
      <c r="P2145" t="s">
        <v>49</v>
      </c>
      <c r="Q2145" t="s">
        <v>12959</v>
      </c>
      <c r="V2145" t="s">
        <v>46</v>
      </c>
      <c r="W2145" t="s">
        <v>20227</v>
      </c>
      <c r="Y2145" t="s">
        <v>20228</v>
      </c>
      <c r="Z2145" t="s">
        <v>44</v>
      </c>
      <c r="AA2145" t="s">
        <v>349</v>
      </c>
    </row>
    <row r="2146" spans="1:27">
      <c r="A2146" t="s">
        <v>20229</v>
      </c>
      <c r="B2146" t="s">
        <v>20230</v>
      </c>
      <c r="C2146" t="s">
        <v>20231</v>
      </c>
      <c r="D2146" t="s">
        <v>130</v>
      </c>
      <c r="E2146" t="s">
        <v>76</v>
      </c>
      <c r="F2146" t="s">
        <v>20232</v>
      </c>
      <c r="G2146" t="s">
        <v>20233</v>
      </c>
      <c r="H2146" t="s">
        <v>132</v>
      </c>
      <c r="I2146" t="s">
        <v>20234</v>
      </c>
      <c r="J2146" t="s">
        <v>134</v>
      </c>
      <c r="K2146" t="s">
        <v>88</v>
      </c>
      <c r="L2146" t="s">
        <v>1894</v>
      </c>
      <c r="M2146" t="s">
        <v>831</v>
      </c>
      <c r="N2146" t="s">
        <v>557</v>
      </c>
      <c r="O2146" t="s">
        <v>20235</v>
      </c>
      <c r="P2146" t="s">
        <v>64</v>
      </c>
      <c r="Q2146" t="s">
        <v>20236</v>
      </c>
      <c r="R2146" t="s">
        <v>87</v>
      </c>
      <c r="S2146" t="s">
        <v>88</v>
      </c>
      <c r="T2146" t="s">
        <v>88</v>
      </c>
      <c r="V2146" t="s">
        <v>46</v>
      </c>
      <c r="W2146" t="s">
        <v>20237</v>
      </c>
      <c r="Y2146" t="s">
        <v>20238</v>
      </c>
      <c r="Z2146" t="s">
        <v>44</v>
      </c>
      <c r="AA2146" t="s">
        <v>349</v>
      </c>
    </row>
    <row r="2147" spans="1:27">
      <c r="A2147" t="s">
        <v>20239</v>
      </c>
      <c r="B2147" t="s">
        <v>20240</v>
      </c>
      <c r="C2147" t="s">
        <v>20241</v>
      </c>
      <c r="D2147" t="s">
        <v>75</v>
      </c>
      <c r="E2147" t="s">
        <v>76</v>
      </c>
      <c r="F2147" t="s">
        <v>20242</v>
      </c>
      <c r="G2147" t="s">
        <v>20243</v>
      </c>
      <c r="H2147" t="s">
        <v>132</v>
      </c>
      <c r="I2147" t="s">
        <v>133</v>
      </c>
      <c r="J2147" t="s">
        <v>134</v>
      </c>
      <c r="K2147" t="s">
        <v>88</v>
      </c>
      <c r="L2147" t="s">
        <v>20244</v>
      </c>
      <c r="M2147" t="s">
        <v>1705</v>
      </c>
      <c r="N2147" t="s">
        <v>705</v>
      </c>
      <c r="O2147" t="s">
        <v>1761</v>
      </c>
      <c r="P2147" t="s">
        <v>56</v>
      </c>
      <c r="Q2147" t="s">
        <v>3359</v>
      </c>
      <c r="R2147" t="s">
        <v>87</v>
      </c>
      <c r="S2147" t="s">
        <v>88</v>
      </c>
      <c r="U2147" t="s">
        <v>20245</v>
      </c>
      <c r="V2147" t="s">
        <v>46</v>
      </c>
      <c r="W2147" t="s">
        <v>20246</v>
      </c>
      <c r="Y2147" t="s">
        <v>20247</v>
      </c>
      <c r="Z2147" t="s">
        <v>44</v>
      </c>
      <c r="AA2147" t="s">
        <v>349</v>
      </c>
    </row>
    <row r="2148" spans="1:27">
      <c r="A2148" t="s">
        <v>20248</v>
      </c>
      <c r="B2148" t="s">
        <v>20249</v>
      </c>
      <c r="C2148" t="s">
        <v>20250</v>
      </c>
      <c r="D2148" t="s">
        <v>75</v>
      </c>
      <c r="E2148" t="s">
        <v>471</v>
      </c>
      <c r="F2148" t="s">
        <v>20251</v>
      </c>
      <c r="G2148" t="s">
        <v>8811</v>
      </c>
      <c r="H2148" t="s">
        <v>132</v>
      </c>
      <c r="I2148" t="s">
        <v>20252</v>
      </c>
      <c r="J2148" t="s">
        <v>134</v>
      </c>
      <c r="K2148" t="s">
        <v>135</v>
      </c>
      <c r="L2148" t="s">
        <v>459</v>
      </c>
      <c r="M2148" t="s">
        <v>3151</v>
      </c>
      <c r="N2148" t="s">
        <v>577</v>
      </c>
      <c r="O2148" t="s">
        <v>88</v>
      </c>
      <c r="V2148" t="s">
        <v>46</v>
      </c>
      <c r="W2148" t="s">
        <v>20253</v>
      </c>
      <c r="Y2148" t="s">
        <v>20254</v>
      </c>
      <c r="Z2148" t="s">
        <v>44</v>
      </c>
      <c r="AA2148" t="s">
        <v>349</v>
      </c>
    </row>
    <row r="2149" spans="1:27">
      <c r="A2149" t="s">
        <v>20255</v>
      </c>
      <c r="B2149" t="s">
        <v>20256</v>
      </c>
      <c r="C2149" t="s">
        <v>20257</v>
      </c>
      <c r="D2149" t="s">
        <v>75</v>
      </c>
      <c r="E2149" t="s">
        <v>76</v>
      </c>
      <c r="F2149" t="s">
        <v>20258</v>
      </c>
      <c r="G2149" t="s">
        <v>20259</v>
      </c>
      <c r="H2149" t="s">
        <v>132</v>
      </c>
      <c r="I2149" t="s">
        <v>1373</v>
      </c>
      <c r="J2149" t="s">
        <v>134</v>
      </c>
      <c r="K2149" t="s">
        <v>135</v>
      </c>
      <c r="L2149" t="s">
        <v>459</v>
      </c>
      <c r="M2149" t="s">
        <v>738</v>
      </c>
      <c r="N2149" t="s">
        <v>10720</v>
      </c>
      <c r="P2149" t="s">
        <v>39</v>
      </c>
      <c r="Q2149" t="s">
        <v>1775</v>
      </c>
      <c r="V2149" t="s">
        <v>46</v>
      </c>
      <c r="W2149" t="s">
        <v>20260</v>
      </c>
      <c r="Y2149" t="s">
        <v>20261</v>
      </c>
      <c r="Z2149" t="s">
        <v>44</v>
      </c>
      <c r="AA2149" t="s">
        <v>349</v>
      </c>
    </row>
    <row r="2150" spans="1:27">
      <c r="A2150" t="s">
        <v>20262</v>
      </c>
      <c r="B2150" t="s">
        <v>20263</v>
      </c>
      <c r="C2150" t="s">
        <v>20264</v>
      </c>
      <c r="D2150" t="s">
        <v>130</v>
      </c>
      <c r="E2150" t="s">
        <v>76</v>
      </c>
      <c r="F2150" t="s">
        <v>20265</v>
      </c>
      <c r="G2150" t="s">
        <v>20266</v>
      </c>
      <c r="H2150" t="s">
        <v>132</v>
      </c>
      <c r="I2150" t="s">
        <v>20267</v>
      </c>
      <c r="J2150" t="s">
        <v>134</v>
      </c>
      <c r="K2150" t="s">
        <v>135</v>
      </c>
      <c r="L2150" t="s">
        <v>489</v>
      </c>
      <c r="M2150" t="s">
        <v>1194</v>
      </c>
      <c r="N2150" t="s">
        <v>20268</v>
      </c>
      <c r="O2150" t="s">
        <v>20269</v>
      </c>
      <c r="P2150" t="s">
        <v>39</v>
      </c>
      <c r="Q2150" t="s">
        <v>6300</v>
      </c>
      <c r="R2150" t="s">
        <v>87</v>
      </c>
      <c r="S2150" t="s">
        <v>306</v>
      </c>
      <c r="T2150" t="s">
        <v>3211</v>
      </c>
      <c r="U2150" t="s">
        <v>20270</v>
      </c>
      <c r="V2150" t="s">
        <v>46</v>
      </c>
      <c r="W2150" t="s">
        <v>20271</v>
      </c>
      <c r="X2150" t="s">
        <v>20272</v>
      </c>
      <c r="Y2150" t="s">
        <v>20273</v>
      </c>
      <c r="Z2150" t="s">
        <v>44</v>
      </c>
      <c r="AA2150" t="s">
        <v>349</v>
      </c>
    </row>
    <row r="2151" spans="1:27">
      <c r="A2151" t="s">
        <v>20274</v>
      </c>
      <c r="B2151" t="s">
        <v>20275</v>
      </c>
      <c r="C2151" t="s">
        <v>8554</v>
      </c>
      <c r="D2151" t="s">
        <v>75</v>
      </c>
      <c r="E2151" t="s">
        <v>814</v>
      </c>
      <c r="F2151" t="s">
        <v>20276</v>
      </c>
      <c r="G2151" t="s">
        <v>20277</v>
      </c>
      <c r="H2151" t="s">
        <v>78</v>
      </c>
      <c r="I2151" t="s">
        <v>20278</v>
      </c>
      <c r="J2151" t="s">
        <v>134</v>
      </c>
      <c r="K2151" t="s">
        <v>135</v>
      </c>
      <c r="L2151" t="s">
        <v>302</v>
      </c>
      <c r="M2151" t="s">
        <v>20279</v>
      </c>
      <c r="N2151" t="s">
        <v>20280</v>
      </c>
      <c r="O2151" t="s">
        <v>88</v>
      </c>
      <c r="P2151" t="s">
        <v>56</v>
      </c>
      <c r="Q2151" t="s">
        <v>261</v>
      </c>
      <c r="R2151" t="s">
        <v>87</v>
      </c>
      <c r="S2151" t="s">
        <v>88</v>
      </c>
      <c r="T2151" t="s">
        <v>88</v>
      </c>
      <c r="U2151" t="s">
        <v>20281</v>
      </c>
      <c r="V2151" t="s">
        <v>46</v>
      </c>
      <c r="W2151" t="s">
        <v>20282</v>
      </c>
      <c r="Y2151" t="s">
        <v>20283</v>
      </c>
      <c r="Z2151" t="s">
        <v>44</v>
      </c>
      <c r="AA2151" t="s">
        <v>349</v>
      </c>
    </row>
    <row r="2152" spans="1:27">
      <c r="A2152" t="s">
        <v>20284</v>
      </c>
      <c r="B2152" t="s">
        <v>20285</v>
      </c>
      <c r="C2152" t="s">
        <v>20286</v>
      </c>
      <c r="D2152" t="s">
        <v>75</v>
      </c>
      <c r="E2152" t="s">
        <v>536</v>
      </c>
      <c r="F2152" t="s">
        <v>20287</v>
      </c>
      <c r="G2152" t="s">
        <v>12773</v>
      </c>
      <c r="H2152" t="s">
        <v>132</v>
      </c>
      <c r="I2152" t="s">
        <v>20288</v>
      </c>
      <c r="J2152" t="s">
        <v>134</v>
      </c>
      <c r="K2152" t="s">
        <v>135</v>
      </c>
      <c r="L2152" t="s">
        <v>261</v>
      </c>
      <c r="M2152" t="s">
        <v>773</v>
      </c>
      <c r="N2152" t="s">
        <v>429</v>
      </c>
      <c r="O2152" t="s">
        <v>20289</v>
      </c>
      <c r="P2152" t="s">
        <v>56</v>
      </c>
      <c r="Q2152" t="s">
        <v>104</v>
      </c>
      <c r="R2152" t="s">
        <v>105</v>
      </c>
      <c r="S2152" t="s">
        <v>264</v>
      </c>
      <c r="V2152" t="s">
        <v>46</v>
      </c>
      <c r="W2152" t="s">
        <v>20290</v>
      </c>
      <c r="Y2152" t="s">
        <v>20291</v>
      </c>
      <c r="Z2152" t="s">
        <v>44</v>
      </c>
      <c r="AA2152" t="s">
        <v>349</v>
      </c>
    </row>
    <row r="2153" spans="1:27">
      <c r="A2153" t="s">
        <v>20292</v>
      </c>
      <c r="B2153" t="s">
        <v>20293</v>
      </c>
      <c r="C2153" t="s">
        <v>20294</v>
      </c>
      <c r="D2153" t="s">
        <v>75</v>
      </c>
      <c r="E2153" t="s">
        <v>554</v>
      </c>
      <c r="F2153" t="s">
        <v>20295</v>
      </c>
      <c r="G2153" t="s">
        <v>20296</v>
      </c>
      <c r="H2153" t="s">
        <v>132</v>
      </c>
      <c r="I2153" t="s">
        <v>133</v>
      </c>
      <c r="J2153" t="s">
        <v>134</v>
      </c>
      <c r="K2153" t="s">
        <v>135</v>
      </c>
      <c r="L2153" t="s">
        <v>261</v>
      </c>
      <c r="M2153" t="s">
        <v>939</v>
      </c>
      <c r="N2153" t="s">
        <v>11891</v>
      </c>
      <c r="O2153" t="s">
        <v>20297</v>
      </c>
      <c r="P2153" t="s">
        <v>61</v>
      </c>
      <c r="Q2153" t="s">
        <v>12478</v>
      </c>
      <c r="R2153" t="s">
        <v>87</v>
      </c>
      <c r="S2153" t="s">
        <v>8466</v>
      </c>
      <c r="U2153" t="s">
        <v>20298</v>
      </c>
      <c r="V2153" t="s">
        <v>46</v>
      </c>
      <c r="W2153" t="s">
        <v>20299</v>
      </c>
      <c r="Y2153" t="s">
        <v>20300</v>
      </c>
      <c r="Z2153" t="s">
        <v>44</v>
      </c>
      <c r="AA2153" t="s">
        <v>349</v>
      </c>
    </row>
    <row r="2154" spans="1:27">
      <c r="A2154" t="s">
        <v>20301</v>
      </c>
      <c r="B2154" t="s">
        <v>20302</v>
      </c>
      <c r="C2154" t="s">
        <v>20303</v>
      </c>
      <c r="D2154" t="s">
        <v>130</v>
      </c>
      <c r="E2154" t="s">
        <v>471</v>
      </c>
      <c r="F2154" t="s">
        <v>20304</v>
      </c>
      <c r="G2154" t="s">
        <v>1044</v>
      </c>
      <c r="H2154" t="s">
        <v>98</v>
      </c>
      <c r="I2154" t="s">
        <v>20305</v>
      </c>
      <c r="J2154" t="s">
        <v>134</v>
      </c>
      <c r="K2154" t="s">
        <v>135</v>
      </c>
      <c r="L2154" t="s">
        <v>1021</v>
      </c>
      <c r="M2154" t="s">
        <v>1996</v>
      </c>
      <c r="N2154" t="s">
        <v>2693</v>
      </c>
      <c r="O2154" t="s">
        <v>1761</v>
      </c>
      <c r="P2154" t="s">
        <v>56</v>
      </c>
      <c r="Q2154" t="s">
        <v>305</v>
      </c>
      <c r="R2154" t="s">
        <v>323</v>
      </c>
      <c r="S2154" t="s">
        <v>88</v>
      </c>
      <c r="T2154" t="s">
        <v>88</v>
      </c>
      <c r="U2154" t="s">
        <v>20306</v>
      </c>
      <c r="V2154" t="s">
        <v>46</v>
      </c>
      <c r="W2154" t="s">
        <v>20307</v>
      </c>
      <c r="X2154" t="s">
        <v>88</v>
      </c>
      <c r="Y2154" t="s">
        <v>20308</v>
      </c>
      <c r="Z2154" t="s">
        <v>44</v>
      </c>
      <c r="AA2154" t="s">
        <v>349</v>
      </c>
    </row>
    <row r="2155" spans="1:27">
      <c r="A2155" t="s">
        <v>20309</v>
      </c>
      <c r="B2155" t="s">
        <v>20310</v>
      </c>
      <c r="C2155" t="s">
        <v>20311</v>
      </c>
      <c r="D2155" t="s">
        <v>130</v>
      </c>
      <c r="E2155" t="s">
        <v>76</v>
      </c>
      <c r="F2155" t="s">
        <v>20312</v>
      </c>
      <c r="G2155" t="s">
        <v>20313</v>
      </c>
      <c r="H2155" t="s">
        <v>132</v>
      </c>
      <c r="I2155" t="s">
        <v>20288</v>
      </c>
      <c r="J2155" t="s">
        <v>134</v>
      </c>
      <c r="K2155" t="s">
        <v>135</v>
      </c>
      <c r="L2155" t="s">
        <v>261</v>
      </c>
      <c r="M2155" t="s">
        <v>20314</v>
      </c>
      <c r="N2155" t="s">
        <v>3571</v>
      </c>
      <c r="O2155" t="s">
        <v>20315</v>
      </c>
      <c r="P2155" t="s">
        <v>56</v>
      </c>
      <c r="Q2155" t="s">
        <v>261</v>
      </c>
      <c r="R2155" t="s">
        <v>105</v>
      </c>
      <c r="S2155" t="s">
        <v>5778</v>
      </c>
      <c r="T2155" t="s">
        <v>88</v>
      </c>
      <c r="U2155" t="s">
        <v>20316</v>
      </c>
      <c r="V2155" t="s">
        <v>46</v>
      </c>
      <c r="W2155" t="s">
        <v>20317</v>
      </c>
      <c r="Y2155" t="s">
        <v>20318</v>
      </c>
      <c r="Z2155" t="s">
        <v>44</v>
      </c>
      <c r="AA2155" t="s">
        <v>349</v>
      </c>
    </row>
    <row r="2156" spans="1:27">
      <c r="A2156" t="s">
        <v>20319</v>
      </c>
      <c r="B2156" t="s">
        <v>20320</v>
      </c>
      <c r="C2156" t="s">
        <v>20321</v>
      </c>
      <c r="D2156" t="s">
        <v>75</v>
      </c>
      <c r="E2156" t="s">
        <v>536</v>
      </c>
      <c r="F2156" t="s">
        <v>20322</v>
      </c>
      <c r="G2156" t="s">
        <v>7341</v>
      </c>
      <c r="H2156" t="s">
        <v>78</v>
      </c>
      <c r="I2156" t="s">
        <v>3541</v>
      </c>
      <c r="J2156" t="s">
        <v>134</v>
      </c>
      <c r="K2156" t="s">
        <v>135</v>
      </c>
      <c r="L2156" t="s">
        <v>261</v>
      </c>
      <c r="M2156" t="s">
        <v>2378</v>
      </c>
      <c r="N2156" t="s">
        <v>7995</v>
      </c>
      <c r="O2156" t="s">
        <v>88</v>
      </c>
      <c r="P2156" t="s">
        <v>49</v>
      </c>
      <c r="Q2156" t="s">
        <v>808</v>
      </c>
      <c r="U2156" t="s">
        <v>20323</v>
      </c>
      <c r="V2156" t="s">
        <v>46</v>
      </c>
      <c r="W2156" t="s">
        <v>20324</v>
      </c>
      <c r="Y2156" t="s">
        <v>20325</v>
      </c>
      <c r="Z2156" t="s">
        <v>44</v>
      </c>
      <c r="AA2156" t="s">
        <v>349</v>
      </c>
    </row>
    <row r="2157" spans="1:27">
      <c r="A2157" t="s">
        <v>20326</v>
      </c>
      <c r="B2157" t="s">
        <v>20327</v>
      </c>
      <c r="C2157" t="s">
        <v>20328</v>
      </c>
      <c r="D2157" t="s">
        <v>130</v>
      </c>
      <c r="E2157" t="s">
        <v>76</v>
      </c>
      <c r="F2157" t="s">
        <v>20329</v>
      </c>
      <c r="G2157" t="s">
        <v>6336</v>
      </c>
      <c r="H2157" t="s">
        <v>78</v>
      </c>
      <c r="I2157" t="s">
        <v>8202</v>
      </c>
      <c r="J2157" t="s">
        <v>134</v>
      </c>
      <c r="K2157" t="s">
        <v>135</v>
      </c>
      <c r="L2157" t="s">
        <v>459</v>
      </c>
      <c r="M2157" t="s">
        <v>1320</v>
      </c>
      <c r="N2157" t="s">
        <v>557</v>
      </c>
      <c r="O2157" t="s">
        <v>20330</v>
      </c>
      <c r="P2157" t="s">
        <v>39</v>
      </c>
      <c r="Q2157" t="s">
        <v>3682</v>
      </c>
      <c r="U2157" t="s">
        <v>20331</v>
      </c>
      <c r="V2157" t="s">
        <v>46</v>
      </c>
      <c r="W2157" t="s">
        <v>20332</v>
      </c>
      <c r="Y2157" t="s">
        <v>20333</v>
      </c>
      <c r="Z2157" t="s">
        <v>44</v>
      </c>
      <c r="AA2157" t="s">
        <v>349</v>
      </c>
    </row>
    <row r="2158" spans="1:27">
      <c r="A2158" t="s">
        <v>20334</v>
      </c>
      <c r="B2158" t="s">
        <v>20335</v>
      </c>
      <c r="C2158" t="s">
        <v>20336</v>
      </c>
      <c r="D2158" t="s">
        <v>75</v>
      </c>
      <c r="E2158" t="s">
        <v>76</v>
      </c>
      <c r="F2158" t="s">
        <v>20337</v>
      </c>
      <c r="G2158" t="s">
        <v>6836</v>
      </c>
      <c r="H2158" t="s">
        <v>132</v>
      </c>
      <c r="I2158" t="s">
        <v>879</v>
      </c>
      <c r="J2158" t="s">
        <v>134</v>
      </c>
      <c r="K2158" t="s">
        <v>135</v>
      </c>
      <c r="L2158" t="s">
        <v>459</v>
      </c>
      <c r="M2158" t="s">
        <v>5560</v>
      </c>
      <c r="N2158" t="s">
        <v>429</v>
      </c>
      <c r="P2158" t="s">
        <v>39</v>
      </c>
      <c r="Q2158" t="s">
        <v>459</v>
      </c>
      <c r="V2158" t="s">
        <v>46</v>
      </c>
      <c r="W2158" t="s">
        <v>20338</v>
      </c>
      <c r="Y2158" t="s">
        <v>20339</v>
      </c>
      <c r="Z2158" t="s">
        <v>44</v>
      </c>
      <c r="AA2158" t="s">
        <v>349</v>
      </c>
    </row>
    <row r="2159" spans="1:27">
      <c r="A2159" t="s">
        <v>20340</v>
      </c>
      <c r="B2159" t="s">
        <v>20341</v>
      </c>
      <c r="C2159" t="s">
        <v>20342</v>
      </c>
      <c r="D2159" t="s">
        <v>75</v>
      </c>
      <c r="E2159" t="s">
        <v>258</v>
      </c>
      <c r="F2159" t="s">
        <v>20343</v>
      </c>
      <c r="G2159" t="s">
        <v>20344</v>
      </c>
      <c r="H2159" t="s">
        <v>78</v>
      </c>
      <c r="I2159" t="s">
        <v>10997</v>
      </c>
      <c r="J2159" t="s">
        <v>134</v>
      </c>
      <c r="K2159" t="s">
        <v>135</v>
      </c>
      <c r="L2159" t="s">
        <v>412</v>
      </c>
      <c r="M2159" t="s">
        <v>547</v>
      </c>
      <c r="N2159" t="s">
        <v>2622</v>
      </c>
      <c r="O2159" t="s">
        <v>88</v>
      </c>
      <c r="R2159" t="s">
        <v>87</v>
      </c>
      <c r="S2159" t="s">
        <v>88</v>
      </c>
      <c r="V2159" t="s">
        <v>46</v>
      </c>
      <c r="W2159" t="s">
        <v>20345</v>
      </c>
      <c r="Y2159" t="s">
        <v>20346</v>
      </c>
      <c r="Z2159" t="s">
        <v>44</v>
      </c>
      <c r="AA2159" t="s">
        <v>176</v>
      </c>
    </row>
    <row r="2160" spans="1:27">
      <c r="A2160" t="s">
        <v>20347</v>
      </c>
      <c r="B2160" t="s">
        <v>20348</v>
      </c>
      <c r="C2160" t="s">
        <v>20349</v>
      </c>
      <c r="D2160" t="s">
        <v>75</v>
      </c>
      <c r="E2160" t="s">
        <v>992</v>
      </c>
      <c r="F2160" t="s">
        <v>20350</v>
      </c>
      <c r="G2160" t="s">
        <v>7053</v>
      </c>
      <c r="H2160" t="s">
        <v>132</v>
      </c>
      <c r="I2160" t="s">
        <v>9539</v>
      </c>
      <c r="J2160" t="s">
        <v>134</v>
      </c>
      <c r="K2160" t="s">
        <v>88</v>
      </c>
      <c r="L2160" t="s">
        <v>1883</v>
      </c>
      <c r="M2160" t="s">
        <v>303</v>
      </c>
      <c r="N2160" t="s">
        <v>5018</v>
      </c>
      <c r="O2160" t="s">
        <v>20351</v>
      </c>
      <c r="P2160" t="s">
        <v>119</v>
      </c>
      <c r="Q2160" t="s">
        <v>20352</v>
      </c>
      <c r="R2160" t="s">
        <v>323</v>
      </c>
      <c r="S2160" t="s">
        <v>88</v>
      </c>
      <c r="V2160" t="s">
        <v>46</v>
      </c>
      <c r="W2160" t="s">
        <v>20353</v>
      </c>
      <c r="Y2160" t="s">
        <v>20354</v>
      </c>
      <c r="Z2160" t="s">
        <v>44</v>
      </c>
      <c r="AA2160" t="s">
        <v>349</v>
      </c>
    </row>
    <row r="2161" spans="1:27">
      <c r="A2161" t="s">
        <v>20355</v>
      </c>
      <c r="B2161" t="s">
        <v>20356</v>
      </c>
      <c r="C2161" t="s">
        <v>20357</v>
      </c>
      <c r="D2161" t="s">
        <v>130</v>
      </c>
      <c r="E2161" t="s">
        <v>76</v>
      </c>
      <c r="F2161" t="s">
        <v>20358</v>
      </c>
      <c r="G2161" t="s">
        <v>2731</v>
      </c>
      <c r="H2161" t="s">
        <v>78</v>
      </c>
      <c r="I2161" t="s">
        <v>512</v>
      </c>
      <c r="J2161" t="s">
        <v>134</v>
      </c>
      <c r="K2161" t="s">
        <v>135</v>
      </c>
      <c r="L2161" t="s">
        <v>319</v>
      </c>
      <c r="M2161" t="s">
        <v>303</v>
      </c>
      <c r="N2161" t="s">
        <v>85</v>
      </c>
      <c r="O2161" t="s">
        <v>20359</v>
      </c>
      <c r="P2161" t="s">
        <v>49</v>
      </c>
      <c r="Q2161" t="s">
        <v>10309</v>
      </c>
      <c r="R2161" t="s">
        <v>323</v>
      </c>
      <c r="S2161" t="s">
        <v>306</v>
      </c>
      <c r="T2161" t="s">
        <v>307</v>
      </c>
      <c r="U2161" t="s">
        <v>20360</v>
      </c>
      <c r="V2161" t="s">
        <v>46</v>
      </c>
      <c r="W2161" t="s">
        <v>20361</v>
      </c>
      <c r="Y2161" t="s">
        <v>20362</v>
      </c>
      <c r="Z2161" t="s">
        <v>44</v>
      </c>
      <c r="AA2161" t="s">
        <v>274</v>
      </c>
    </row>
    <row r="2162" spans="1:27">
      <c r="A2162" t="s">
        <v>20363</v>
      </c>
      <c r="B2162" t="s">
        <v>20364</v>
      </c>
      <c r="C2162" t="s">
        <v>20365</v>
      </c>
      <c r="D2162" t="s">
        <v>130</v>
      </c>
      <c r="E2162" t="s">
        <v>76</v>
      </c>
      <c r="F2162" t="s">
        <v>20366</v>
      </c>
      <c r="G2162" t="s">
        <v>8811</v>
      </c>
      <c r="H2162" t="s">
        <v>78</v>
      </c>
      <c r="I2162" t="s">
        <v>1759</v>
      </c>
      <c r="J2162" t="s">
        <v>134</v>
      </c>
      <c r="K2162" t="s">
        <v>135</v>
      </c>
      <c r="L2162" t="s">
        <v>489</v>
      </c>
      <c r="M2162" t="s">
        <v>303</v>
      </c>
      <c r="N2162" t="s">
        <v>18869</v>
      </c>
      <c r="O2162" t="s">
        <v>88</v>
      </c>
      <c r="P2162" t="s">
        <v>39</v>
      </c>
      <c r="Q2162" t="s">
        <v>1007</v>
      </c>
      <c r="R2162" t="s">
        <v>105</v>
      </c>
      <c r="S2162" t="s">
        <v>338</v>
      </c>
      <c r="T2162" t="s">
        <v>20191</v>
      </c>
      <c r="U2162" t="s">
        <v>20367</v>
      </c>
      <c r="V2162" t="s">
        <v>46</v>
      </c>
      <c r="W2162" t="s">
        <v>20368</v>
      </c>
      <c r="Y2162" t="s">
        <v>20369</v>
      </c>
      <c r="Z2162" t="s">
        <v>44</v>
      </c>
      <c r="AA2162" t="s">
        <v>274</v>
      </c>
    </row>
    <row r="2163" spans="1:27">
      <c r="A2163" t="s">
        <v>20370</v>
      </c>
      <c r="B2163" t="s">
        <v>20371</v>
      </c>
      <c r="C2163" t="s">
        <v>20372</v>
      </c>
      <c r="D2163" t="s">
        <v>130</v>
      </c>
      <c r="E2163" t="s">
        <v>76</v>
      </c>
      <c r="F2163" t="s">
        <v>20373</v>
      </c>
      <c r="G2163" t="s">
        <v>20374</v>
      </c>
      <c r="H2163" t="s">
        <v>78</v>
      </c>
      <c r="I2163" t="s">
        <v>1111</v>
      </c>
      <c r="J2163" t="s">
        <v>134</v>
      </c>
      <c r="K2163" t="s">
        <v>88</v>
      </c>
      <c r="L2163" t="s">
        <v>513</v>
      </c>
      <c r="M2163" t="s">
        <v>1112</v>
      </c>
      <c r="N2163" t="s">
        <v>429</v>
      </c>
      <c r="O2163" t="s">
        <v>20375</v>
      </c>
      <c r="P2163" t="s">
        <v>39</v>
      </c>
      <c r="Q2163" t="s">
        <v>919</v>
      </c>
      <c r="R2163" t="s">
        <v>87</v>
      </c>
      <c r="S2163" t="s">
        <v>88</v>
      </c>
      <c r="U2163" t="s">
        <v>20376</v>
      </c>
      <c r="V2163" t="s">
        <v>46</v>
      </c>
      <c r="W2163" t="s">
        <v>20377</v>
      </c>
      <c r="Y2163" t="s">
        <v>20378</v>
      </c>
      <c r="Z2163" t="s">
        <v>44</v>
      </c>
      <c r="AA2163" t="s">
        <v>349</v>
      </c>
    </row>
    <row r="2164" spans="1:27">
      <c r="A2164" t="s">
        <v>20379</v>
      </c>
      <c r="B2164" t="s">
        <v>20380</v>
      </c>
      <c r="C2164" t="s">
        <v>20381</v>
      </c>
      <c r="D2164" t="s">
        <v>130</v>
      </c>
      <c r="E2164" t="s">
        <v>258</v>
      </c>
      <c r="F2164" t="s">
        <v>20382</v>
      </c>
      <c r="G2164" t="s">
        <v>9991</v>
      </c>
      <c r="H2164" t="s">
        <v>132</v>
      </c>
      <c r="I2164" t="s">
        <v>2849</v>
      </c>
      <c r="J2164" t="s">
        <v>134</v>
      </c>
      <c r="K2164" t="s">
        <v>135</v>
      </c>
      <c r="L2164" t="s">
        <v>474</v>
      </c>
      <c r="M2164" t="s">
        <v>247</v>
      </c>
      <c r="N2164" t="s">
        <v>5294</v>
      </c>
      <c r="O2164" t="s">
        <v>88</v>
      </c>
      <c r="P2164" t="s">
        <v>61</v>
      </c>
      <c r="Q2164" t="s">
        <v>474</v>
      </c>
      <c r="V2164" t="s">
        <v>46</v>
      </c>
      <c r="W2164" t="s">
        <v>20383</v>
      </c>
      <c r="Y2164" t="s">
        <v>20384</v>
      </c>
      <c r="Z2164" t="s">
        <v>44</v>
      </c>
      <c r="AA2164" t="s">
        <v>196</v>
      </c>
    </row>
    <row r="2165" spans="1:27">
      <c r="A2165" t="s">
        <v>20385</v>
      </c>
      <c r="B2165" t="s">
        <v>20386</v>
      </c>
      <c r="C2165" t="s">
        <v>20387</v>
      </c>
      <c r="D2165" t="s">
        <v>75</v>
      </c>
      <c r="E2165" t="s">
        <v>76</v>
      </c>
      <c r="F2165" t="s">
        <v>20388</v>
      </c>
      <c r="G2165" t="s">
        <v>20389</v>
      </c>
      <c r="H2165" t="s">
        <v>681</v>
      </c>
      <c r="I2165" t="s">
        <v>418</v>
      </c>
      <c r="J2165" t="s">
        <v>134</v>
      </c>
      <c r="K2165" t="s">
        <v>135</v>
      </c>
      <c r="L2165" t="s">
        <v>1021</v>
      </c>
      <c r="M2165" t="s">
        <v>4986</v>
      </c>
      <c r="N2165" t="s">
        <v>84</v>
      </c>
      <c r="O2165" t="s">
        <v>88</v>
      </c>
      <c r="S2165" t="s">
        <v>1048</v>
      </c>
      <c r="T2165" t="s">
        <v>20390</v>
      </c>
      <c r="V2165" t="s">
        <v>46</v>
      </c>
      <c r="W2165" t="s">
        <v>20391</v>
      </c>
      <c r="Y2165" t="s">
        <v>20392</v>
      </c>
      <c r="Z2165" t="s">
        <v>44</v>
      </c>
      <c r="AA2165" t="s">
        <v>349</v>
      </c>
    </row>
    <row r="2166" spans="1:27">
      <c r="A2166" t="s">
        <v>20393</v>
      </c>
      <c r="B2166" t="s">
        <v>20394</v>
      </c>
      <c r="C2166" t="s">
        <v>20395</v>
      </c>
      <c r="D2166" t="s">
        <v>75</v>
      </c>
      <c r="E2166" t="s">
        <v>554</v>
      </c>
      <c r="F2166" t="s">
        <v>20396</v>
      </c>
      <c r="G2166" t="s">
        <v>20397</v>
      </c>
      <c r="H2166" t="s">
        <v>78</v>
      </c>
      <c r="I2166" t="s">
        <v>20398</v>
      </c>
      <c r="J2166" t="s">
        <v>134</v>
      </c>
      <c r="K2166" t="s">
        <v>135</v>
      </c>
      <c r="L2166" t="s">
        <v>459</v>
      </c>
      <c r="M2166" t="s">
        <v>14954</v>
      </c>
      <c r="N2166" t="s">
        <v>5459</v>
      </c>
      <c r="O2166" t="s">
        <v>20399</v>
      </c>
      <c r="P2166" t="s">
        <v>39</v>
      </c>
      <c r="Q2166" t="s">
        <v>459</v>
      </c>
      <c r="R2166" t="s">
        <v>87</v>
      </c>
      <c r="S2166" t="s">
        <v>88</v>
      </c>
      <c r="U2166" t="s">
        <v>20400</v>
      </c>
      <c r="V2166" t="s">
        <v>46</v>
      </c>
      <c r="W2166" t="s">
        <v>20401</v>
      </c>
      <c r="Y2166" t="s">
        <v>20402</v>
      </c>
      <c r="Z2166" t="s">
        <v>44</v>
      </c>
      <c r="AA2166" t="s">
        <v>349</v>
      </c>
    </row>
    <row r="2167" spans="1:27">
      <c r="A2167" t="s">
        <v>20403</v>
      </c>
      <c r="B2167" t="s">
        <v>20404</v>
      </c>
      <c r="C2167" t="s">
        <v>17835</v>
      </c>
      <c r="D2167" t="s">
        <v>130</v>
      </c>
      <c r="E2167" t="s">
        <v>258</v>
      </c>
      <c r="F2167" t="s">
        <v>20405</v>
      </c>
      <c r="G2167" t="s">
        <v>14980</v>
      </c>
      <c r="H2167" t="s">
        <v>78</v>
      </c>
      <c r="I2167" t="s">
        <v>2849</v>
      </c>
      <c r="J2167" t="s">
        <v>134</v>
      </c>
      <c r="K2167" t="s">
        <v>135</v>
      </c>
      <c r="L2167" t="s">
        <v>82</v>
      </c>
      <c r="M2167" t="s">
        <v>247</v>
      </c>
      <c r="N2167" t="s">
        <v>5098</v>
      </c>
      <c r="V2167" t="s">
        <v>46</v>
      </c>
      <c r="W2167" t="s">
        <v>20406</v>
      </c>
      <c r="Y2167" t="s">
        <v>20407</v>
      </c>
      <c r="Z2167" t="s">
        <v>44</v>
      </c>
      <c r="AA2167" t="s">
        <v>196</v>
      </c>
    </row>
    <row r="2168" spans="1:27">
      <c r="A2168" t="s">
        <v>20408</v>
      </c>
      <c r="B2168" t="s">
        <v>20409</v>
      </c>
      <c r="C2168" t="s">
        <v>20410</v>
      </c>
      <c r="D2168" t="s">
        <v>75</v>
      </c>
      <c r="E2168" t="s">
        <v>258</v>
      </c>
      <c r="F2168" t="s">
        <v>20411</v>
      </c>
      <c r="G2168" t="s">
        <v>20412</v>
      </c>
      <c r="H2168" t="s">
        <v>98</v>
      </c>
      <c r="I2168" t="s">
        <v>3873</v>
      </c>
      <c r="J2168" t="s">
        <v>134</v>
      </c>
      <c r="K2168" t="s">
        <v>135</v>
      </c>
      <c r="L2168" t="s">
        <v>319</v>
      </c>
      <c r="M2168" t="s">
        <v>4364</v>
      </c>
      <c r="N2168" t="s">
        <v>429</v>
      </c>
      <c r="O2168" t="s">
        <v>482</v>
      </c>
      <c r="P2168" t="s">
        <v>49</v>
      </c>
      <c r="Q2168" t="s">
        <v>319</v>
      </c>
      <c r="V2168" t="s">
        <v>46</v>
      </c>
      <c r="W2168" t="s">
        <v>20413</v>
      </c>
      <c r="Y2168" t="s">
        <v>20414</v>
      </c>
      <c r="Z2168" t="s">
        <v>44</v>
      </c>
      <c r="AA2168" t="s">
        <v>349</v>
      </c>
    </row>
    <row r="2169" spans="1:27">
      <c r="A2169" t="s">
        <v>20415</v>
      </c>
      <c r="B2169" t="s">
        <v>20416</v>
      </c>
      <c r="C2169" t="s">
        <v>20417</v>
      </c>
      <c r="D2169" t="s">
        <v>130</v>
      </c>
      <c r="E2169" t="s">
        <v>536</v>
      </c>
      <c r="F2169" t="s">
        <v>20418</v>
      </c>
      <c r="G2169" t="s">
        <v>11400</v>
      </c>
      <c r="H2169" t="s">
        <v>78</v>
      </c>
      <c r="I2169" t="s">
        <v>2182</v>
      </c>
      <c r="J2169" t="s">
        <v>134</v>
      </c>
      <c r="K2169" t="s">
        <v>135</v>
      </c>
      <c r="L2169" t="s">
        <v>683</v>
      </c>
      <c r="M2169" t="s">
        <v>2655</v>
      </c>
      <c r="N2169" t="s">
        <v>1195</v>
      </c>
      <c r="O2169" t="s">
        <v>88</v>
      </c>
      <c r="P2169" t="s">
        <v>39</v>
      </c>
      <c r="Q2169" t="s">
        <v>20419</v>
      </c>
      <c r="V2169" t="s">
        <v>46</v>
      </c>
      <c r="W2169" t="s">
        <v>20420</v>
      </c>
      <c r="Y2169" t="s">
        <v>20421</v>
      </c>
      <c r="Z2169" t="s">
        <v>44</v>
      </c>
      <c r="AA2169" t="s">
        <v>349</v>
      </c>
    </row>
    <row r="2170" spans="1:27">
      <c r="A2170" t="s">
        <v>20422</v>
      </c>
      <c r="B2170" t="s">
        <v>20423</v>
      </c>
      <c r="C2170" t="s">
        <v>20424</v>
      </c>
      <c r="D2170" t="s">
        <v>75</v>
      </c>
      <c r="E2170" t="s">
        <v>76</v>
      </c>
      <c r="F2170" t="s">
        <v>20425</v>
      </c>
      <c r="G2170" t="s">
        <v>19594</v>
      </c>
      <c r="H2170" t="s">
        <v>98</v>
      </c>
      <c r="I2170" t="s">
        <v>9972</v>
      </c>
      <c r="J2170" t="s">
        <v>134</v>
      </c>
      <c r="K2170" t="s">
        <v>135</v>
      </c>
      <c r="L2170" t="s">
        <v>474</v>
      </c>
      <c r="M2170" t="s">
        <v>738</v>
      </c>
      <c r="N2170" t="s">
        <v>1706</v>
      </c>
      <c r="O2170" t="s">
        <v>9975</v>
      </c>
      <c r="P2170" t="s">
        <v>49</v>
      </c>
      <c r="Q2170" t="s">
        <v>695</v>
      </c>
      <c r="R2170" t="s">
        <v>87</v>
      </c>
      <c r="U2170" t="s">
        <v>20426</v>
      </c>
      <c r="V2170" t="s">
        <v>46</v>
      </c>
      <c r="W2170" t="s">
        <v>20427</v>
      </c>
      <c r="Y2170" t="s">
        <v>20428</v>
      </c>
      <c r="Z2170" t="s">
        <v>44</v>
      </c>
      <c r="AA2170" t="s">
        <v>349</v>
      </c>
    </row>
    <row r="2171" spans="1:27">
      <c r="A2171" t="s">
        <v>20429</v>
      </c>
      <c r="B2171" t="s">
        <v>20430</v>
      </c>
      <c r="C2171" t="s">
        <v>20431</v>
      </c>
      <c r="D2171" t="s">
        <v>130</v>
      </c>
      <c r="E2171" t="s">
        <v>76</v>
      </c>
      <c r="F2171" t="s">
        <v>20432</v>
      </c>
      <c r="G2171" t="s">
        <v>6607</v>
      </c>
      <c r="H2171" t="s">
        <v>78</v>
      </c>
      <c r="I2171" t="s">
        <v>20433</v>
      </c>
      <c r="J2171" t="s">
        <v>134</v>
      </c>
      <c r="K2171" t="s">
        <v>135</v>
      </c>
      <c r="L2171" t="s">
        <v>319</v>
      </c>
      <c r="M2171" t="s">
        <v>2871</v>
      </c>
      <c r="N2171" t="s">
        <v>429</v>
      </c>
      <c r="O2171" t="s">
        <v>482</v>
      </c>
      <c r="P2171" t="s">
        <v>49</v>
      </c>
      <c r="Q2171" t="s">
        <v>18244</v>
      </c>
      <c r="U2171" t="s">
        <v>20434</v>
      </c>
      <c r="V2171" t="s">
        <v>46</v>
      </c>
      <c r="W2171" t="s">
        <v>20435</v>
      </c>
      <c r="Y2171" t="s">
        <v>20436</v>
      </c>
      <c r="Z2171" t="s">
        <v>44</v>
      </c>
      <c r="AA2171" t="s">
        <v>349</v>
      </c>
    </row>
    <row r="2172" spans="1:27">
      <c r="A2172" t="s">
        <v>20437</v>
      </c>
      <c r="B2172" t="s">
        <v>20438</v>
      </c>
      <c r="C2172" t="s">
        <v>20439</v>
      </c>
      <c r="D2172" t="s">
        <v>75</v>
      </c>
      <c r="E2172" t="s">
        <v>554</v>
      </c>
      <c r="F2172" t="s">
        <v>20440</v>
      </c>
      <c r="G2172" t="s">
        <v>5391</v>
      </c>
      <c r="H2172" t="s">
        <v>132</v>
      </c>
      <c r="I2172" t="s">
        <v>938</v>
      </c>
      <c r="J2172" t="s">
        <v>134</v>
      </c>
      <c r="K2172" t="s">
        <v>135</v>
      </c>
      <c r="L2172" t="s">
        <v>1021</v>
      </c>
      <c r="M2172" t="s">
        <v>5340</v>
      </c>
      <c r="N2172" t="s">
        <v>429</v>
      </c>
      <c r="O2172" t="s">
        <v>20441</v>
      </c>
      <c r="P2172" t="s">
        <v>111</v>
      </c>
      <c r="Q2172" t="s">
        <v>1872</v>
      </c>
      <c r="R2172" t="s">
        <v>87</v>
      </c>
      <c r="S2172" t="s">
        <v>88</v>
      </c>
      <c r="T2172" t="s">
        <v>3981</v>
      </c>
      <c r="U2172" t="s">
        <v>20442</v>
      </c>
      <c r="V2172" t="s">
        <v>46</v>
      </c>
      <c r="W2172" t="s">
        <v>20443</v>
      </c>
      <c r="Y2172" t="s">
        <v>20444</v>
      </c>
      <c r="Z2172" t="s">
        <v>44</v>
      </c>
      <c r="AA2172" t="s">
        <v>349</v>
      </c>
    </row>
    <row r="2173" spans="1:27">
      <c r="A2173" t="s">
        <v>20445</v>
      </c>
      <c r="B2173" t="s">
        <v>20446</v>
      </c>
      <c r="C2173" t="s">
        <v>20447</v>
      </c>
      <c r="D2173" t="s">
        <v>75</v>
      </c>
      <c r="E2173" t="s">
        <v>76</v>
      </c>
      <c r="F2173" t="s">
        <v>20448</v>
      </c>
      <c r="G2173" t="s">
        <v>20449</v>
      </c>
      <c r="H2173" t="s">
        <v>98</v>
      </c>
      <c r="I2173" t="s">
        <v>20450</v>
      </c>
      <c r="J2173" t="s">
        <v>134</v>
      </c>
      <c r="K2173" t="s">
        <v>135</v>
      </c>
      <c r="L2173" t="s">
        <v>1021</v>
      </c>
      <c r="M2173" t="s">
        <v>738</v>
      </c>
      <c r="N2173" t="s">
        <v>84</v>
      </c>
      <c r="O2173" t="s">
        <v>1761</v>
      </c>
      <c r="P2173" t="s">
        <v>20451</v>
      </c>
      <c r="Q2173" t="s">
        <v>3259</v>
      </c>
      <c r="R2173" t="s">
        <v>105</v>
      </c>
      <c r="S2173" t="s">
        <v>2381</v>
      </c>
      <c r="U2173" t="s">
        <v>20452</v>
      </c>
      <c r="V2173" t="s">
        <v>46</v>
      </c>
      <c r="W2173" t="s">
        <v>20453</v>
      </c>
      <c r="Y2173" t="s">
        <v>20454</v>
      </c>
      <c r="Z2173" t="s">
        <v>44</v>
      </c>
      <c r="AA2173" t="s">
        <v>349</v>
      </c>
    </row>
    <row r="2174" spans="1:27">
      <c r="A2174" t="s">
        <v>20455</v>
      </c>
      <c r="B2174" t="s">
        <v>20456</v>
      </c>
      <c r="C2174" t="s">
        <v>6498</v>
      </c>
      <c r="D2174" t="s">
        <v>130</v>
      </c>
      <c r="E2174" t="s">
        <v>76</v>
      </c>
      <c r="F2174" t="s">
        <v>20457</v>
      </c>
      <c r="G2174" t="s">
        <v>13335</v>
      </c>
      <c r="H2174" t="s">
        <v>132</v>
      </c>
      <c r="I2174" t="s">
        <v>1471</v>
      </c>
      <c r="J2174" t="s">
        <v>134</v>
      </c>
      <c r="K2174" t="s">
        <v>135</v>
      </c>
      <c r="L2174" t="s">
        <v>319</v>
      </c>
      <c r="M2174" t="s">
        <v>773</v>
      </c>
      <c r="N2174" t="s">
        <v>1080</v>
      </c>
      <c r="O2174" t="s">
        <v>20458</v>
      </c>
      <c r="P2174" t="s">
        <v>39</v>
      </c>
      <c r="Q2174" t="s">
        <v>808</v>
      </c>
      <c r="U2174" t="s">
        <v>20459</v>
      </c>
      <c r="V2174" t="s">
        <v>46</v>
      </c>
      <c r="W2174" t="s">
        <v>20460</v>
      </c>
      <c r="Y2174" t="s">
        <v>20461</v>
      </c>
      <c r="Z2174" t="s">
        <v>44</v>
      </c>
      <c r="AA2174" t="s">
        <v>349</v>
      </c>
    </row>
    <row r="2175" spans="1:27">
      <c r="A2175" t="s">
        <v>20462</v>
      </c>
      <c r="B2175" t="s">
        <v>20463</v>
      </c>
      <c r="C2175" t="s">
        <v>20464</v>
      </c>
      <c r="D2175" t="s">
        <v>130</v>
      </c>
      <c r="E2175" t="s">
        <v>76</v>
      </c>
      <c r="F2175" t="s">
        <v>20465</v>
      </c>
      <c r="G2175" t="s">
        <v>16252</v>
      </c>
      <c r="H2175" t="s">
        <v>132</v>
      </c>
      <c r="I2175" t="s">
        <v>418</v>
      </c>
      <c r="J2175" t="s">
        <v>134</v>
      </c>
      <c r="K2175" t="s">
        <v>135</v>
      </c>
      <c r="L2175" t="s">
        <v>474</v>
      </c>
      <c r="M2175" t="s">
        <v>20466</v>
      </c>
      <c r="N2175" t="s">
        <v>481</v>
      </c>
      <c r="O2175" t="s">
        <v>20467</v>
      </c>
      <c r="P2175" t="s">
        <v>56</v>
      </c>
      <c r="Q2175" t="s">
        <v>20468</v>
      </c>
      <c r="R2175" t="s">
        <v>87</v>
      </c>
      <c r="S2175" t="s">
        <v>88</v>
      </c>
      <c r="U2175" t="s">
        <v>20469</v>
      </c>
      <c r="V2175" t="s">
        <v>46</v>
      </c>
      <c r="W2175" t="s">
        <v>20470</v>
      </c>
      <c r="X2175" t="s">
        <v>20471</v>
      </c>
      <c r="Y2175" t="s">
        <v>20472</v>
      </c>
      <c r="Z2175" t="s">
        <v>44</v>
      </c>
      <c r="AA2175" t="s">
        <v>349</v>
      </c>
    </row>
    <row r="2176" spans="1:27">
      <c r="A2176" t="s">
        <v>20473</v>
      </c>
      <c r="B2176" t="s">
        <v>20474</v>
      </c>
      <c r="C2176" t="s">
        <v>20475</v>
      </c>
      <c r="D2176" t="s">
        <v>130</v>
      </c>
      <c r="E2176" t="s">
        <v>554</v>
      </c>
      <c r="F2176" t="s">
        <v>20476</v>
      </c>
      <c r="G2176" t="s">
        <v>16510</v>
      </c>
      <c r="H2176" t="s">
        <v>132</v>
      </c>
      <c r="I2176" t="s">
        <v>1111</v>
      </c>
      <c r="J2176" t="s">
        <v>134</v>
      </c>
      <c r="K2176" t="s">
        <v>135</v>
      </c>
      <c r="L2176" t="s">
        <v>319</v>
      </c>
      <c r="M2176" t="s">
        <v>1816</v>
      </c>
      <c r="N2176" t="s">
        <v>557</v>
      </c>
      <c r="O2176" t="s">
        <v>20477</v>
      </c>
      <c r="P2176" t="s">
        <v>39</v>
      </c>
      <c r="V2176" t="s">
        <v>46</v>
      </c>
      <c r="W2176" t="s">
        <v>20478</v>
      </c>
      <c r="Y2176" t="s">
        <v>20479</v>
      </c>
      <c r="Z2176" t="s">
        <v>44</v>
      </c>
      <c r="AA2176" t="s">
        <v>349</v>
      </c>
    </row>
    <row r="2177" spans="1:27">
      <c r="A2177" t="s">
        <v>20480</v>
      </c>
      <c r="B2177" t="s">
        <v>20481</v>
      </c>
      <c r="C2177" t="s">
        <v>20482</v>
      </c>
      <c r="D2177" t="s">
        <v>130</v>
      </c>
      <c r="E2177" t="s">
        <v>76</v>
      </c>
      <c r="F2177" t="s">
        <v>20483</v>
      </c>
      <c r="G2177" t="s">
        <v>3380</v>
      </c>
      <c r="H2177" t="s">
        <v>78</v>
      </c>
      <c r="I2177" t="s">
        <v>867</v>
      </c>
      <c r="J2177" t="s">
        <v>134</v>
      </c>
      <c r="K2177" t="s">
        <v>135</v>
      </c>
      <c r="L2177" t="s">
        <v>82</v>
      </c>
      <c r="M2177" t="s">
        <v>3425</v>
      </c>
      <c r="N2177" t="s">
        <v>429</v>
      </c>
      <c r="O2177" t="s">
        <v>20484</v>
      </c>
      <c r="P2177" t="s">
        <v>36</v>
      </c>
      <c r="Q2177" t="s">
        <v>7178</v>
      </c>
      <c r="R2177" t="s">
        <v>87</v>
      </c>
      <c r="S2177" t="s">
        <v>1082</v>
      </c>
      <c r="T2177" t="s">
        <v>88</v>
      </c>
      <c r="U2177" t="s">
        <v>20485</v>
      </c>
      <c r="V2177" t="s">
        <v>46</v>
      </c>
      <c r="W2177" t="s">
        <v>20486</v>
      </c>
      <c r="X2177" t="s">
        <v>20487</v>
      </c>
      <c r="Y2177" t="s">
        <v>20488</v>
      </c>
      <c r="Z2177" t="s">
        <v>44</v>
      </c>
      <c r="AA2177" t="s">
        <v>196</v>
      </c>
    </row>
    <row r="2178" spans="1:27">
      <c r="A2178" t="s">
        <v>20489</v>
      </c>
      <c r="B2178" t="s">
        <v>20490</v>
      </c>
      <c r="C2178" t="s">
        <v>20491</v>
      </c>
      <c r="D2178" t="s">
        <v>75</v>
      </c>
      <c r="E2178" t="s">
        <v>76</v>
      </c>
      <c r="F2178" t="s">
        <v>20492</v>
      </c>
      <c r="G2178" t="s">
        <v>3733</v>
      </c>
      <c r="H2178" t="s">
        <v>681</v>
      </c>
      <c r="I2178" t="s">
        <v>4200</v>
      </c>
      <c r="J2178" t="s">
        <v>134</v>
      </c>
      <c r="K2178" t="s">
        <v>135</v>
      </c>
      <c r="L2178" t="s">
        <v>474</v>
      </c>
      <c r="M2178" t="s">
        <v>984</v>
      </c>
      <c r="N2178" t="s">
        <v>84</v>
      </c>
      <c r="O2178" t="s">
        <v>20493</v>
      </c>
      <c r="P2178" t="s">
        <v>61</v>
      </c>
      <c r="Q2178" t="s">
        <v>10389</v>
      </c>
      <c r="V2178" t="s">
        <v>46</v>
      </c>
      <c r="W2178" t="s">
        <v>20494</v>
      </c>
      <c r="Y2178" t="s">
        <v>20495</v>
      </c>
      <c r="Z2178" t="s">
        <v>44</v>
      </c>
      <c r="AA2178" t="s">
        <v>349</v>
      </c>
    </row>
    <row r="2179" spans="1:27">
      <c r="A2179" t="s">
        <v>20496</v>
      </c>
      <c r="B2179" t="s">
        <v>20497</v>
      </c>
      <c r="C2179" t="s">
        <v>20498</v>
      </c>
      <c r="D2179" t="s">
        <v>130</v>
      </c>
      <c r="E2179" t="s">
        <v>1713</v>
      </c>
      <c r="F2179" t="s">
        <v>20499</v>
      </c>
      <c r="G2179" t="s">
        <v>10273</v>
      </c>
      <c r="H2179" t="s">
        <v>98</v>
      </c>
      <c r="I2179" t="s">
        <v>1773</v>
      </c>
      <c r="J2179" t="s">
        <v>134</v>
      </c>
      <c r="K2179" t="s">
        <v>135</v>
      </c>
      <c r="L2179" t="s">
        <v>474</v>
      </c>
      <c r="M2179" t="s">
        <v>576</v>
      </c>
      <c r="N2179" t="s">
        <v>3129</v>
      </c>
      <c r="O2179" t="s">
        <v>20500</v>
      </c>
      <c r="P2179" t="s">
        <v>61</v>
      </c>
      <c r="Q2179" t="s">
        <v>3359</v>
      </c>
      <c r="R2179" t="s">
        <v>87</v>
      </c>
      <c r="S2179" t="s">
        <v>88</v>
      </c>
      <c r="T2179" t="s">
        <v>88</v>
      </c>
      <c r="U2179" t="s">
        <v>20501</v>
      </c>
      <c r="V2179" t="s">
        <v>46</v>
      </c>
      <c r="W2179" t="s">
        <v>20502</v>
      </c>
      <c r="Y2179" t="s">
        <v>20503</v>
      </c>
      <c r="Z2179" t="s">
        <v>44</v>
      </c>
      <c r="AA2179" t="s">
        <v>196</v>
      </c>
    </row>
    <row r="2180" spans="1:27">
      <c r="A2180" t="s">
        <v>20504</v>
      </c>
      <c r="B2180" t="s">
        <v>20505</v>
      </c>
      <c r="C2180" t="s">
        <v>20506</v>
      </c>
      <c r="D2180" t="s">
        <v>130</v>
      </c>
      <c r="E2180" t="s">
        <v>76</v>
      </c>
      <c r="F2180" t="s">
        <v>20507</v>
      </c>
      <c r="G2180" t="s">
        <v>13360</v>
      </c>
      <c r="H2180" t="s">
        <v>98</v>
      </c>
      <c r="I2180" t="s">
        <v>20508</v>
      </c>
      <c r="J2180" t="s">
        <v>134</v>
      </c>
      <c r="K2180" t="s">
        <v>135</v>
      </c>
      <c r="L2180" t="s">
        <v>1021</v>
      </c>
      <c r="M2180" t="s">
        <v>514</v>
      </c>
      <c r="N2180" t="s">
        <v>20509</v>
      </c>
      <c r="O2180" t="s">
        <v>10809</v>
      </c>
      <c r="P2180" t="s">
        <v>36</v>
      </c>
      <c r="Q2180" t="s">
        <v>20510</v>
      </c>
      <c r="R2180" t="s">
        <v>87</v>
      </c>
      <c r="S2180" t="s">
        <v>3165</v>
      </c>
      <c r="T2180" t="s">
        <v>1049</v>
      </c>
      <c r="U2180" t="s">
        <v>20511</v>
      </c>
      <c r="V2180" t="s">
        <v>46</v>
      </c>
      <c r="W2180" t="s">
        <v>20512</v>
      </c>
      <c r="X2180" t="s">
        <v>20513</v>
      </c>
      <c r="Y2180" t="s">
        <v>20514</v>
      </c>
      <c r="Z2180" t="s">
        <v>44</v>
      </c>
      <c r="AA2180" t="s">
        <v>156</v>
      </c>
    </row>
    <row r="2181" spans="1:27">
      <c r="A2181" t="s">
        <v>20515</v>
      </c>
      <c r="B2181" t="s">
        <v>20516</v>
      </c>
      <c r="C2181" t="s">
        <v>20517</v>
      </c>
      <c r="D2181" t="s">
        <v>75</v>
      </c>
      <c r="E2181" t="s">
        <v>536</v>
      </c>
      <c r="F2181" t="s">
        <v>20518</v>
      </c>
      <c r="G2181" t="s">
        <v>15022</v>
      </c>
      <c r="H2181" t="s">
        <v>132</v>
      </c>
      <c r="I2181" t="s">
        <v>2390</v>
      </c>
      <c r="J2181" t="s">
        <v>134</v>
      </c>
      <c r="K2181" t="s">
        <v>135</v>
      </c>
      <c r="L2181" t="s">
        <v>660</v>
      </c>
      <c r="M2181" t="s">
        <v>1320</v>
      </c>
      <c r="N2181" t="s">
        <v>20519</v>
      </c>
      <c r="O2181" t="s">
        <v>88</v>
      </c>
      <c r="P2181" t="s">
        <v>56</v>
      </c>
      <c r="Q2181" t="s">
        <v>4098</v>
      </c>
      <c r="T2181" t="s">
        <v>20520</v>
      </c>
      <c r="U2181" t="s">
        <v>20521</v>
      </c>
      <c r="V2181" t="s">
        <v>46</v>
      </c>
      <c r="W2181" t="s">
        <v>20522</v>
      </c>
      <c r="Y2181" t="s">
        <v>20523</v>
      </c>
      <c r="Z2181" t="s">
        <v>44</v>
      </c>
      <c r="AA2181" t="s">
        <v>349</v>
      </c>
    </row>
    <row r="2182" spans="1:27">
      <c r="A2182" t="s">
        <v>20524</v>
      </c>
      <c r="B2182" t="s">
        <v>20525</v>
      </c>
      <c r="C2182" t="s">
        <v>20526</v>
      </c>
      <c r="D2182" t="s">
        <v>75</v>
      </c>
      <c r="E2182" t="s">
        <v>76</v>
      </c>
      <c r="F2182" t="s">
        <v>20527</v>
      </c>
      <c r="G2182" t="s">
        <v>20528</v>
      </c>
      <c r="H2182" t="s">
        <v>78</v>
      </c>
      <c r="I2182" t="s">
        <v>20529</v>
      </c>
      <c r="J2182" t="s">
        <v>134</v>
      </c>
      <c r="K2182" t="s">
        <v>135</v>
      </c>
      <c r="L2182" t="s">
        <v>444</v>
      </c>
      <c r="M2182" t="s">
        <v>247</v>
      </c>
      <c r="N2182" t="s">
        <v>20530</v>
      </c>
      <c r="O2182" t="s">
        <v>88</v>
      </c>
      <c r="P2182" t="s">
        <v>419</v>
      </c>
      <c r="Q2182" t="s">
        <v>20531</v>
      </c>
      <c r="R2182" t="s">
        <v>87</v>
      </c>
      <c r="S2182" t="s">
        <v>88</v>
      </c>
      <c r="T2182" t="s">
        <v>88</v>
      </c>
      <c r="U2182" t="s">
        <v>20532</v>
      </c>
      <c r="V2182" t="s">
        <v>46</v>
      </c>
      <c r="W2182" t="s">
        <v>20533</v>
      </c>
      <c r="X2182" t="s">
        <v>88</v>
      </c>
      <c r="Y2182" t="s">
        <v>20534</v>
      </c>
      <c r="Z2182" t="s">
        <v>44</v>
      </c>
      <c r="AA2182" t="s">
        <v>196</v>
      </c>
    </row>
    <row r="2183" spans="1:27">
      <c r="A2183" t="s">
        <v>20535</v>
      </c>
      <c r="B2183" t="s">
        <v>20536</v>
      </c>
      <c r="C2183" t="s">
        <v>20537</v>
      </c>
      <c r="D2183" t="s">
        <v>130</v>
      </c>
      <c r="E2183" t="s">
        <v>76</v>
      </c>
      <c r="F2183" t="s">
        <v>20538</v>
      </c>
      <c r="G2183" t="s">
        <v>20539</v>
      </c>
      <c r="H2183" t="s">
        <v>78</v>
      </c>
      <c r="I2183" t="s">
        <v>4230</v>
      </c>
      <c r="J2183" t="s">
        <v>134</v>
      </c>
      <c r="K2183" t="s">
        <v>135</v>
      </c>
      <c r="L2183" t="s">
        <v>474</v>
      </c>
      <c r="M2183" t="s">
        <v>3734</v>
      </c>
      <c r="N2183" t="s">
        <v>429</v>
      </c>
      <c r="U2183" t="s">
        <v>20540</v>
      </c>
      <c r="V2183" t="s">
        <v>46</v>
      </c>
      <c r="W2183" t="s">
        <v>20541</v>
      </c>
      <c r="Y2183" t="s">
        <v>20542</v>
      </c>
      <c r="Z2183" t="s">
        <v>44</v>
      </c>
      <c r="AA2183" t="s">
        <v>349</v>
      </c>
    </row>
    <row r="2184" spans="1:27">
      <c r="A2184" t="s">
        <v>20543</v>
      </c>
      <c r="B2184" t="s">
        <v>20544</v>
      </c>
      <c r="C2184" t="s">
        <v>3779</v>
      </c>
      <c r="D2184" t="s">
        <v>75</v>
      </c>
      <c r="E2184" t="s">
        <v>76</v>
      </c>
      <c r="F2184" t="s">
        <v>20545</v>
      </c>
      <c r="G2184" t="s">
        <v>20546</v>
      </c>
      <c r="H2184" t="s">
        <v>98</v>
      </c>
      <c r="I2184" t="s">
        <v>3476</v>
      </c>
      <c r="J2184" t="s">
        <v>134</v>
      </c>
      <c r="K2184" t="s">
        <v>135</v>
      </c>
      <c r="L2184" t="s">
        <v>319</v>
      </c>
      <c r="M2184" t="s">
        <v>11777</v>
      </c>
      <c r="N2184" t="s">
        <v>577</v>
      </c>
      <c r="O2184" t="s">
        <v>20547</v>
      </c>
      <c r="P2184" t="s">
        <v>49</v>
      </c>
      <c r="Q2184" t="s">
        <v>20548</v>
      </c>
      <c r="T2184" t="s">
        <v>4686</v>
      </c>
      <c r="U2184" t="s">
        <v>20549</v>
      </c>
      <c r="V2184" t="s">
        <v>46</v>
      </c>
      <c r="W2184" t="s">
        <v>20550</v>
      </c>
      <c r="Y2184" t="s">
        <v>20551</v>
      </c>
      <c r="Z2184" t="s">
        <v>44</v>
      </c>
      <c r="AA2184" t="s">
        <v>349</v>
      </c>
    </row>
    <row r="2185" spans="1:27">
      <c r="A2185" t="s">
        <v>20552</v>
      </c>
      <c r="B2185" t="s">
        <v>20553</v>
      </c>
      <c r="C2185" t="s">
        <v>20554</v>
      </c>
      <c r="D2185" t="s">
        <v>75</v>
      </c>
      <c r="E2185" t="s">
        <v>76</v>
      </c>
      <c r="F2185" t="s">
        <v>20555</v>
      </c>
      <c r="G2185" t="s">
        <v>13987</v>
      </c>
      <c r="H2185" t="s">
        <v>132</v>
      </c>
      <c r="I2185" t="s">
        <v>20556</v>
      </c>
      <c r="J2185" t="s">
        <v>134</v>
      </c>
      <c r="K2185" t="s">
        <v>135</v>
      </c>
      <c r="L2185" t="s">
        <v>261</v>
      </c>
      <c r="M2185" t="s">
        <v>2890</v>
      </c>
      <c r="N2185" t="s">
        <v>84</v>
      </c>
      <c r="O2185" t="s">
        <v>20557</v>
      </c>
      <c r="P2185" t="s">
        <v>39</v>
      </c>
      <c r="Q2185" t="s">
        <v>808</v>
      </c>
      <c r="V2185" t="s">
        <v>46</v>
      </c>
      <c r="W2185" t="s">
        <v>20558</v>
      </c>
      <c r="Y2185" t="s">
        <v>20559</v>
      </c>
      <c r="Z2185" t="s">
        <v>44</v>
      </c>
      <c r="AA2185" t="s">
        <v>349</v>
      </c>
    </row>
    <row r="2186" spans="1:27">
      <c r="A2186" t="s">
        <v>20560</v>
      </c>
      <c r="B2186" t="s">
        <v>20561</v>
      </c>
      <c r="C2186" t="s">
        <v>20562</v>
      </c>
      <c r="D2186" t="s">
        <v>130</v>
      </c>
      <c r="E2186" t="s">
        <v>554</v>
      </c>
      <c r="F2186" t="s">
        <v>20563</v>
      </c>
      <c r="G2186" t="s">
        <v>20564</v>
      </c>
      <c r="H2186" t="s">
        <v>132</v>
      </c>
      <c r="I2186" t="s">
        <v>3972</v>
      </c>
      <c r="J2186" t="s">
        <v>134</v>
      </c>
      <c r="K2186" t="s">
        <v>135</v>
      </c>
      <c r="L2186" t="s">
        <v>474</v>
      </c>
      <c r="M2186" t="s">
        <v>738</v>
      </c>
      <c r="N2186" t="s">
        <v>1706</v>
      </c>
      <c r="O2186" t="s">
        <v>20565</v>
      </c>
      <c r="P2186" t="s">
        <v>39</v>
      </c>
      <c r="Q2186" t="s">
        <v>20566</v>
      </c>
      <c r="R2186" t="s">
        <v>87</v>
      </c>
      <c r="S2186" t="s">
        <v>88</v>
      </c>
      <c r="V2186" t="s">
        <v>46</v>
      </c>
      <c r="W2186" t="s">
        <v>20567</v>
      </c>
      <c r="X2186" t="s">
        <v>20568</v>
      </c>
      <c r="Y2186" t="s">
        <v>20568</v>
      </c>
      <c r="Z2186" t="s">
        <v>44</v>
      </c>
      <c r="AA2186" t="s">
        <v>349</v>
      </c>
    </row>
    <row r="2187" spans="1:27">
      <c r="A2187" t="s">
        <v>20569</v>
      </c>
      <c r="B2187" t="s">
        <v>20570</v>
      </c>
      <c r="C2187" t="s">
        <v>20571</v>
      </c>
      <c r="D2187" t="s">
        <v>75</v>
      </c>
      <c r="E2187" t="s">
        <v>258</v>
      </c>
      <c r="F2187" t="s">
        <v>20572</v>
      </c>
      <c r="G2187" t="s">
        <v>1204</v>
      </c>
      <c r="H2187" t="s">
        <v>132</v>
      </c>
      <c r="I2187" t="s">
        <v>20573</v>
      </c>
      <c r="J2187" t="s">
        <v>134</v>
      </c>
      <c r="K2187" t="s">
        <v>135</v>
      </c>
      <c r="L2187" t="s">
        <v>2721</v>
      </c>
      <c r="M2187" t="s">
        <v>10972</v>
      </c>
      <c r="N2187" t="s">
        <v>20574</v>
      </c>
      <c r="O2187" t="s">
        <v>5601</v>
      </c>
      <c r="P2187" t="s">
        <v>56</v>
      </c>
      <c r="Q2187" t="s">
        <v>1411</v>
      </c>
      <c r="R2187" t="s">
        <v>765</v>
      </c>
      <c r="S2187" t="s">
        <v>3165</v>
      </c>
      <c r="T2187" t="s">
        <v>20575</v>
      </c>
      <c r="U2187" t="s">
        <v>20576</v>
      </c>
      <c r="V2187" t="s">
        <v>46</v>
      </c>
      <c r="W2187" t="s">
        <v>20577</v>
      </c>
      <c r="Y2187" t="s">
        <v>20578</v>
      </c>
      <c r="Z2187" t="s">
        <v>44</v>
      </c>
      <c r="AA2187" t="s">
        <v>349</v>
      </c>
    </row>
    <row r="2188" spans="1:27">
      <c r="A2188" t="s">
        <v>20579</v>
      </c>
      <c r="B2188" t="s">
        <v>20580</v>
      </c>
      <c r="C2188" t="s">
        <v>20581</v>
      </c>
      <c r="D2188" t="s">
        <v>75</v>
      </c>
      <c r="E2188" t="s">
        <v>76</v>
      </c>
      <c r="F2188" t="s">
        <v>20582</v>
      </c>
      <c r="G2188" t="s">
        <v>749</v>
      </c>
      <c r="H2188" t="s">
        <v>132</v>
      </c>
      <c r="I2188" t="s">
        <v>10072</v>
      </c>
      <c r="J2188" t="s">
        <v>134</v>
      </c>
      <c r="K2188" t="s">
        <v>135</v>
      </c>
      <c r="L2188" t="s">
        <v>319</v>
      </c>
      <c r="M2188" t="s">
        <v>514</v>
      </c>
      <c r="N2188" t="s">
        <v>1290</v>
      </c>
      <c r="O2188" t="s">
        <v>20583</v>
      </c>
      <c r="P2188" t="s">
        <v>49</v>
      </c>
      <c r="Q2188" t="s">
        <v>2194</v>
      </c>
      <c r="R2188" t="s">
        <v>87</v>
      </c>
      <c r="S2188" t="s">
        <v>88</v>
      </c>
      <c r="T2188" t="s">
        <v>20584</v>
      </c>
      <c r="U2188" t="s">
        <v>20585</v>
      </c>
      <c r="V2188" t="s">
        <v>46</v>
      </c>
      <c r="W2188" t="s">
        <v>20586</v>
      </c>
      <c r="X2188" t="s">
        <v>20587</v>
      </c>
      <c r="Y2188" t="s">
        <v>20588</v>
      </c>
      <c r="Z2188" t="s">
        <v>44</v>
      </c>
      <c r="AA2188" t="s">
        <v>156</v>
      </c>
    </row>
    <row r="2189" spans="1:27">
      <c r="A2189" t="s">
        <v>20589</v>
      </c>
      <c r="B2189" t="s">
        <v>20590</v>
      </c>
      <c r="C2189" t="s">
        <v>20591</v>
      </c>
      <c r="D2189" t="s">
        <v>75</v>
      </c>
      <c r="E2189" t="s">
        <v>76</v>
      </c>
      <c r="F2189" t="s">
        <v>20592</v>
      </c>
      <c r="G2189" t="s">
        <v>20593</v>
      </c>
      <c r="H2189" t="s">
        <v>98</v>
      </c>
      <c r="I2189" t="s">
        <v>867</v>
      </c>
      <c r="J2189" t="s">
        <v>134</v>
      </c>
      <c r="K2189" t="s">
        <v>88</v>
      </c>
      <c r="L2189" t="s">
        <v>3913</v>
      </c>
      <c r="M2189" t="s">
        <v>303</v>
      </c>
      <c r="N2189" t="s">
        <v>429</v>
      </c>
      <c r="O2189" t="s">
        <v>20594</v>
      </c>
      <c r="P2189" t="s">
        <v>111</v>
      </c>
      <c r="Q2189" t="s">
        <v>20595</v>
      </c>
      <c r="R2189" t="s">
        <v>87</v>
      </c>
      <c r="S2189" t="s">
        <v>88</v>
      </c>
      <c r="V2189" t="s">
        <v>46</v>
      </c>
      <c r="W2189" t="s">
        <v>20596</v>
      </c>
      <c r="X2189" t="s">
        <v>20597</v>
      </c>
      <c r="Y2189" t="s">
        <v>20598</v>
      </c>
      <c r="Z2189" t="s">
        <v>44</v>
      </c>
      <c r="AA2189" t="s">
        <v>349</v>
      </c>
    </row>
    <row r="2190" spans="1:27">
      <c r="A2190" t="s">
        <v>20599</v>
      </c>
      <c r="B2190" t="s">
        <v>20600</v>
      </c>
      <c r="C2190" t="s">
        <v>20601</v>
      </c>
      <c r="D2190" t="s">
        <v>75</v>
      </c>
      <c r="E2190" t="s">
        <v>76</v>
      </c>
      <c r="F2190" t="s">
        <v>20602</v>
      </c>
      <c r="G2190" t="s">
        <v>20603</v>
      </c>
      <c r="H2190" t="s">
        <v>78</v>
      </c>
      <c r="I2190" t="s">
        <v>418</v>
      </c>
      <c r="J2190" t="s">
        <v>134</v>
      </c>
      <c r="K2190" t="s">
        <v>135</v>
      </c>
      <c r="L2190" t="s">
        <v>459</v>
      </c>
      <c r="M2190" t="s">
        <v>2442</v>
      </c>
      <c r="N2190" t="s">
        <v>20604</v>
      </c>
      <c r="O2190" t="s">
        <v>20605</v>
      </c>
      <c r="P2190" t="s">
        <v>39</v>
      </c>
      <c r="Q2190" t="s">
        <v>459</v>
      </c>
      <c r="R2190" t="s">
        <v>87</v>
      </c>
      <c r="S2190" t="s">
        <v>88</v>
      </c>
      <c r="T2190" t="s">
        <v>88</v>
      </c>
      <c r="U2190" t="s">
        <v>20606</v>
      </c>
      <c r="V2190" t="s">
        <v>46</v>
      </c>
      <c r="W2190" t="s">
        <v>20607</v>
      </c>
      <c r="Y2190" t="s">
        <v>20608</v>
      </c>
      <c r="Z2190" t="s">
        <v>44</v>
      </c>
      <c r="AA2190" t="s">
        <v>349</v>
      </c>
    </row>
    <row r="2191" spans="1:27">
      <c r="A2191" t="s">
        <v>20609</v>
      </c>
      <c r="B2191" t="s">
        <v>20610</v>
      </c>
      <c r="C2191" t="s">
        <v>20611</v>
      </c>
      <c r="D2191" t="s">
        <v>130</v>
      </c>
      <c r="E2191" t="s">
        <v>76</v>
      </c>
      <c r="F2191" t="s">
        <v>20612</v>
      </c>
      <c r="G2191" t="s">
        <v>20613</v>
      </c>
      <c r="H2191" t="s">
        <v>98</v>
      </c>
      <c r="I2191" t="s">
        <v>245</v>
      </c>
      <c r="J2191" t="s">
        <v>134</v>
      </c>
      <c r="K2191" t="s">
        <v>135</v>
      </c>
      <c r="L2191" t="s">
        <v>703</v>
      </c>
      <c r="M2191" t="s">
        <v>5332</v>
      </c>
      <c r="N2191" t="s">
        <v>429</v>
      </c>
      <c r="P2191" t="s">
        <v>141</v>
      </c>
      <c r="Q2191" t="s">
        <v>20614</v>
      </c>
      <c r="R2191" t="s">
        <v>105</v>
      </c>
      <c r="S2191" t="s">
        <v>264</v>
      </c>
      <c r="V2191" t="s">
        <v>46</v>
      </c>
      <c r="W2191" t="s">
        <v>20615</v>
      </c>
      <c r="Y2191" t="s">
        <v>20616</v>
      </c>
      <c r="Z2191" t="s">
        <v>44</v>
      </c>
      <c r="AA2191" t="s">
        <v>349</v>
      </c>
    </row>
    <row r="2192" spans="1:27">
      <c r="A2192" t="s">
        <v>20617</v>
      </c>
      <c r="B2192" t="s">
        <v>20618</v>
      </c>
      <c r="C2192" t="s">
        <v>2782</v>
      </c>
      <c r="D2192" t="s">
        <v>130</v>
      </c>
      <c r="E2192" t="s">
        <v>258</v>
      </c>
      <c r="F2192" t="s">
        <v>20619</v>
      </c>
      <c r="G2192" t="s">
        <v>20620</v>
      </c>
      <c r="H2192" t="s">
        <v>132</v>
      </c>
      <c r="I2192" t="s">
        <v>3883</v>
      </c>
      <c r="J2192" t="s">
        <v>134</v>
      </c>
      <c r="K2192" t="s">
        <v>135</v>
      </c>
      <c r="L2192" t="s">
        <v>261</v>
      </c>
      <c r="M2192" t="s">
        <v>20621</v>
      </c>
      <c r="N2192" t="s">
        <v>4675</v>
      </c>
      <c r="O2192" t="s">
        <v>88</v>
      </c>
      <c r="P2192" t="s">
        <v>39</v>
      </c>
      <c r="Q2192" t="s">
        <v>305</v>
      </c>
      <c r="R2192" t="s">
        <v>87</v>
      </c>
      <c r="S2192" t="s">
        <v>88</v>
      </c>
      <c r="U2192" t="s">
        <v>20622</v>
      </c>
      <c r="V2192" t="s">
        <v>46</v>
      </c>
      <c r="W2192" t="s">
        <v>20623</v>
      </c>
      <c r="X2192" t="s">
        <v>20624</v>
      </c>
      <c r="Y2192" t="s">
        <v>20625</v>
      </c>
      <c r="Z2192" t="s">
        <v>44</v>
      </c>
      <c r="AA2192" t="s">
        <v>156</v>
      </c>
    </row>
    <row r="2193" spans="1:27">
      <c r="A2193" t="s">
        <v>20626</v>
      </c>
      <c r="B2193" t="s">
        <v>20627</v>
      </c>
      <c r="C2193" t="s">
        <v>20628</v>
      </c>
      <c r="D2193" t="s">
        <v>75</v>
      </c>
      <c r="E2193" t="s">
        <v>76</v>
      </c>
      <c r="F2193" t="s">
        <v>20629</v>
      </c>
      <c r="G2193" t="s">
        <v>20630</v>
      </c>
      <c r="H2193" t="s">
        <v>78</v>
      </c>
      <c r="I2193" t="s">
        <v>867</v>
      </c>
      <c r="J2193" t="s">
        <v>134</v>
      </c>
      <c r="K2193" t="s">
        <v>135</v>
      </c>
      <c r="L2193" t="s">
        <v>489</v>
      </c>
      <c r="M2193" t="s">
        <v>303</v>
      </c>
      <c r="N2193" t="s">
        <v>17197</v>
      </c>
      <c r="P2193" t="s">
        <v>39</v>
      </c>
      <c r="Q2193" t="s">
        <v>489</v>
      </c>
      <c r="R2193" t="s">
        <v>323</v>
      </c>
      <c r="T2193" t="s">
        <v>307</v>
      </c>
      <c r="V2193" t="s">
        <v>46</v>
      </c>
      <c r="W2193" t="s">
        <v>20631</v>
      </c>
      <c r="Y2193" t="s">
        <v>20632</v>
      </c>
      <c r="Z2193" t="s">
        <v>44</v>
      </c>
      <c r="AA2193" t="s">
        <v>274</v>
      </c>
    </row>
    <row r="2194" spans="1:27">
      <c r="A2194" t="s">
        <v>20633</v>
      </c>
      <c r="B2194" t="s">
        <v>20634</v>
      </c>
      <c r="C2194" t="s">
        <v>20635</v>
      </c>
      <c r="D2194" t="s">
        <v>75</v>
      </c>
      <c r="E2194" t="s">
        <v>76</v>
      </c>
      <c r="F2194" t="s">
        <v>20636</v>
      </c>
      <c r="G2194" t="s">
        <v>20637</v>
      </c>
      <c r="H2194" t="s">
        <v>98</v>
      </c>
      <c r="I2194" t="s">
        <v>1434</v>
      </c>
      <c r="J2194" t="s">
        <v>134</v>
      </c>
      <c r="K2194" t="s">
        <v>135</v>
      </c>
      <c r="L2194" t="s">
        <v>1021</v>
      </c>
      <c r="M2194" t="s">
        <v>20638</v>
      </c>
      <c r="N2194" t="s">
        <v>20639</v>
      </c>
      <c r="O2194" t="s">
        <v>12001</v>
      </c>
      <c r="P2194" t="s">
        <v>61</v>
      </c>
      <c r="Q2194" t="s">
        <v>764</v>
      </c>
      <c r="R2194" t="s">
        <v>87</v>
      </c>
      <c r="U2194" t="s">
        <v>20640</v>
      </c>
      <c r="V2194" t="s">
        <v>46</v>
      </c>
      <c r="W2194" t="s">
        <v>20641</v>
      </c>
      <c r="Y2194" t="s">
        <v>20642</v>
      </c>
      <c r="Z2194" t="s">
        <v>44</v>
      </c>
      <c r="AA2194" t="s">
        <v>349</v>
      </c>
    </row>
    <row r="2195" spans="1:27">
      <c r="A2195" t="s">
        <v>20643</v>
      </c>
      <c r="B2195" t="s">
        <v>20644</v>
      </c>
      <c r="C2195" t="s">
        <v>20645</v>
      </c>
      <c r="D2195" t="s">
        <v>130</v>
      </c>
      <c r="E2195" t="s">
        <v>76</v>
      </c>
      <c r="F2195" t="s">
        <v>20646</v>
      </c>
      <c r="G2195" t="s">
        <v>12345</v>
      </c>
      <c r="H2195" t="s">
        <v>78</v>
      </c>
      <c r="I2195" t="s">
        <v>867</v>
      </c>
      <c r="J2195" t="s">
        <v>134</v>
      </c>
      <c r="K2195" t="s">
        <v>135</v>
      </c>
      <c r="L2195" t="s">
        <v>474</v>
      </c>
      <c r="M2195" t="s">
        <v>2063</v>
      </c>
      <c r="N2195" t="s">
        <v>429</v>
      </c>
      <c r="O2195" t="s">
        <v>88</v>
      </c>
      <c r="P2195" t="s">
        <v>49</v>
      </c>
      <c r="Q2195" t="s">
        <v>714</v>
      </c>
      <c r="R2195" t="s">
        <v>87</v>
      </c>
      <c r="S2195" t="s">
        <v>88</v>
      </c>
      <c r="T2195" t="s">
        <v>88</v>
      </c>
      <c r="U2195" t="s">
        <v>20647</v>
      </c>
      <c r="V2195" t="s">
        <v>46</v>
      </c>
      <c r="W2195" t="s">
        <v>20648</v>
      </c>
      <c r="Y2195" t="s">
        <v>20649</v>
      </c>
      <c r="Z2195" t="s">
        <v>44</v>
      </c>
      <c r="AA2195" t="s">
        <v>349</v>
      </c>
    </row>
    <row r="2196" spans="1:27">
      <c r="A2196" t="s">
        <v>20650</v>
      </c>
      <c r="B2196" t="s">
        <v>20651</v>
      </c>
      <c r="C2196" t="s">
        <v>20652</v>
      </c>
      <c r="D2196" t="s">
        <v>130</v>
      </c>
      <c r="E2196" t="s">
        <v>76</v>
      </c>
      <c r="F2196" t="s">
        <v>20653</v>
      </c>
      <c r="G2196" t="s">
        <v>20654</v>
      </c>
      <c r="H2196" t="s">
        <v>98</v>
      </c>
      <c r="I2196" t="s">
        <v>245</v>
      </c>
      <c r="J2196" t="s">
        <v>134</v>
      </c>
      <c r="K2196" t="s">
        <v>135</v>
      </c>
      <c r="L2196" t="s">
        <v>660</v>
      </c>
      <c r="M2196" t="s">
        <v>1112</v>
      </c>
      <c r="N2196" t="s">
        <v>577</v>
      </c>
      <c r="O2196" t="s">
        <v>20655</v>
      </c>
      <c r="P2196" t="s">
        <v>39</v>
      </c>
      <c r="Q2196" t="s">
        <v>1663</v>
      </c>
      <c r="R2196" t="s">
        <v>87</v>
      </c>
      <c r="T2196" t="s">
        <v>307</v>
      </c>
      <c r="U2196" t="s">
        <v>20656</v>
      </c>
      <c r="V2196" t="s">
        <v>46</v>
      </c>
      <c r="W2196" t="s">
        <v>20657</v>
      </c>
      <c r="Y2196" t="s">
        <v>20658</v>
      </c>
      <c r="Z2196" t="s">
        <v>44</v>
      </c>
      <c r="AA2196" t="s">
        <v>349</v>
      </c>
    </row>
    <row r="2197" spans="1:27">
      <c r="A2197" t="s">
        <v>20659</v>
      </c>
      <c r="B2197" t="s">
        <v>20660</v>
      </c>
      <c r="C2197" t="s">
        <v>20661</v>
      </c>
      <c r="D2197" t="s">
        <v>130</v>
      </c>
      <c r="E2197" t="s">
        <v>76</v>
      </c>
      <c r="F2197" t="s">
        <v>20662</v>
      </c>
      <c r="G2197" t="s">
        <v>14719</v>
      </c>
      <c r="H2197" t="s">
        <v>98</v>
      </c>
      <c r="I2197" t="s">
        <v>20663</v>
      </c>
      <c r="J2197" t="s">
        <v>134</v>
      </c>
      <c r="K2197" t="s">
        <v>135</v>
      </c>
      <c r="L2197" t="s">
        <v>660</v>
      </c>
      <c r="M2197" t="s">
        <v>3151</v>
      </c>
      <c r="N2197" t="s">
        <v>577</v>
      </c>
      <c r="O2197" t="s">
        <v>20664</v>
      </c>
      <c r="P2197" t="s">
        <v>56</v>
      </c>
      <c r="Q2197" t="s">
        <v>104</v>
      </c>
      <c r="R2197" t="s">
        <v>87</v>
      </c>
      <c r="S2197" t="s">
        <v>88</v>
      </c>
      <c r="V2197" t="s">
        <v>46</v>
      </c>
      <c r="W2197" t="s">
        <v>20665</v>
      </c>
      <c r="Y2197" t="s">
        <v>20666</v>
      </c>
      <c r="Z2197" t="s">
        <v>44</v>
      </c>
      <c r="AA2197" t="s">
        <v>349</v>
      </c>
    </row>
    <row r="2198" spans="1:27">
      <c r="A2198" t="s">
        <v>20667</v>
      </c>
      <c r="B2198" t="s">
        <v>20668</v>
      </c>
      <c r="C2198" t="s">
        <v>20669</v>
      </c>
      <c r="D2198" t="s">
        <v>75</v>
      </c>
      <c r="E2198" t="s">
        <v>258</v>
      </c>
      <c r="F2198" t="s">
        <v>20670</v>
      </c>
      <c r="G2198" t="s">
        <v>20671</v>
      </c>
      <c r="H2198" t="s">
        <v>98</v>
      </c>
      <c r="I2198" t="s">
        <v>1558</v>
      </c>
      <c r="J2198" t="s">
        <v>134</v>
      </c>
      <c r="K2198" t="s">
        <v>135</v>
      </c>
      <c r="L2198" t="s">
        <v>459</v>
      </c>
      <c r="M2198" t="s">
        <v>4182</v>
      </c>
      <c r="N2198" t="s">
        <v>20672</v>
      </c>
      <c r="V2198" t="s">
        <v>46</v>
      </c>
      <c r="W2198" t="s">
        <v>20673</v>
      </c>
      <c r="Y2198" t="s">
        <v>20674</v>
      </c>
      <c r="Z2198" t="s">
        <v>44</v>
      </c>
      <c r="AA2198" t="s">
        <v>196</v>
      </c>
    </row>
    <row r="2199" spans="1:27">
      <c r="A2199" t="s">
        <v>20675</v>
      </c>
      <c r="B2199" t="s">
        <v>20676</v>
      </c>
      <c r="C2199" t="s">
        <v>20677</v>
      </c>
      <c r="D2199" t="s">
        <v>130</v>
      </c>
      <c r="E2199" t="s">
        <v>76</v>
      </c>
      <c r="F2199" t="s">
        <v>20678</v>
      </c>
      <c r="G2199" t="s">
        <v>20679</v>
      </c>
      <c r="H2199" t="s">
        <v>132</v>
      </c>
      <c r="I2199" t="s">
        <v>8202</v>
      </c>
      <c r="J2199" t="s">
        <v>134</v>
      </c>
      <c r="K2199" t="s">
        <v>135</v>
      </c>
      <c r="L2199" t="s">
        <v>319</v>
      </c>
      <c r="M2199" t="s">
        <v>610</v>
      </c>
      <c r="N2199" t="s">
        <v>1195</v>
      </c>
      <c r="O2199" t="s">
        <v>88</v>
      </c>
      <c r="R2199" t="s">
        <v>87</v>
      </c>
      <c r="S2199" t="s">
        <v>88</v>
      </c>
      <c r="V2199" t="s">
        <v>46</v>
      </c>
      <c r="W2199" t="s">
        <v>20680</v>
      </c>
      <c r="Y2199" t="s">
        <v>20681</v>
      </c>
      <c r="Z2199" t="s">
        <v>44</v>
      </c>
      <c r="AA2199" t="s">
        <v>196</v>
      </c>
    </row>
    <row r="2200" spans="1:27">
      <c r="A2200" t="s">
        <v>20682</v>
      </c>
      <c r="B2200" t="s">
        <v>20683</v>
      </c>
      <c r="C2200" t="s">
        <v>20684</v>
      </c>
      <c r="D2200" t="s">
        <v>130</v>
      </c>
      <c r="E2200" t="s">
        <v>554</v>
      </c>
      <c r="F2200" t="s">
        <v>20685</v>
      </c>
      <c r="G2200" t="s">
        <v>20686</v>
      </c>
      <c r="H2200" t="s">
        <v>132</v>
      </c>
      <c r="I2200" t="s">
        <v>1111</v>
      </c>
      <c r="J2200" t="s">
        <v>134</v>
      </c>
      <c r="K2200" t="s">
        <v>135</v>
      </c>
      <c r="L2200" t="s">
        <v>474</v>
      </c>
      <c r="M2200" t="s">
        <v>7887</v>
      </c>
      <c r="N2200" t="s">
        <v>557</v>
      </c>
      <c r="O2200" t="s">
        <v>88</v>
      </c>
      <c r="P2200" t="s">
        <v>61</v>
      </c>
      <c r="Q2200" t="s">
        <v>1092</v>
      </c>
      <c r="V2200" t="s">
        <v>46</v>
      </c>
      <c r="W2200" t="s">
        <v>20687</v>
      </c>
      <c r="X2200" t="s">
        <v>20688</v>
      </c>
      <c r="Y2200" t="s">
        <v>20689</v>
      </c>
      <c r="Z2200" t="s">
        <v>44</v>
      </c>
      <c r="AA2200" t="s">
        <v>349</v>
      </c>
    </row>
    <row r="2201" spans="1:27">
      <c r="A2201" t="s">
        <v>20690</v>
      </c>
      <c r="B2201" t="s">
        <v>20691</v>
      </c>
      <c r="C2201" t="s">
        <v>20692</v>
      </c>
      <c r="D2201" t="s">
        <v>130</v>
      </c>
      <c r="E2201" t="s">
        <v>791</v>
      </c>
      <c r="F2201" t="s">
        <v>20693</v>
      </c>
      <c r="G2201" t="s">
        <v>20694</v>
      </c>
      <c r="H2201" t="s">
        <v>681</v>
      </c>
      <c r="I2201" t="s">
        <v>794</v>
      </c>
      <c r="J2201" t="s">
        <v>134</v>
      </c>
      <c r="K2201" t="s">
        <v>135</v>
      </c>
      <c r="L2201" t="s">
        <v>444</v>
      </c>
      <c r="M2201" t="s">
        <v>247</v>
      </c>
      <c r="N2201" t="s">
        <v>20695</v>
      </c>
      <c r="O2201" t="s">
        <v>88</v>
      </c>
      <c r="P2201" t="s">
        <v>419</v>
      </c>
      <c r="R2201" t="s">
        <v>87</v>
      </c>
      <c r="S2201" t="s">
        <v>88</v>
      </c>
      <c r="T2201" t="s">
        <v>88</v>
      </c>
      <c r="U2201" t="s">
        <v>20696</v>
      </c>
      <c r="V2201" t="s">
        <v>46</v>
      </c>
      <c r="W2201" t="s">
        <v>20697</v>
      </c>
      <c r="Y2201" t="s">
        <v>20698</v>
      </c>
      <c r="Z2201" t="s">
        <v>44</v>
      </c>
      <c r="AA2201" t="s">
        <v>196</v>
      </c>
    </row>
    <row r="2202" spans="1:27">
      <c r="A2202" t="s">
        <v>20699</v>
      </c>
      <c r="B2202" t="s">
        <v>20700</v>
      </c>
      <c r="C2202" t="s">
        <v>20701</v>
      </c>
      <c r="D2202" t="s">
        <v>75</v>
      </c>
      <c r="E2202" t="s">
        <v>854</v>
      </c>
      <c r="F2202" t="s">
        <v>20702</v>
      </c>
      <c r="G2202" t="s">
        <v>20703</v>
      </c>
      <c r="H2202" t="s">
        <v>132</v>
      </c>
      <c r="I2202" t="s">
        <v>133</v>
      </c>
      <c r="J2202" t="s">
        <v>134</v>
      </c>
      <c r="K2202" t="s">
        <v>88</v>
      </c>
      <c r="L2202" t="s">
        <v>2194</v>
      </c>
      <c r="M2202" t="s">
        <v>303</v>
      </c>
      <c r="N2202" t="s">
        <v>577</v>
      </c>
      <c r="O2202" t="s">
        <v>20704</v>
      </c>
      <c r="P2202" t="s">
        <v>111</v>
      </c>
      <c r="Q2202" t="s">
        <v>111</v>
      </c>
      <c r="R2202" t="s">
        <v>323</v>
      </c>
      <c r="S2202" t="s">
        <v>306</v>
      </c>
      <c r="T2202" t="s">
        <v>307</v>
      </c>
      <c r="U2202" t="s">
        <v>20705</v>
      </c>
      <c r="V2202" t="s">
        <v>46</v>
      </c>
      <c r="W2202" t="s">
        <v>20706</v>
      </c>
      <c r="Y2202" t="s">
        <v>20707</v>
      </c>
      <c r="Z2202" t="s">
        <v>44</v>
      </c>
      <c r="AA2202" t="s">
        <v>349</v>
      </c>
    </row>
    <row r="2203" spans="1:27">
      <c r="A2203" t="s">
        <v>20708</v>
      </c>
      <c r="B2203" t="s">
        <v>20709</v>
      </c>
      <c r="C2203" t="s">
        <v>20710</v>
      </c>
      <c r="D2203" t="s">
        <v>130</v>
      </c>
      <c r="E2203" t="s">
        <v>76</v>
      </c>
      <c r="F2203" t="s">
        <v>20711</v>
      </c>
      <c r="G2203" t="s">
        <v>20712</v>
      </c>
      <c r="H2203" t="s">
        <v>132</v>
      </c>
      <c r="I2203" t="s">
        <v>1397</v>
      </c>
      <c r="J2203" t="s">
        <v>134</v>
      </c>
      <c r="K2203" t="s">
        <v>135</v>
      </c>
      <c r="L2203" t="s">
        <v>319</v>
      </c>
      <c r="M2203" t="s">
        <v>2913</v>
      </c>
      <c r="N2203" t="s">
        <v>705</v>
      </c>
      <c r="O2203" t="s">
        <v>88</v>
      </c>
      <c r="P2203" t="s">
        <v>49</v>
      </c>
      <c r="Q2203" t="s">
        <v>20713</v>
      </c>
      <c r="R2203" t="s">
        <v>87</v>
      </c>
      <c r="U2203" t="s">
        <v>20714</v>
      </c>
      <c r="V2203" t="s">
        <v>46</v>
      </c>
      <c r="W2203" t="s">
        <v>20715</v>
      </c>
      <c r="Y2203" t="s">
        <v>20716</v>
      </c>
      <c r="Z2203" t="s">
        <v>44</v>
      </c>
      <c r="AA2203" t="s">
        <v>349</v>
      </c>
    </row>
    <row r="2204" spans="1:27">
      <c r="A2204" t="s">
        <v>20717</v>
      </c>
      <c r="B2204" t="s">
        <v>20718</v>
      </c>
      <c r="C2204" t="s">
        <v>20719</v>
      </c>
      <c r="D2204" t="s">
        <v>130</v>
      </c>
      <c r="E2204" t="s">
        <v>791</v>
      </c>
      <c r="F2204" t="s">
        <v>20720</v>
      </c>
      <c r="G2204" t="s">
        <v>20721</v>
      </c>
      <c r="H2204" t="s">
        <v>132</v>
      </c>
      <c r="I2204" t="s">
        <v>20722</v>
      </c>
      <c r="J2204" t="s">
        <v>134</v>
      </c>
      <c r="K2204" t="s">
        <v>135</v>
      </c>
      <c r="L2204" t="s">
        <v>261</v>
      </c>
      <c r="M2204" t="s">
        <v>1409</v>
      </c>
      <c r="N2204" t="s">
        <v>6180</v>
      </c>
      <c r="O2204" t="s">
        <v>20723</v>
      </c>
      <c r="P2204" t="s">
        <v>56</v>
      </c>
      <c r="Q2204" t="s">
        <v>1197</v>
      </c>
      <c r="R2204" t="s">
        <v>87</v>
      </c>
      <c r="S2204" t="s">
        <v>88</v>
      </c>
      <c r="T2204" t="s">
        <v>3904</v>
      </c>
      <c r="U2204" t="s">
        <v>20724</v>
      </c>
      <c r="V2204" t="s">
        <v>46</v>
      </c>
      <c r="W2204" t="s">
        <v>20725</v>
      </c>
      <c r="Y2204" t="s">
        <v>20726</v>
      </c>
      <c r="Z2204" t="s">
        <v>44</v>
      </c>
      <c r="AA2204" t="s">
        <v>349</v>
      </c>
    </row>
    <row r="2205" spans="1:27">
      <c r="A2205" t="s">
        <v>20727</v>
      </c>
      <c r="B2205" t="s">
        <v>20728</v>
      </c>
      <c r="C2205" t="s">
        <v>20729</v>
      </c>
      <c r="D2205" t="s">
        <v>130</v>
      </c>
      <c r="E2205" t="s">
        <v>76</v>
      </c>
      <c r="F2205" t="s">
        <v>20730</v>
      </c>
      <c r="G2205" t="s">
        <v>20731</v>
      </c>
      <c r="H2205" t="s">
        <v>98</v>
      </c>
      <c r="I2205" t="s">
        <v>8831</v>
      </c>
      <c r="J2205" t="s">
        <v>134</v>
      </c>
      <c r="K2205" t="s">
        <v>135</v>
      </c>
      <c r="L2205" t="s">
        <v>261</v>
      </c>
      <c r="M2205" t="s">
        <v>20732</v>
      </c>
      <c r="N2205" t="s">
        <v>429</v>
      </c>
      <c r="O2205" t="s">
        <v>88</v>
      </c>
      <c r="P2205" t="s">
        <v>56</v>
      </c>
      <c r="Q2205" t="s">
        <v>1197</v>
      </c>
      <c r="R2205" t="s">
        <v>87</v>
      </c>
      <c r="S2205" t="s">
        <v>88</v>
      </c>
      <c r="T2205" t="s">
        <v>20733</v>
      </c>
      <c r="U2205" t="s">
        <v>20734</v>
      </c>
      <c r="V2205" t="s">
        <v>46</v>
      </c>
      <c r="W2205" t="s">
        <v>20735</v>
      </c>
      <c r="Y2205" t="s">
        <v>20736</v>
      </c>
      <c r="Z2205" t="s">
        <v>44</v>
      </c>
      <c r="AA2205" t="s">
        <v>349</v>
      </c>
    </row>
    <row r="2206" spans="1:27">
      <c r="A2206" t="s">
        <v>20737</v>
      </c>
      <c r="B2206" t="s">
        <v>20738</v>
      </c>
      <c r="C2206" t="s">
        <v>20739</v>
      </c>
      <c r="D2206" t="s">
        <v>130</v>
      </c>
      <c r="E2206" t="s">
        <v>76</v>
      </c>
      <c r="F2206" t="s">
        <v>20740</v>
      </c>
      <c r="G2206" t="s">
        <v>12991</v>
      </c>
      <c r="H2206" t="s">
        <v>132</v>
      </c>
      <c r="I2206" t="s">
        <v>99</v>
      </c>
      <c r="J2206" t="s">
        <v>134</v>
      </c>
      <c r="K2206" t="s">
        <v>135</v>
      </c>
      <c r="L2206" t="s">
        <v>474</v>
      </c>
      <c r="M2206" t="s">
        <v>731</v>
      </c>
      <c r="N2206" t="s">
        <v>429</v>
      </c>
      <c r="P2206" t="s">
        <v>61</v>
      </c>
      <c r="Q2206" t="s">
        <v>714</v>
      </c>
      <c r="V2206" t="s">
        <v>46</v>
      </c>
      <c r="W2206" t="s">
        <v>20741</v>
      </c>
      <c r="Y2206" t="s">
        <v>20742</v>
      </c>
      <c r="Z2206" t="s">
        <v>44</v>
      </c>
      <c r="AA2206" t="s">
        <v>349</v>
      </c>
    </row>
    <row r="2207" spans="1:27">
      <c r="A2207" t="s">
        <v>20743</v>
      </c>
      <c r="B2207" t="s">
        <v>20744</v>
      </c>
      <c r="C2207" t="s">
        <v>20745</v>
      </c>
      <c r="D2207" t="s">
        <v>75</v>
      </c>
      <c r="E2207" t="s">
        <v>76</v>
      </c>
      <c r="F2207" t="s">
        <v>20746</v>
      </c>
      <c r="G2207" t="s">
        <v>7461</v>
      </c>
      <c r="H2207" t="s">
        <v>78</v>
      </c>
      <c r="I2207" t="s">
        <v>473</v>
      </c>
      <c r="J2207" t="s">
        <v>134</v>
      </c>
      <c r="K2207" t="s">
        <v>135</v>
      </c>
      <c r="L2207" t="s">
        <v>261</v>
      </c>
      <c r="M2207" t="s">
        <v>5238</v>
      </c>
      <c r="N2207" t="s">
        <v>2006</v>
      </c>
      <c r="O2207" t="s">
        <v>88</v>
      </c>
      <c r="P2207" t="s">
        <v>56</v>
      </c>
      <c r="Q2207" t="s">
        <v>3746</v>
      </c>
      <c r="R2207" t="s">
        <v>765</v>
      </c>
      <c r="S2207" t="s">
        <v>1424</v>
      </c>
      <c r="U2207" t="s">
        <v>20747</v>
      </c>
      <c r="V2207" t="s">
        <v>46</v>
      </c>
      <c r="W2207" t="s">
        <v>20748</v>
      </c>
      <c r="Y2207" t="s">
        <v>20749</v>
      </c>
      <c r="Z2207" t="s">
        <v>44</v>
      </c>
      <c r="AA2207" t="s">
        <v>349</v>
      </c>
    </row>
    <row r="2208" spans="1:27">
      <c r="A2208" t="s">
        <v>20750</v>
      </c>
      <c r="B2208" t="s">
        <v>20751</v>
      </c>
      <c r="C2208" t="s">
        <v>20752</v>
      </c>
      <c r="D2208" t="s">
        <v>130</v>
      </c>
      <c r="E2208" t="s">
        <v>258</v>
      </c>
      <c r="F2208" t="s">
        <v>20753</v>
      </c>
      <c r="G2208" t="s">
        <v>5500</v>
      </c>
      <c r="H2208" t="s">
        <v>132</v>
      </c>
      <c r="I2208" t="s">
        <v>2599</v>
      </c>
      <c r="J2208" t="s">
        <v>134</v>
      </c>
      <c r="K2208" t="s">
        <v>135</v>
      </c>
      <c r="L2208" t="s">
        <v>319</v>
      </c>
      <c r="M2208" t="s">
        <v>2850</v>
      </c>
      <c r="N2208" t="s">
        <v>84</v>
      </c>
      <c r="O2208" t="s">
        <v>20754</v>
      </c>
      <c r="P2208" t="s">
        <v>39</v>
      </c>
      <c r="Q2208" t="s">
        <v>4429</v>
      </c>
      <c r="V2208" t="s">
        <v>46</v>
      </c>
      <c r="W2208" t="s">
        <v>20755</v>
      </c>
      <c r="Y2208" t="s">
        <v>20756</v>
      </c>
      <c r="Z2208" t="s">
        <v>44</v>
      </c>
      <c r="AA2208" t="s">
        <v>349</v>
      </c>
    </row>
    <row r="2209" spans="1:27">
      <c r="A2209" t="s">
        <v>20757</v>
      </c>
      <c r="B2209" t="s">
        <v>20758</v>
      </c>
      <c r="C2209" t="s">
        <v>20759</v>
      </c>
      <c r="D2209" t="s">
        <v>130</v>
      </c>
      <c r="E2209" t="s">
        <v>554</v>
      </c>
      <c r="F2209" t="s">
        <v>20760</v>
      </c>
      <c r="G2209" t="s">
        <v>12679</v>
      </c>
      <c r="H2209" t="s">
        <v>132</v>
      </c>
      <c r="I2209" t="s">
        <v>245</v>
      </c>
      <c r="J2209" t="s">
        <v>134</v>
      </c>
      <c r="K2209" t="s">
        <v>88</v>
      </c>
      <c r="L2209" t="s">
        <v>412</v>
      </c>
      <c r="M2209" t="s">
        <v>1181</v>
      </c>
      <c r="N2209" t="s">
        <v>429</v>
      </c>
      <c r="O2209" t="s">
        <v>88</v>
      </c>
      <c r="P2209" t="s">
        <v>64</v>
      </c>
      <c r="Q2209" t="s">
        <v>660</v>
      </c>
      <c r="R2209" t="s">
        <v>87</v>
      </c>
      <c r="S2209" t="s">
        <v>88</v>
      </c>
      <c r="U2209" t="s">
        <v>20761</v>
      </c>
      <c r="V2209" t="s">
        <v>46</v>
      </c>
      <c r="W2209" t="s">
        <v>20762</v>
      </c>
      <c r="Y2209" t="s">
        <v>20763</v>
      </c>
      <c r="Z2209" t="s">
        <v>44</v>
      </c>
      <c r="AA2209" t="s">
        <v>349</v>
      </c>
    </row>
    <row r="2210" spans="1:27">
      <c r="A2210" t="s">
        <v>20764</v>
      </c>
      <c r="B2210" t="s">
        <v>20765</v>
      </c>
      <c r="C2210" t="s">
        <v>20766</v>
      </c>
      <c r="D2210" t="s">
        <v>75</v>
      </c>
      <c r="E2210" t="s">
        <v>814</v>
      </c>
      <c r="F2210" t="s">
        <v>20767</v>
      </c>
      <c r="G2210" t="s">
        <v>20768</v>
      </c>
      <c r="H2210" t="s">
        <v>78</v>
      </c>
      <c r="I2210" t="s">
        <v>2223</v>
      </c>
      <c r="J2210" t="s">
        <v>134</v>
      </c>
      <c r="K2210" t="s">
        <v>135</v>
      </c>
      <c r="L2210" t="s">
        <v>444</v>
      </c>
      <c r="M2210" t="s">
        <v>11940</v>
      </c>
      <c r="N2210" t="s">
        <v>20769</v>
      </c>
      <c r="S2210" t="s">
        <v>1630</v>
      </c>
      <c r="T2210" t="s">
        <v>446</v>
      </c>
      <c r="U2210" t="s">
        <v>20770</v>
      </c>
      <c r="V2210" t="s">
        <v>46</v>
      </c>
      <c r="W2210" t="s">
        <v>20771</v>
      </c>
      <c r="Y2210" t="s">
        <v>20772</v>
      </c>
      <c r="Z2210" t="s">
        <v>44</v>
      </c>
      <c r="AA2210" t="s">
        <v>176</v>
      </c>
    </row>
    <row r="2211" spans="1:27">
      <c r="A2211" t="s">
        <v>20773</v>
      </c>
      <c r="B2211" t="s">
        <v>20774</v>
      </c>
      <c r="C2211" t="s">
        <v>20775</v>
      </c>
      <c r="D2211" t="s">
        <v>75</v>
      </c>
      <c r="E2211" t="s">
        <v>471</v>
      </c>
      <c r="F2211" t="s">
        <v>20776</v>
      </c>
      <c r="G2211" t="s">
        <v>20777</v>
      </c>
      <c r="H2211" t="s">
        <v>98</v>
      </c>
      <c r="I2211" t="s">
        <v>20778</v>
      </c>
      <c r="J2211" t="s">
        <v>134</v>
      </c>
      <c r="K2211" t="s">
        <v>135</v>
      </c>
      <c r="L2211" t="s">
        <v>761</v>
      </c>
      <c r="M2211" t="s">
        <v>514</v>
      </c>
      <c r="N2211" t="s">
        <v>20779</v>
      </c>
      <c r="O2211" t="s">
        <v>20780</v>
      </c>
      <c r="P2211" t="s">
        <v>64</v>
      </c>
      <c r="Q2211" t="s">
        <v>20781</v>
      </c>
      <c r="R2211" t="s">
        <v>87</v>
      </c>
      <c r="S2211" t="s">
        <v>88</v>
      </c>
      <c r="U2211" t="s">
        <v>20782</v>
      </c>
      <c r="V2211" t="s">
        <v>46</v>
      </c>
      <c r="W2211" t="s">
        <v>20783</v>
      </c>
      <c r="Y2211" t="s">
        <v>20784</v>
      </c>
      <c r="Z2211" t="s">
        <v>44</v>
      </c>
      <c r="AA2211" t="s">
        <v>156</v>
      </c>
    </row>
    <row r="2212" spans="1:27">
      <c r="A2212" t="s">
        <v>20785</v>
      </c>
      <c r="B2212" t="s">
        <v>20786</v>
      </c>
      <c r="C2212" t="s">
        <v>20787</v>
      </c>
      <c r="D2212" t="s">
        <v>75</v>
      </c>
      <c r="E2212" t="s">
        <v>258</v>
      </c>
      <c r="F2212" t="s">
        <v>20788</v>
      </c>
      <c r="G2212" t="s">
        <v>20789</v>
      </c>
      <c r="H2212" t="s">
        <v>98</v>
      </c>
      <c r="I2212" t="s">
        <v>3883</v>
      </c>
      <c r="J2212" t="s">
        <v>134</v>
      </c>
      <c r="K2212" t="s">
        <v>135</v>
      </c>
      <c r="L2212" t="s">
        <v>261</v>
      </c>
      <c r="M2212" t="s">
        <v>2871</v>
      </c>
      <c r="N2212" t="s">
        <v>2591</v>
      </c>
      <c r="O2212" t="s">
        <v>88</v>
      </c>
      <c r="P2212" t="s">
        <v>61</v>
      </c>
      <c r="Q2212" t="s">
        <v>261</v>
      </c>
      <c r="V2212" t="s">
        <v>46</v>
      </c>
      <c r="W2212" t="s">
        <v>20790</v>
      </c>
      <c r="Y2212" t="s">
        <v>20791</v>
      </c>
      <c r="Z2212" t="s">
        <v>44</v>
      </c>
      <c r="AA2212" t="s">
        <v>349</v>
      </c>
    </row>
    <row r="2213" spans="1:27">
      <c r="A2213" t="s">
        <v>20792</v>
      </c>
      <c r="B2213" t="s">
        <v>20793</v>
      </c>
      <c r="C2213" t="s">
        <v>20794</v>
      </c>
      <c r="D2213" t="s">
        <v>75</v>
      </c>
      <c r="E2213" t="s">
        <v>76</v>
      </c>
      <c r="F2213" t="s">
        <v>20795</v>
      </c>
      <c r="G2213" t="s">
        <v>20796</v>
      </c>
      <c r="H2213" t="s">
        <v>681</v>
      </c>
      <c r="I2213" t="s">
        <v>17814</v>
      </c>
      <c r="J2213" t="s">
        <v>134</v>
      </c>
      <c r="K2213" t="s">
        <v>135</v>
      </c>
      <c r="L2213" t="s">
        <v>474</v>
      </c>
      <c r="M2213" t="s">
        <v>514</v>
      </c>
      <c r="N2213" t="s">
        <v>481</v>
      </c>
      <c r="Q2213" t="s">
        <v>20797</v>
      </c>
      <c r="V2213" t="s">
        <v>46</v>
      </c>
      <c r="W2213" t="s">
        <v>20798</v>
      </c>
      <c r="Y2213" t="s">
        <v>20799</v>
      </c>
      <c r="Z2213" t="s">
        <v>44</v>
      </c>
      <c r="AA2213" t="s">
        <v>156</v>
      </c>
    </row>
    <row r="2214" spans="1:27">
      <c r="A2214" t="s">
        <v>20800</v>
      </c>
      <c r="B2214" t="s">
        <v>20801</v>
      </c>
      <c r="C2214" t="s">
        <v>20802</v>
      </c>
      <c r="D2214" t="s">
        <v>75</v>
      </c>
      <c r="E2214" t="s">
        <v>76</v>
      </c>
      <c r="F2214" t="s">
        <v>20803</v>
      </c>
      <c r="G2214" t="s">
        <v>20804</v>
      </c>
      <c r="H2214" t="s">
        <v>132</v>
      </c>
      <c r="I2214" t="s">
        <v>20805</v>
      </c>
      <c r="J2214" t="s">
        <v>80</v>
      </c>
      <c r="K2214" t="s">
        <v>81</v>
      </c>
      <c r="L2214" t="s">
        <v>319</v>
      </c>
      <c r="M2214" t="s">
        <v>20806</v>
      </c>
      <c r="N2214" t="s">
        <v>429</v>
      </c>
      <c r="O2214" t="s">
        <v>3874</v>
      </c>
      <c r="P2214" t="s">
        <v>39</v>
      </c>
      <c r="Q2214" t="s">
        <v>4939</v>
      </c>
      <c r="R2214" t="s">
        <v>105</v>
      </c>
      <c r="S2214" t="s">
        <v>264</v>
      </c>
      <c r="V2214" t="s">
        <v>46</v>
      </c>
      <c r="W2214" t="s">
        <v>20807</v>
      </c>
      <c r="X2214" t="s">
        <v>20808</v>
      </c>
      <c r="Y2214" t="s">
        <v>20809</v>
      </c>
      <c r="Z2214" t="s">
        <v>44</v>
      </c>
      <c r="AA2214" t="s">
        <v>349</v>
      </c>
    </row>
    <row r="2215" spans="1:27">
      <c r="A2215" t="s">
        <v>20810</v>
      </c>
      <c r="B2215" t="s">
        <v>20811</v>
      </c>
      <c r="C2215" t="s">
        <v>20812</v>
      </c>
      <c r="D2215" t="s">
        <v>75</v>
      </c>
      <c r="E2215" t="s">
        <v>76</v>
      </c>
      <c r="F2215" t="s">
        <v>20813</v>
      </c>
      <c r="G2215" t="s">
        <v>20814</v>
      </c>
      <c r="H2215" t="s">
        <v>132</v>
      </c>
      <c r="I2215" t="s">
        <v>245</v>
      </c>
      <c r="J2215" t="s">
        <v>80</v>
      </c>
      <c r="K2215" t="s">
        <v>81</v>
      </c>
      <c r="L2215" t="s">
        <v>319</v>
      </c>
      <c r="M2215" t="s">
        <v>20815</v>
      </c>
      <c r="N2215" t="s">
        <v>2711</v>
      </c>
      <c r="O2215" t="s">
        <v>88</v>
      </c>
      <c r="P2215" t="s">
        <v>149</v>
      </c>
      <c r="Q2215" t="s">
        <v>20816</v>
      </c>
      <c r="R2215" t="s">
        <v>105</v>
      </c>
      <c r="S2215" t="s">
        <v>1048</v>
      </c>
      <c r="T2215" t="s">
        <v>446</v>
      </c>
      <c r="U2215" t="s">
        <v>20817</v>
      </c>
      <c r="V2215" t="s">
        <v>46</v>
      </c>
      <c r="W2215" t="s">
        <v>20818</v>
      </c>
      <c r="X2215" t="s">
        <v>20819</v>
      </c>
      <c r="Y2215" t="s">
        <v>20820</v>
      </c>
      <c r="Z2215" t="s">
        <v>44</v>
      </c>
      <c r="AA2215" t="s">
        <v>349</v>
      </c>
    </row>
    <row r="2216" spans="1:27">
      <c r="A2216" t="s">
        <v>20821</v>
      </c>
      <c r="B2216" t="s">
        <v>20822</v>
      </c>
      <c r="C2216" t="s">
        <v>20823</v>
      </c>
      <c r="D2216" t="s">
        <v>75</v>
      </c>
      <c r="E2216" t="s">
        <v>76</v>
      </c>
      <c r="F2216" t="s">
        <v>20824</v>
      </c>
      <c r="G2216" t="s">
        <v>9929</v>
      </c>
      <c r="H2216" t="s">
        <v>98</v>
      </c>
      <c r="I2216" t="s">
        <v>245</v>
      </c>
      <c r="J2216" t="s">
        <v>134</v>
      </c>
      <c r="K2216" t="s">
        <v>135</v>
      </c>
      <c r="L2216" t="s">
        <v>660</v>
      </c>
      <c r="M2216" t="s">
        <v>2378</v>
      </c>
      <c r="N2216" t="s">
        <v>429</v>
      </c>
      <c r="V2216" t="s">
        <v>46</v>
      </c>
      <c r="W2216" t="s">
        <v>20825</v>
      </c>
      <c r="Y2216" t="s">
        <v>20826</v>
      </c>
      <c r="Z2216" t="s">
        <v>44</v>
      </c>
      <c r="AA2216" t="s">
        <v>349</v>
      </c>
    </row>
    <row r="2217" spans="1:27">
      <c r="A2217" t="s">
        <v>20827</v>
      </c>
      <c r="B2217" t="s">
        <v>20828</v>
      </c>
      <c r="C2217" t="s">
        <v>20829</v>
      </c>
      <c r="D2217" t="s">
        <v>75</v>
      </c>
      <c r="E2217" t="s">
        <v>258</v>
      </c>
      <c r="F2217" t="s">
        <v>20830</v>
      </c>
      <c r="G2217" t="s">
        <v>1825</v>
      </c>
      <c r="H2217" t="s">
        <v>78</v>
      </c>
      <c r="I2217" t="s">
        <v>133</v>
      </c>
      <c r="J2217" t="s">
        <v>134</v>
      </c>
      <c r="K2217" t="s">
        <v>135</v>
      </c>
      <c r="L2217" t="s">
        <v>459</v>
      </c>
      <c r="M2217" t="s">
        <v>303</v>
      </c>
      <c r="N2217" t="s">
        <v>429</v>
      </c>
      <c r="O2217" t="s">
        <v>20831</v>
      </c>
      <c r="P2217" t="s">
        <v>39</v>
      </c>
      <c r="Q2217" t="s">
        <v>459</v>
      </c>
      <c r="R2217" t="s">
        <v>105</v>
      </c>
      <c r="S2217" t="s">
        <v>338</v>
      </c>
      <c r="T2217" t="s">
        <v>3211</v>
      </c>
      <c r="U2217" t="s">
        <v>20832</v>
      </c>
      <c r="V2217" t="s">
        <v>46</v>
      </c>
      <c r="W2217" t="s">
        <v>20833</v>
      </c>
      <c r="X2217" t="s">
        <v>20834</v>
      </c>
      <c r="Y2217" t="s">
        <v>20835</v>
      </c>
      <c r="Z2217" t="s">
        <v>44</v>
      </c>
      <c r="AA2217" t="s">
        <v>274</v>
      </c>
    </row>
    <row r="2218" spans="1:27">
      <c r="A2218" t="s">
        <v>20836</v>
      </c>
      <c r="B2218" t="s">
        <v>20837</v>
      </c>
      <c r="C2218" t="s">
        <v>20838</v>
      </c>
      <c r="D2218" t="s">
        <v>75</v>
      </c>
      <c r="E2218" t="s">
        <v>76</v>
      </c>
      <c r="F2218" t="s">
        <v>20839</v>
      </c>
      <c r="G2218" t="s">
        <v>20840</v>
      </c>
      <c r="H2218" t="s">
        <v>78</v>
      </c>
      <c r="I2218" t="s">
        <v>11351</v>
      </c>
      <c r="J2218" t="s">
        <v>80</v>
      </c>
      <c r="K2218" t="s">
        <v>81</v>
      </c>
      <c r="L2218" t="s">
        <v>319</v>
      </c>
      <c r="M2218" t="s">
        <v>8589</v>
      </c>
      <c r="N2218" t="s">
        <v>84</v>
      </c>
      <c r="V2218" t="s">
        <v>46</v>
      </c>
      <c r="W2218" t="s">
        <v>20841</v>
      </c>
      <c r="Y2218" t="s">
        <v>20842</v>
      </c>
      <c r="Z2218" t="s">
        <v>44</v>
      </c>
      <c r="AA2218" t="s">
        <v>349</v>
      </c>
    </row>
    <row r="2219" spans="1:27">
      <c r="A2219" t="s">
        <v>20843</v>
      </c>
      <c r="B2219" t="s">
        <v>20844</v>
      </c>
      <c r="C2219" t="s">
        <v>20845</v>
      </c>
      <c r="D2219" t="s">
        <v>75</v>
      </c>
      <c r="E2219" t="s">
        <v>258</v>
      </c>
      <c r="F2219" t="s">
        <v>20846</v>
      </c>
      <c r="G2219" t="s">
        <v>2062</v>
      </c>
      <c r="H2219" t="s">
        <v>132</v>
      </c>
      <c r="I2219" t="s">
        <v>2923</v>
      </c>
      <c r="J2219" t="s">
        <v>134</v>
      </c>
      <c r="K2219" t="s">
        <v>135</v>
      </c>
      <c r="L2219" t="s">
        <v>660</v>
      </c>
      <c r="M2219" t="s">
        <v>539</v>
      </c>
      <c r="N2219" t="s">
        <v>84</v>
      </c>
      <c r="V2219" t="s">
        <v>46</v>
      </c>
      <c r="W2219" t="s">
        <v>20847</v>
      </c>
      <c r="Y2219" t="s">
        <v>20848</v>
      </c>
      <c r="Z2219" t="s">
        <v>44</v>
      </c>
      <c r="AA2219" t="s">
        <v>176</v>
      </c>
    </row>
    <row r="2220" spans="1:27">
      <c r="A2220" t="s">
        <v>20849</v>
      </c>
      <c r="B2220" t="s">
        <v>20850</v>
      </c>
      <c r="C2220" t="s">
        <v>20851</v>
      </c>
      <c r="D2220" t="s">
        <v>75</v>
      </c>
      <c r="E2220" t="s">
        <v>76</v>
      </c>
      <c r="F2220" t="s">
        <v>20852</v>
      </c>
      <c r="G2220" t="s">
        <v>16743</v>
      </c>
      <c r="H2220" t="s">
        <v>78</v>
      </c>
      <c r="I2220" t="s">
        <v>1471</v>
      </c>
      <c r="J2220" t="s">
        <v>134</v>
      </c>
      <c r="K2220" t="s">
        <v>135</v>
      </c>
      <c r="L2220" t="s">
        <v>459</v>
      </c>
      <c r="M2220" t="s">
        <v>514</v>
      </c>
      <c r="N2220" t="s">
        <v>2934</v>
      </c>
      <c r="O2220" t="s">
        <v>20853</v>
      </c>
      <c r="P2220" t="s">
        <v>39</v>
      </c>
      <c r="Q2220" t="s">
        <v>461</v>
      </c>
      <c r="R2220" t="s">
        <v>87</v>
      </c>
      <c r="T2220" t="s">
        <v>20854</v>
      </c>
      <c r="U2220" t="s">
        <v>20855</v>
      </c>
      <c r="V2220" t="s">
        <v>46</v>
      </c>
      <c r="W2220" t="s">
        <v>20856</v>
      </c>
      <c r="Y2220" t="s">
        <v>20857</v>
      </c>
      <c r="Z2220" t="s">
        <v>44</v>
      </c>
      <c r="AA2220" t="s">
        <v>156</v>
      </c>
    </row>
    <row r="2221" spans="1:27">
      <c r="A2221" t="s">
        <v>20858</v>
      </c>
      <c r="B2221" t="s">
        <v>20859</v>
      </c>
      <c r="C2221" t="s">
        <v>20860</v>
      </c>
      <c r="D2221" t="s">
        <v>130</v>
      </c>
      <c r="E2221" t="s">
        <v>76</v>
      </c>
      <c r="F2221" t="s">
        <v>20861</v>
      </c>
      <c r="G2221" t="s">
        <v>4459</v>
      </c>
      <c r="H2221" t="s">
        <v>132</v>
      </c>
      <c r="I2221" t="s">
        <v>245</v>
      </c>
      <c r="J2221" t="s">
        <v>134</v>
      </c>
      <c r="K2221" t="s">
        <v>135</v>
      </c>
      <c r="L2221" t="s">
        <v>683</v>
      </c>
      <c r="M2221" t="s">
        <v>5208</v>
      </c>
      <c r="N2221" t="s">
        <v>429</v>
      </c>
      <c r="Q2221" t="s">
        <v>7667</v>
      </c>
      <c r="V2221" t="s">
        <v>46</v>
      </c>
      <c r="W2221" t="s">
        <v>20862</v>
      </c>
      <c r="Y2221" t="s">
        <v>20863</v>
      </c>
      <c r="Z2221" t="s">
        <v>44</v>
      </c>
      <c r="AA2221" t="s">
        <v>349</v>
      </c>
    </row>
    <row r="2222" spans="1:27">
      <c r="A2222" t="s">
        <v>20864</v>
      </c>
      <c r="B2222" t="s">
        <v>20865</v>
      </c>
      <c r="C2222" t="s">
        <v>20866</v>
      </c>
      <c r="D2222" t="s">
        <v>75</v>
      </c>
      <c r="E2222" t="s">
        <v>76</v>
      </c>
      <c r="F2222" t="s">
        <v>20867</v>
      </c>
      <c r="G2222" t="s">
        <v>18803</v>
      </c>
      <c r="H2222" t="s">
        <v>98</v>
      </c>
      <c r="I2222" t="s">
        <v>20868</v>
      </c>
      <c r="J2222" t="s">
        <v>134</v>
      </c>
      <c r="K2222" t="s">
        <v>135</v>
      </c>
      <c r="L2222" t="s">
        <v>319</v>
      </c>
      <c r="M2222" t="s">
        <v>762</v>
      </c>
      <c r="N2222" t="s">
        <v>577</v>
      </c>
      <c r="O2222" t="s">
        <v>13033</v>
      </c>
      <c r="P2222" t="s">
        <v>49</v>
      </c>
      <c r="Q2222" t="s">
        <v>1450</v>
      </c>
      <c r="R2222" t="s">
        <v>87</v>
      </c>
      <c r="S2222" t="s">
        <v>20869</v>
      </c>
      <c r="T2222" t="s">
        <v>20870</v>
      </c>
      <c r="U2222" t="s">
        <v>20871</v>
      </c>
      <c r="V2222" t="s">
        <v>46</v>
      </c>
      <c r="W2222" t="s">
        <v>20872</v>
      </c>
      <c r="Y2222" t="s">
        <v>20873</v>
      </c>
      <c r="Z2222" t="s">
        <v>44</v>
      </c>
      <c r="AA2222" t="s">
        <v>349</v>
      </c>
    </row>
    <row r="2223" spans="1:27">
      <c r="A2223" t="s">
        <v>20874</v>
      </c>
      <c r="B2223" t="s">
        <v>20875</v>
      </c>
      <c r="C2223" t="s">
        <v>20876</v>
      </c>
      <c r="D2223" t="s">
        <v>130</v>
      </c>
      <c r="E2223" t="s">
        <v>76</v>
      </c>
      <c r="F2223" t="s">
        <v>20877</v>
      </c>
      <c r="G2223" t="s">
        <v>3826</v>
      </c>
      <c r="H2223" t="s">
        <v>98</v>
      </c>
      <c r="I2223" t="s">
        <v>983</v>
      </c>
      <c r="J2223" t="s">
        <v>134</v>
      </c>
      <c r="K2223" t="s">
        <v>135</v>
      </c>
      <c r="L2223" t="s">
        <v>1021</v>
      </c>
      <c r="M2223" t="s">
        <v>818</v>
      </c>
      <c r="N2223" t="s">
        <v>1945</v>
      </c>
      <c r="O2223" t="s">
        <v>20878</v>
      </c>
      <c r="P2223" t="s">
        <v>64</v>
      </c>
      <c r="Q2223" t="s">
        <v>20879</v>
      </c>
      <c r="R2223" t="s">
        <v>87</v>
      </c>
      <c r="U2223" t="s">
        <v>20880</v>
      </c>
      <c r="V2223" t="s">
        <v>46</v>
      </c>
      <c r="W2223" t="s">
        <v>20881</v>
      </c>
      <c r="Y2223" t="s">
        <v>20882</v>
      </c>
      <c r="Z2223" t="s">
        <v>44</v>
      </c>
      <c r="AA2223" t="s">
        <v>349</v>
      </c>
    </row>
    <row r="2224" spans="1:27">
      <c r="A2224" t="s">
        <v>20883</v>
      </c>
      <c r="B2224" t="s">
        <v>20884</v>
      </c>
      <c r="C2224" t="s">
        <v>12514</v>
      </c>
      <c r="D2224" t="s">
        <v>75</v>
      </c>
      <c r="E2224" t="s">
        <v>258</v>
      </c>
      <c r="F2224" t="s">
        <v>20885</v>
      </c>
      <c r="G2224" t="s">
        <v>12378</v>
      </c>
      <c r="H2224" t="s">
        <v>98</v>
      </c>
      <c r="I2224" t="s">
        <v>245</v>
      </c>
      <c r="J2224" t="s">
        <v>134</v>
      </c>
      <c r="K2224" t="s">
        <v>135</v>
      </c>
      <c r="L2224" t="s">
        <v>1894</v>
      </c>
      <c r="M2224" t="s">
        <v>20886</v>
      </c>
      <c r="N2224" t="s">
        <v>635</v>
      </c>
      <c r="O2224" t="s">
        <v>20887</v>
      </c>
      <c r="P2224" t="s">
        <v>64</v>
      </c>
      <c r="Q2224" t="s">
        <v>4077</v>
      </c>
      <c r="R2224" t="s">
        <v>105</v>
      </c>
      <c r="S2224" t="s">
        <v>2082</v>
      </c>
      <c r="T2224" t="s">
        <v>20888</v>
      </c>
      <c r="U2224" t="s">
        <v>20889</v>
      </c>
      <c r="V2224" t="s">
        <v>46</v>
      </c>
      <c r="W2224" t="s">
        <v>20890</v>
      </c>
      <c r="X2224" t="s">
        <v>20891</v>
      </c>
      <c r="Y2224" t="s">
        <v>20892</v>
      </c>
      <c r="Z2224" t="s">
        <v>44</v>
      </c>
      <c r="AA2224" t="s">
        <v>349</v>
      </c>
    </row>
    <row r="2225" spans="1:27">
      <c r="A2225" t="s">
        <v>498</v>
      </c>
      <c r="B2225" t="s">
        <v>501</v>
      </c>
      <c r="C2225" t="s">
        <v>499</v>
      </c>
      <c r="D2225" t="s">
        <v>130</v>
      </c>
      <c r="E2225" t="s">
        <v>76</v>
      </c>
      <c r="F2225" t="s">
        <v>500</v>
      </c>
      <c r="G2225" t="s">
        <v>502</v>
      </c>
      <c r="H2225" t="s">
        <v>78</v>
      </c>
      <c r="I2225" t="s">
        <v>503</v>
      </c>
      <c r="J2225" t="s">
        <v>134</v>
      </c>
      <c r="K2225" t="s">
        <v>135</v>
      </c>
      <c r="L2225" t="s">
        <v>319</v>
      </c>
      <c r="M2225" t="s">
        <v>490</v>
      </c>
      <c r="N2225" t="s">
        <v>504</v>
      </c>
      <c r="O2225" t="s">
        <v>505</v>
      </c>
      <c r="P2225" t="s">
        <v>49</v>
      </c>
      <c r="Q2225" t="s">
        <v>506</v>
      </c>
      <c r="R2225" t="s">
        <v>87</v>
      </c>
      <c r="S2225" t="s">
        <v>88</v>
      </c>
      <c r="T2225" t="s">
        <v>88</v>
      </c>
      <c r="U2225" t="s">
        <v>507</v>
      </c>
      <c r="V2225" t="s">
        <v>46</v>
      </c>
      <c r="W2225" t="s">
        <v>508</v>
      </c>
      <c r="Y2225" t="s">
        <v>509</v>
      </c>
      <c r="Z2225" t="s">
        <v>44</v>
      </c>
      <c r="AA2225" t="s">
        <v>148</v>
      </c>
    </row>
    <row r="2226" spans="1:27">
      <c r="A2226" t="s">
        <v>20893</v>
      </c>
      <c r="B2226" t="s">
        <v>20894</v>
      </c>
      <c r="C2226" t="s">
        <v>20895</v>
      </c>
      <c r="D2226" t="s">
        <v>130</v>
      </c>
      <c r="E2226" t="s">
        <v>258</v>
      </c>
      <c r="F2226" t="s">
        <v>20896</v>
      </c>
      <c r="G2226" t="s">
        <v>20897</v>
      </c>
      <c r="H2226" t="s">
        <v>132</v>
      </c>
      <c r="I2226" t="s">
        <v>20898</v>
      </c>
      <c r="J2226" t="s">
        <v>134</v>
      </c>
      <c r="K2226" t="s">
        <v>135</v>
      </c>
      <c r="L2226" t="s">
        <v>261</v>
      </c>
      <c r="M2226" t="s">
        <v>15244</v>
      </c>
      <c r="N2226" t="s">
        <v>5707</v>
      </c>
      <c r="O2226" t="s">
        <v>20899</v>
      </c>
      <c r="P2226" t="s">
        <v>49</v>
      </c>
      <c r="Q2226" t="s">
        <v>104</v>
      </c>
      <c r="R2226" t="s">
        <v>87</v>
      </c>
      <c r="S2226" t="s">
        <v>88</v>
      </c>
      <c r="V2226" t="s">
        <v>46</v>
      </c>
      <c r="W2226" t="s">
        <v>20900</v>
      </c>
      <c r="Y2226" t="s">
        <v>20901</v>
      </c>
      <c r="Z2226" t="s">
        <v>44</v>
      </c>
      <c r="AA2226" t="s">
        <v>349</v>
      </c>
    </row>
    <row r="2227" spans="1:27">
      <c r="A2227" t="s">
        <v>20902</v>
      </c>
      <c r="B2227" t="s">
        <v>20903</v>
      </c>
      <c r="C2227" t="s">
        <v>20904</v>
      </c>
      <c r="D2227" t="s">
        <v>75</v>
      </c>
      <c r="E2227" t="s">
        <v>76</v>
      </c>
      <c r="F2227" t="s">
        <v>20905</v>
      </c>
      <c r="G2227" t="s">
        <v>20906</v>
      </c>
      <c r="H2227" t="s">
        <v>78</v>
      </c>
      <c r="I2227" t="s">
        <v>20907</v>
      </c>
      <c r="J2227" t="s">
        <v>134</v>
      </c>
      <c r="K2227" t="s">
        <v>135</v>
      </c>
      <c r="L2227" t="s">
        <v>584</v>
      </c>
      <c r="M2227" t="s">
        <v>731</v>
      </c>
      <c r="N2227" t="s">
        <v>262</v>
      </c>
      <c r="O2227" t="s">
        <v>88</v>
      </c>
      <c r="P2227" t="s">
        <v>61</v>
      </c>
      <c r="Q2227" t="s">
        <v>1159</v>
      </c>
      <c r="S2227" t="s">
        <v>264</v>
      </c>
      <c r="V2227" t="s">
        <v>46</v>
      </c>
      <c r="W2227" t="s">
        <v>20908</v>
      </c>
      <c r="Y2227" t="s">
        <v>20909</v>
      </c>
      <c r="Z2227" t="s">
        <v>44</v>
      </c>
      <c r="AA2227" t="s">
        <v>349</v>
      </c>
    </row>
    <row r="2228" spans="1:27">
      <c r="A2228" t="s">
        <v>20910</v>
      </c>
      <c r="B2228" t="s">
        <v>20911</v>
      </c>
      <c r="C2228" t="s">
        <v>20912</v>
      </c>
      <c r="D2228" t="s">
        <v>130</v>
      </c>
      <c r="E2228" t="s">
        <v>76</v>
      </c>
      <c r="F2228" t="s">
        <v>20913</v>
      </c>
      <c r="G2228" t="s">
        <v>20914</v>
      </c>
      <c r="H2228" t="s">
        <v>132</v>
      </c>
      <c r="I2228" t="s">
        <v>20915</v>
      </c>
      <c r="J2228" t="s">
        <v>134</v>
      </c>
      <c r="K2228" t="s">
        <v>135</v>
      </c>
      <c r="L2228" t="s">
        <v>459</v>
      </c>
      <c r="M2228" t="s">
        <v>514</v>
      </c>
      <c r="N2228" t="s">
        <v>1945</v>
      </c>
      <c r="O2228" t="s">
        <v>20916</v>
      </c>
      <c r="P2228" t="s">
        <v>49</v>
      </c>
      <c r="Q2228" t="s">
        <v>20917</v>
      </c>
      <c r="R2228" t="s">
        <v>87</v>
      </c>
      <c r="S2228" t="s">
        <v>88</v>
      </c>
      <c r="T2228" t="s">
        <v>20918</v>
      </c>
      <c r="U2228" t="s">
        <v>20919</v>
      </c>
      <c r="V2228" t="s">
        <v>46</v>
      </c>
      <c r="W2228" t="s">
        <v>20920</v>
      </c>
      <c r="X2228" t="s">
        <v>20921</v>
      </c>
      <c r="Y2228" t="s">
        <v>20922</v>
      </c>
      <c r="Z2228" t="s">
        <v>44</v>
      </c>
      <c r="AA2228" t="s">
        <v>156</v>
      </c>
    </row>
    <row r="2229" spans="1:27">
      <c r="A2229" t="s">
        <v>20923</v>
      </c>
      <c r="B2229" t="s">
        <v>20924</v>
      </c>
      <c r="C2229" t="s">
        <v>20925</v>
      </c>
      <c r="D2229" t="s">
        <v>130</v>
      </c>
      <c r="E2229" t="s">
        <v>791</v>
      </c>
      <c r="F2229" t="s">
        <v>20926</v>
      </c>
      <c r="G2229" t="s">
        <v>11284</v>
      </c>
      <c r="H2229" t="s">
        <v>132</v>
      </c>
      <c r="I2229" t="s">
        <v>480</v>
      </c>
      <c r="J2229" t="s">
        <v>134</v>
      </c>
      <c r="K2229" t="s">
        <v>135</v>
      </c>
      <c r="L2229" t="s">
        <v>261</v>
      </c>
      <c r="M2229" t="s">
        <v>1168</v>
      </c>
      <c r="N2229" t="s">
        <v>2591</v>
      </c>
      <c r="P2229" t="s">
        <v>56</v>
      </c>
      <c r="Q2229" t="s">
        <v>261</v>
      </c>
      <c r="V2229" t="s">
        <v>46</v>
      </c>
      <c r="W2229" t="s">
        <v>20927</v>
      </c>
      <c r="Y2229" t="s">
        <v>20928</v>
      </c>
      <c r="Z2229" t="s">
        <v>44</v>
      </c>
      <c r="AA2229" t="s">
        <v>349</v>
      </c>
    </row>
    <row r="2230" spans="1:27">
      <c r="A2230" t="s">
        <v>20929</v>
      </c>
      <c r="B2230" t="s">
        <v>20930</v>
      </c>
      <c r="C2230" t="s">
        <v>20931</v>
      </c>
      <c r="D2230" t="s">
        <v>75</v>
      </c>
      <c r="E2230" t="s">
        <v>536</v>
      </c>
      <c r="F2230" t="s">
        <v>20932</v>
      </c>
      <c r="G2230" t="s">
        <v>20933</v>
      </c>
      <c r="H2230" t="s">
        <v>98</v>
      </c>
      <c r="I2230" t="s">
        <v>1882</v>
      </c>
      <c r="J2230" t="s">
        <v>80</v>
      </c>
      <c r="K2230" t="s">
        <v>81</v>
      </c>
      <c r="L2230" t="s">
        <v>459</v>
      </c>
      <c r="M2230" t="s">
        <v>4182</v>
      </c>
      <c r="N2230" t="s">
        <v>429</v>
      </c>
      <c r="R2230" t="s">
        <v>765</v>
      </c>
      <c r="V2230" t="s">
        <v>46</v>
      </c>
      <c r="W2230" t="s">
        <v>20934</v>
      </c>
      <c r="Y2230" t="s">
        <v>20935</v>
      </c>
      <c r="Z2230" t="s">
        <v>44</v>
      </c>
      <c r="AA2230" t="s">
        <v>196</v>
      </c>
    </row>
    <row r="2231" spans="1:27">
      <c r="A2231" t="s">
        <v>20936</v>
      </c>
      <c r="B2231" t="s">
        <v>20937</v>
      </c>
      <c r="C2231" t="s">
        <v>20938</v>
      </c>
      <c r="D2231" t="s">
        <v>75</v>
      </c>
      <c r="E2231" t="s">
        <v>536</v>
      </c>
      <c r="F2231" t="s">
        <v>20939</v>
      </c>
      <c r="G2231" t="s">
        <v>12288</v>
      </c>
      <c r="H2231" t="s">
        <v>78</v>
      </c>
      <c r="I2231" t="s">
        <v>20940</v>
      </c>
      <c r="J2231" t="s">
        <v>134</v>
      </c>
      <c r="K2231" t="s">
        <v>135</v>
      </c>
      <c r="L2231" t="s">
        <v>584</v>
      </c>
      <c r="M2231" t="s">
        <v>744</v>
      </c>
      <c r="N2231" t="s">
        <v>3426</v>
      </c>
      <c r="O2231" t="s">
        <v>20941</v>
      </c>
      <c r="P2231" t="s">
        <v>49</v>
      </c>
      <c r="Q2231" t="s">
        <v>695</v>
      </c>
      <c r="R2231" t="s">
        <v>87</v>
      </c>
      <c r="S2231" t="s">
        <v>88</v>
      </c>
      <c r="T2231" t="s">
        <v>88</v>
      </c>
      <c r="U2231" t="s">
        <v>20942</v>
      </c>
      <c r="V2231" t="s">
        <v>46</v>
      </c>
      <c r="W2231" t="s">
        <v>20943</v>
      </c>
      <c r="Y2231" t="s">
        <v>20944</v>
      </c>
      <c r="Z2231" t="s">
        <v>44</v>
      </c>
      <c r="AA2231" t="s">
        <v>349</v>
      </c>
    </row>
    <row r="2232" spans="1:27">
      <c r="A2232" t="s">
        <v>20945</v>
      </c>
      <c r="B2232" t="s">
        <v>20946</v>
      </c>
      <c r="C2232" t="s">
        <v>20947</v>
      </c>
      <c r="D2232" t="s">
        <v>75</v>
      </c>
      <c r="E2232" t="s">
        <v>76</v>
      </c>
      <c r="F2232" t="s">
        <v>20948</v>
      </c>
      <c r="G2232" t="s">
        <v>20949</v>
      </c>
      <c r="H2232" t="s">
        <v>78</v>
      </c>
      <c r="I2232" t="s">
        <v>1869</v>
      </c>
      <c r="J2232" t="s">
        <v>134</v>
      </c>
      <c r="K2232" t="s">
        <v>135</v>
      </c>
      <c r="L2232" t="s">
        <v>459</v>
      </c>
      <c r="M2232" t="s">
        <v>514</v>
      </c>
      <c r="N2232" t="s">
        <v>20950</v>
      </c>
      <c r="O2232" t="s">
        <v>20951</v>
      </c>
      <c r="P2232" t="s">
        <v>39</v>
      </c>
      <c r="Q2232" t="s">
        <v>20952</v>
      </c>
      <c r="R2232" t="s">
        <v>87</v>
      </c>
      <c r="V2232" t="s">
        <v>46</v>
      </c>
      <c r="W2232" t="s">
        <v>20953</v>
      </c>
      <c r="Y2232" t="s">
        <v>20954</v>
      </c>
      <c r="Z2232" t="s">
        <v>44</v>
      </c>
      <c r="AA2232" t="s">
        <v>156</v>
      </c>
    </row>
    <row r="2233" spans="1:27">
      <c r="A2233" t="s">
        <v>20955</v>
      </c>
      <c r="B2233" t="s">
        <v>20956</v>
      </c>
      <c r="C2233" t="s">
        <v>20957</v>
      </c>
      <c r="D2233" t="s">
        <v>75</v>
      </c>
      <c r="E2233" t="s">
        <v>76</v>
      </c>
      <c r="F2233" t="s">
        <v>20958</v>
      </c>
      <c r="G2233" t="s">
        <v>20959</v>
      </c>
      <c r="H2233" t="s">
        <v>98</v>
      </c>
      <c r="I2233" t="s">
        <v>418</v>
      </c>
      <c r="J2233" t="s">
        <v>134</v>
      </c>
      <c r="K2233" t="s">
        <v>135</v>
      </c>
      <c r="L2233" t="s">
        <v>660</v>
      </c>
      <c r="M2233" t="s">
        <v>20960</v>
      </c>
      <c r="N2233" t="s">
        <v>705</v>
      </c>
      <c r="O2233" t="s">
        <v>1761</v>
      </c>
      <c r="P2233" t="s">
        <v>64</v>
      </c>
      <c r="Q2233" t="s">
        <v>1184</v>
      </c>
      <c r="V2233" t="s">
        <v>46</v>
      </c>
      <c r="W2233" t="s">
        <v>20961</v>
      </c>
      <c r="Y2233" t="s">
        <v>20962</v>
      </c>
      <c r="Z2233" t="s">
        <v>44</v>
      </c>
      <c r="AA2233" t="s">
        <v>349</v>
      </c>
    </row>
    <row r="2234" spans="1:27">
      <c r="A2234" t="s">
        <v>20963</v>
      </c>
      <c r="B2234" t="s">
        <v>20964</v>
      </c>
      <c r="C2234" t="s">
        <v>20965</v>
      </c>
      <c r="D2234" t="s">
        <v>130</v>
      </c>
      <c r="E2234" t="s">
        <v>76</v>
      </c>
      <c r="F2234" t="s">
        <v>20966</v>
      </c>
      <c r="G2234" t="s">
        <v>20967</v>
      </c>
      <c r="H2234" t="s">
        <v>132</v>
      </c>
      <c r="I2234" t="s">
        <v>20968</v>
      </c>
      <c r="J2234" t="s">
        <v>80</v>
      </c>
      <c r="K2234" t="s">
        <v>81</v>
      </c>
      <c r="L2234" t="s">
        <v>660</v>
      </c>
      <c r="M2234" t="s">
        <v>20969</v>
      </c>
      <c r="N2234" t="s">
        <v>20031</v>
      </c>
      <c r="O2234" t="s">
        <v>20970</v>
      </c>
      <c r="P2234" t="s">
        <v>56</v>
      </c>
      <c r="Q2234" t="s">
        <v>4098</v>
      </c>
      <c r="R2234" t="s">
        <v>765</v>
      </c>
      <c r="S2234" t="s">
        <v>106</v>
      </c>
      <c r="T2234" t="s">
        <v>20971</v>
      </c>
      <c r="U2234" t="s">
        <v>20972</v>
      </c>
      <c r="V2234" t="s">
        <v>46</v>
      </c>
      <c r="W2234" t="s">
        <v>20973</v>
      </c>
      <c r="Y2234" t="s">
        <v>20974</v>
      </c>
      <c r="Z2234" t="s">
        <v>44</v>
      </c>
      <c r="AA2234" t="s">
        <v>349</v>
      </c>
    </row>
    <row r="2235" spans="1:27">
      <c r="A2235" t="s">
        <v>20975</v>
      </c>
      <c r="B2235" t="s">
        <v>20976</v>
      </c>
      <c r="C2235" t="s">
        <v>20977</v>
      </c>
      <c r="D2235" t="s">
        <v>75</v>
      </c>
      <c r="E2235" t="s">
        <v>76</v>
      </c>
      <c r="F2235" t="s">
        <v>20978</v>
      </c>
      <c r="G2235" t="s">
        <v>20979</v>
      </c>
      <c r="H2235" t="s">
        <v>132</v>
      </c>
      <c r="I2235" t="s">
        <v>245</v>
      </c>
      <c r="J2235" t="s">
        <v>134</v>
      </c>
      <c r="K2235" t="s">
        <v>135</v>
      </c>
      <c r="L2235" t="s">
        <v>261</v>
      </c>
      <c r="M2235" t="s">
        <v>857</v>
      </c>
      <c r="N2235" t="s">
        <v>1489</v>
      </c>
      <c r="O2235" t="s">
        <v>20980</v>
      </c>
      <c r="P2235" t="s">
        <v>64</v>
      </c>
      <c r="Q2235" t="s">
        <v>20981</v>
      </c>
      <c r="R2235" t="s">
        <v>87</v>
      </c>
      <c r="V2235" t="s">
        <v>46</v>
      </c>
      <c r="W2235" t="s">
        <v>20982</v>
      </c>
      <c r="Y2235" t="s">
        <v>20983</v>
      </c>
      <c r="Z2235" t="s">
        <v>44</v>
      </c>
      <c r="AA2235" t="s">
        <v>349</v>
      </c>
    </row>
    <row r="2236" spans="1:27">
      <c r="A2236" t="s">
        <v>20984</v>
      </c>
      <c r="B2236" t="s">
        <v>20985</v>
      </c>
      <c r="C2236" t="s">
        <v>20986</v>
      </c>
      <c r="D2236" t="s">
        <v>75</v>
      </c>
      <c r="E2236" t="s">
        <v>76</v>
      </c>
      <c r="F2236" t="s">
        <v>20987</v>
      </c>
      <c r="G2236" t="s">
        <v>20988</v>
      </c>
      <c r="H2236" t="s">
        <v>132</v>
      </c>
      <c r="I2236" t="s">
        <v>20989</v>
      </c>
      <c r="J2236" t="s">
        <v>134</v>
      </c>
      <c r="K2236" t="s">
        <v>135</v>
      </c>
      <c r="L2236" t="s">
        <v>261</v>
      </c>
      <c r="M2236" t="s">
        <v>2028</v>
      </c>
      <c r="N2236" t="s">
        <v>20990</v>
      </c>
      <c r="O2236" t="s">
        <v>20991</v>
      </c>
      <c r="P2236" t="s">
        <v>39</v>
      </c>
      <c r="Q2236" t="s">
        <v>20992</v>
      </c>
      <c r="V2236" t="s">
        <v>46</v>
      </c>
      <c r="W2236" t="s">
        <v>20993</v>
      </c>
      <c r="Y2236" t="s">
        <v>20994</v>
      </c>
      <c r="Z2236" t="s">
        <v>44</v>
      </c>
      <c r="AA2236" t="s">
        <v>349</v>
      </c>
    </row>
    <row r="2237" spans="1:27">
      <c r="A2237" t="s">
        <v>359</v>
      </c>
      <c r="B2237" t="s">
        <v>718</v>
      </c>
      <c r="C2237" t="s">
        <v>362</v>
      </c>
      <c r="D2237" t="s">
        <v>130</v>
      </c>
      <c r="E2237" t="s">
        <v>76</v>
      </c>
      <c r="F2237" t="s">
        <v>363</v>
      </c>
      <c r="G2237" t="s">
        <v>719</v>
      </c>
      <c r="H2237" t="s">
        <v>78</v>
      </c>
      <c r="I2237" t="s">
        <v>720</v>
      </c>
      <c r="J2237" t="s">
        <v>134</v>
      </c>
      <c r="K2237" t="s">
        <v>135</v>
      </c>
      <c r="L2237" t="s">
        <v>474</v>
      </c>
      <c r="M2237" t="s">
        <v>721</v>
      </c>
      <c r="N2237" t="s">
        <v>722</v>
      </c>
      <c r="O2237" t="s">
        <v>723</v>
      </c>
      <c r="P2237" t="s">
        <v>61</v>
      </c>
      <c r="Q2237" t="s">
        <v>724</v>
      </c>
      <c r="U2237" t="s">
        <v>725</v>
      </c>
      <c r="V2237" t="s">
        <v>46</v>
      </c>
      <c r="W2237" t="s">
        <v>726</v>
      </c>
      <c r="Y2237" t="s">
        <v>727</v>
      </c>
      <c r="Z2237" t="s">
        <v>44</v>
      </c>
      <c r="AA2237" t="s">
        <v>349</v>
      </c>
    </row>
    <row r="2238" spans="1:27">
      <c r="A2238" t="s">
        <v>20995</v>
      </c>
      <c r="B2238" t="s">
        <v>20996</v>
      </c>
      <c r="C2238" t="s">
        <v>20997</v>
      </c>
      <c r="D2238" t="s">
        <v>130</v>
      </c>
      <c r="E2238" t="s">
        <v>76</v>
      </c>
      <c r="F2238" t="s">
        <v>20998</v>
      </c>
      <c r="G2238" t="s">
        <v>20999</v>
      </c>
      <c r="H2238" t="s">
        <v>132</v>
      </c>
      <c r="I2238" t="s">
        <v>21000</v>
      </c>
      <c r="J2238" t="s">
        <v>134</v>
      </c>
      <c r="K2238" t="s">
        <v>135</v>
      </c>
      <c r="L2238" t="s">
        <v>1021</v>
      </c>
      <c r="M2238" t="s">
        <v>21001</v>
      </c>
      <c r="N2238" t="s">
        <v>21002</v>
      </c>
      <c r="P2238" t="s">
        <v>61</v>
      </c>
      <c r="Q2238" t="s">
        <v>15015</v>
      </c>
      <c r="V2238" t="s">
        <v>46</v>
      </c>
      <c r="W2238" t="s">
        <v>21003</v>
      </c>
      <c r="Y2238" t="s">
        <v>21004</v>
      </c>
      <c r="Z2238" t="s">
        <v>44</v>
      </c>
      <c r="AA2238" t="s">
        <v>349</v>
      </c>
    </row>
    <row r="2239" spans="1:27">
      <c r="A2239" t="s">
        <v>21005</v>
      </c>
      <c r="B2239" t="s">
        <v>21006</v>
      </c>
      <c r="C2239" t="s">
        <v>21007</v>
      </c>
      <c r="D2239" t="s">
        <v>75</v>
      </c>
      <c r="E2239" t="s">
        <v>471</v>
      </c>
      <c r="F2239" t="s">
        <v>21008</v>
      </c>
      <c r="G2239" t="s">
        <v>21009</v>
      </c>
      <c r="H2239" t="s">
        <v>78</v>
      </c>
      <c r="I2239" t="s">
        <v>21010</v>
      </c>
      <c r="J2239" t="s">
        <v>134</v>
      </c>
      <c r="K2239" t="s">
        <v>135</v>
      </c>
      <c r="L2239" t="s">
        <v>459</v>
      </c>
      <c r="M2239" t="s">
        <v>514</v>
      </c>
      <c r="N2239" t="s">
        <v>84</v>
      </c>
      <c r="O2239" t="s">
        <v>88</v>
      </c>
      <c r="V2239" t="s">
        <v>46</v>
      </c>
      <c r="W2239" t="s">
        <v>21011</v>
      </c>
      <c r="X2239" t="s">
        <v>21012</v>
      </c>
      <c r="Y2239" t="s">
        <v>21013</v>
      </c>
      <c r="Z2239" t="s">
        <v>44</v>
      </c>
      <c r="AA2239" t="s">
        <v>156</v>
      </c>
    </row>
    <row r="2240" spans="1:27">
      <c r="A2240" t="s">
        <v>21014</v>
      </c>
      <c r="B2240" t="s">
        <v>21015</v>
      </c>
      <c r="C2240" t="s">
        <v>21016</v>
      </c>
      <c r="D2240" t="s">
        <v>75</v>
      </c>
      <c r="E2240" t="s">
        <v>76</v>
      </c>
      <c r="F2240" t="s">
        <v>21017</v>
      </c>
      <c r="G2240" t="s">
        <v>21018</v>
      </c>
      <c r="H2240" t="s">
        <v>132</v>
      </c>
      <c r="I2240" t="s">
        <v>1914</v>
      </c>
      <c r="J2240" t="s">
        <v>134</v>
      </c>
      <c r="K2240" t="s">
        <v>135</v>
      </c>
      <c r="L2240" t="s">
        <v>474</v>
      </c>
      <c r="M2240" t="s">
        <v>4986</v>
      </c>
      <c r="N2240" t="s">
        <v>84</v>
      </c>
      <c r="O2240" t="s">
        <v>88</v>
      </c>
      <c r="P2240" t="s">
        <v>39</v>
      </c>
      <c r="Q2240" t="s">
        <v>474</v>
      </c>
      <c r="V2240" t="s">
        <v>46</v>
      </c>
      <c r="W2240" t="s">
        <v>21019</v>
      </c>
      <c r="Y2240" t="s">
        <v>21020</v>
      </c>
      <c r="Z2240" t="s">
        <v>44</v>
      </c>
      <c r="AA2240" t="s">
        <v>349</v>
      </c>
    </row>
    <row r="2241" spans="1:27">
      <c r="A2241" t="s">
        <v>21021</v>
      </c>
      <c r="B2241" t="s">
        <v>21022</v>
      </c>
      <c r="C2241" t="s">
        <v>21023</v>
      </c>
      <c r="D2241" t="s">
        <v>75</v>
      </c>
      <c r="E2241" t="s">
        <v>76</v>
      </c>
      <c r="F2241" t="s">
        <v>21024</v>
      </c>
      <c r="G2241" t="s">
        <v>21025</v>
      </c>
      <c r="H2241" t="s">
        <v>98</v>
      </c>
      <c r="I2241" t="s">
        <v>21026</v>
      </c>
      <c r="J2241" t="s">
        <v>134</v>
      </c>
      <c r="K2241" t="s">
        <v>135</v>
      </c>
      <c r="L2241" t="s">
        <v>319</v>
      </c>
      <c r="M2241" t="s">
        <v>3425</v>
      </c>
      <c r="N2241" t="s">
        <v>481</v>
      </c>
      <c r="O2241" t="s">
        <v>21027</v>
      </c>
      <c r="P2241" t="s">
        <v>49</v>
      </c>
      <c r="Q2241" t="s">
        <v>506</v>
      </c>
      <c r="R2241" t="s">
        <v>105</v>
      </c>
      <c r="S2241" t="s">
        <v>88</v>
      </c>
      <c r="T2241" t="s">
        <v>21028</v>
      </c>
      <c r="U2241" t="s">
        <v>21029</v>
      </c>
      <c r="V2241" t="s">
        <v>46</v>
      </c>
      <c r="W2241" t="s">
        <v>21030</v>
      </c>
      <c r="X2241" t="s">
        <v>21031</v>
      </c>
      <c r="Y2241" t="s">
        <v>21032</v>
      </c>
      <c r="Z2241" t="s">
        <v>44</v>
      </c>
      <c r="AA2241" t="s">
        <v>196</v>
      </c>
    </row>
    <row r="2242" spans="1:27">
      <c r="A2242" t="s">
        <v>21033</v>
      </c>
      <c r="B2242" t="s">
        <v>21034</v>
      </c>
      <c r="C2242" t="s">
        <v>21035</v>
      </c>
      <c r="D2242" t="s">
        <v>75</v>
      </c>
      <c r="E2242" t="s">
        <v>76</v>
      </c>
      <c r="F2242" t="s">
        <v>21036</v>
      </c>
      <c r="G2242" t="s">
        <v>12239</v>
      </c>
      <c r="H2242" t="s">
        <v>681</v>
      </c>
      <c r="I2242" t="s">
        <v>318</v>
      </c>
      <c r="J2242" t="s">
        <v>134</v>
      </c>
      <c r="K2242" t="s">
        <v>135</v>
      </c>
      <c r="L2242" t="s">
        <v>474</v>
      </c>
      <c r="M2242" t="s">
        <v>1975</v>
      </c>
      <c r="N2242" t="s">
        <v>84</v>
      </c>
      <c r="O2242" t="s">
        <v>21037</v>
      </c>
      <c r="P2242" t="s">
        <v>49</v>
      </c>
      <c r="Q2242" t="s">
        <v>870</v>
      </c>
      <c r="T2242" t="s">
        <v>13816</v>
      </c>
      <c r="V2242" t="s">
        <v>46</v>
      </c>
      <c r="W2242" t="s">
        <v>21038</v>
      </c>
      <c r="Y2242" t="s">
        <v>21039</v>
      </c>
      <c r="Z2242" t="s">
        <v>44</v>
      </c>
      <c r="AA2242" t="s">
        <v>349</v>
      </c>
    </row>
    <row r="2243" spans="1:27">
      <c r="A2243" t="s">
        <v>21040</v>
      </c>
      <c r="B2243" t="s">
        <v>21041</v>
      </c>
      <c r="C2243" t="s">
        <v>21042</v>
      </c>
      <c r="D2243" t="s">
        <v>130</v>
      </c>
      <c r="E2243" t="s">
        <v>76</v>
      </c>
      <c r="F2243" t="s">
        <v>21043</v>
      </c>
      <c r="G2243" t="s">
        <v>9768</v>
      </c>
      <c r="H2243" t="s">
        <v>98</v>
      </c>
      <c r="I2243" t="s">
        <v>2050</v>
      </c>
      <c r="J2243" t="s">
        <v>134</v>
      </c>
      <c r="K2243" t="s">
        <v>135</v>
      </c>
      <c r="L2243" t="s">
        <v>459</v>
      </c>
      <c r="M2243" t="s">
        <v>21044</v>
      </c>
      <c r="N2243" t="s">
        <v>7209</v>
      </c>
      <c r="O2243" t="s">
        <v>15262</v>
      </c>
      <c r="P2243" t="s">
        <v>39</v>
      </c>
      <c r="Q2243" t="s">
        <v>21045</v>
      </c>
      <c r="R2243" t="s">
        <v>87</v>
      </c>
      <c r="S2243" t="s">
        <v>88</v>
      </c>
      <c r="T2243" t="s">
        <v>88</v>
      </c>
      <c r="U2243" t="s">
        <v>21046</v>
      </c>
      <c r="V2243" t="s">
        <v>46</v>
      </c>
      <c r="W2243" t="s">
        <v>21047</v>
      </c>
      <c r="Y2243" t="s">
        <v>21048</v>
      </c>
      <c r="Z2243" t="s">
        <v>44</v>
      </c>
      <c r="AA2243" t="s">
        <v>349</v>
      </c>
    </row>
    <row r="2244" spans="1:27">
      <c r="A2244" t="s">
        <v>21049</v>
      </c>
      <c r="B2244" t="s">
        <v>21050</v>
      </c>
      <c r="C2244" t="s">
        <v>21051</v>
      </c>
      <c r="D2244" t="s">
        <v>130</v>
      </c>
      <c r="E2244" t="s">
        <v>536</v>
      </c>
      <c r="F2244" t="s">
        <v>21052</v>
      </c>
      <c r="G2244" t="s">
        <v>21053</v>
      </c>
      <c r="H2244" t="s">
        <v>78</v>
      </c>
      <c r="I2244" t="s">
        <v>1034</v>
      </c>
      <c r="J2244" t="s">
        <v>134</v>
      </c>
      <c r="K2244" t="s">
        <v>135</v>
      </c>
      <c r="L2244" t="s">
        <v>474</v>
      </c>
      <c r="M2244" t="s">
        <v>1895</v>
      </c>
      <c r="N2244" t="s">
        <v>3074</v>
      </c>
      <c r="O2244" t="s">
        <v>88</v>
      </c>
      <c r="P2244" t="s">
        <v>39</v>
      </c>
      <c r="Q2244" t="s">
        <v>7936</v>
      </c>
      <c r="R2244" t="s">
        <v>87</v>
      </c>
      <c r="S2244" t="s">
        <v>88</v>
      </c>
      <c r="T2244" t="s">
        <v>88</v>
      </c>
      <c r="U2244" t="s">
        <v>21054</v>
      </c>
      <c r="V2244" t="s">
        <v>46</v>
      </c>
      <c r="W2244" t="s">
        <v>21055</v>
      </c>
      <c r="X2244" t="s">
        <v>88</v>
      </c>
      <c r="Y2244" t="s">
        <v>21056</v>
      </c>
      <c r="Z2244" t="s">
        <v>44</v>
      </c>
      <c r="AA2244" t="s">
        <v>349</v>
      </c>
    </row>
    <row r="2245" spans="1:27">
      <c r="A2245" t="s">
        <v>21057</v>
      </c>
      <c r="B2245" t="s">
        <v>21058</v>
      </c>
      <c r="C2245" t="s">
        <v>21059</v>
      </c>
      <c r="D2245" t="s">
        <v>75</v>
      </c>
      <c r="E2245" t="s">
        <v>814</v>
      </c>
      <c r="F2245" t="s">
        <v>21060</v>
      </c>
      <c r="G2245" t="s">
        <v>10672</v>
      </c>
      <c r="H2245" t="s">
        <v>98</v>
      </c>
      <c r="I2245" t="s">
        <v>21061</v>
      </c>
      <c r="J2245" t="s">
        <v>134</v>
      </c>
      <c r="K2245" t="s">
        <v>135</v>
      </c>
      <c r="L2245" t="s">
        <v>21062</v>
      </c>
      <c r="M2245" t="s">
        <v>960</v>
      </c>
      <c r="N2245" t="s">
        <v>2934</v>
      </c>
      <c r="O2245" t="s">
        <v>21063</v>
      </c>
      <c r="P2245" t="s">
        <v>49</v>
      </c>
      <c r="Q2245" t="s">
        <v>21064</v>
      </c>
      <c r="V2245" t="s">
        <v>46</v>
      </c>
      <c r="W2245" t="s">
        <v>21065</v>
      </c>
      <c r="Y2245" t="s">
        <v>21066</v>
      </c>
      <c r="Z2245" t="s">
        <v>44</v>
      </c>
      <c r="AA2245" t="s">
        <v>349</v>
      </c>
    </row>
    <row r="2246" spans="1:27">
      <c r="A2246" t="s">
        <v>21067</v>
      </c>
      <c r="B2246" t="s">
        <v>21068</v>
      </c>
      <c r="C2246" t="s">
        <v>21069</v>
      </c>
      <c r="D2246" t="s">
        <v>75</v>
      </c>
      <c r="E2246" t="s">
        <v>76</v>
      </c>
      <c r="F2246" t="s">
        <v>21070</v>
      </c>
      <c r="G2246" t="s">
        <v>17714</v>
      </c>
      <c r="H2246" t="s">
        <v>132</v>
      </c>
      <c r="I2246" t="s">
        <v>712</v>
      </c>
      <c r="J2246" t="s">
        <v>134</v>
      </c>
      <c r="K2246" t="s">
        <v>135</v>
      </c>
      <c r="L2246" t="s">
        <v>474</v>
      </c>
      <c r="M2246" t="s">
        <v>738</v>
      </c>
      <c r="N2246" t="s">
        <v>1706</v>
      </c>
      <c r="O2246" t="s">
        <v>21071</v>
      </c>
      <c r="P2246" t="s">
        <v>61</v>
      </c>
      <c r="Q2246" t="s">
        <v>21072</v>
      </c>
      <c r="U2246" t="s">
        <v>21073</v>
      </c>
      <c r="V2246" t="s">
        <v>46</v>
      </c>
      <c r="W2246" t="s">
        <v>21074</v>
      </c>
      <c r="Y2246" t="s">
        <v>21075</v>
      </c>
      <c r="Z2246" t="s">
        <v>44</v>
      </c>
      <c r="AA2246" t="s">
        <v>349</v>
      </c>
    </row>
    <row r="2247" spans="1:27">
      <c r="A2247" t="s">
        <v>21076</v>
      </c>
      <c r="B2247" t="s">
        <v>21077</v>
      </c>
      <c r="C2247" t="s">
        <v>21078</v>
      </c>
      <c r="D2247" t="s">
        <v>75</v>
      </c>
      <c r="E2247" t="s">
        <v>76</v>
      </c>
      <c r="F2247" t="s">
        <v>21079</v>
      </c>
      <c r="G2247" t="s">
        <v>21080</v>
      </c>
      <c r="H2247" t="s">
        <v>78</v>
      </c>
      <c r="I2247" t="s">
        <v>21081</v>
      </c>
      <c r="J2247" t="s">
        <v>134</v>
      </c>
      <c r="K2247" t="s">
        <v>135</v>
      </c>
      <c r="L2247" t="s">
        <v>82</v>
      </c>
      <c r="M2247" t="s">
        <v>8996</v>
      </c>
      <c r="N2247" t="s">
        <v>84</v>
      </c>
      <c r="O2247" t="s">
        <v>88</v>
      </c>
      <c r="P2247" t="s">
        <v>39</v>
      </c>
      <c r="Q2247" t="s">
        <v>489</v>
      </c>
      <c r="R2247" t="s">
        <v>87</v>
      </c>
      <c r="S2247" t="s">
        <v>88</v>
      </c>
      <c r="U2247" t="s">
        <v>21082</v>
      </c>
      <c r="V2247" t="s">
        <v>46</v>
      </c>
      <c r="W2247" t="s">
        <v>21083</v>
      </c>
      <c r="Y2247" t="s">
        <v>21084</v>
      </c>
      <c r="Z2247" t="s">
        <v>44</v>
      </c>
      <c r="AA2247" t="s">
        <v>349</v>
      </c>
    </row>
    <row r="2248" spans="1:27">
      <c r="A2248" t="s">
        <v>21085</v>
      </c>
      <c r="B2248" t="s">
        <v>21086</v>
      </c>
      <c r="C2248" t="s">
        <v>21087</v>
      </c>
      <c r="D2248" t="s">
        <v>130</v>
      </c>
      <c r="E2248" t="s">
        <v>76</v>
      </c>
      <c r="F2248" t="s">
        <v>21088</v>
      </c>
      <c r="G2248" t="s">
        <v>1019</v>
      </c>
      <c r="H2248" t="s">
        <v>132</v>
      </c>
      <c r="I2248" t="s">
        <v>1576</v>
      </c>
      <c r="J2248" t="s">
        <v>134</v>
      </c>
      <c r="K2248" t="s">
        <v>135</v>
      </c>
      <c r="L2248" t="s">
        <v>261</v>
      </c>
      <c r="M2248" t="s">
        <v>247</v>
      </c>
      <c r="N2248" t="s">
        <v>6820</v>
      </c>
      <c r="O2248" t="s">
        <v>21089</v>
      </c>
      <c r="P2248" t="s">
        <v>61</v>
      </c>
      <c r="Q2248" t="s">
        <v>1717</v>
      </c>
      <c r="V2248" t="s">
        <v>46</v>
      </c>
      <c r="W2248" t="s">
        <v>21090</v>
      </c>
      <c r="Y2248" t="s">
        <v>21091</v>
      </c>
      <c r="Z2248" t="s">
        <v>44</v>
      </c>
      <c r="AA2248" t="s">
        <v>349</v>
      </c>
    </row>
    <row r="2249" spans="1:27">
      <c r="A2249" t="s">
        <v>21092</v>
      </c>
      <c r="B2249" t="s">
        <v>21093</v>
      </c>
      <c r="C2249" t="s">
        <v>21094</v>
      </c>
      <c r="D2249" t="s">
        <v>75</v>
      </c>
      <c r="E2249" t="s">
        <v>536</v>
      </c>
      <c r="F2249" t="s">
        <v>21095</v>
      </c>
      <c r="G2249" t="s">
        <v>21096</v>
      </c>
      <c r="H2249" t="s">
        <v>132</v>
      </c>
      <c r="I2249" t="s">
        <v>21097</v>
      </c>
      <c r="J2249" t="s">
        <v>134</v>
      </c>
      <c r="K2249" t="s">
        <v>135</v>
      </c>
      <c r="L2249" t="s">
        <v>584</v>
      </c>
      <c r="M2249" t="s">
        <v>2664</v>
      </c>
      <c r="N2249" t="s">
        <v>21098</v>
      </c>
      <c r="V2249" t="s">
        <v>46</v>
      </c>
      <c r="W2249" t="s">
        <v>21099</v>
      </c>
      <c r="Y2249" t="s">
        <v>21100</v>
      </c>
      <c r="Z2249" t="s">
        <v>44</v>
      </c>
      <c r="AA2249" t="s">
        <v>349</v>
      </c>
    </row>
    <row r="2250" spans="1:27">
      <c r="A2250" t="s">
        <v>21101</v>
      </c>
      <c r="B2250" t="s">
        <v>21102</v>
      </c>
      <c r="C2250" t="s">
        <v>21103</v>
      </c>
      <c r="D2250" t="s">
        <v>130</v>
      </c>
      <c r="E2250" t="s">
        <v>76</v>
      </c>
      <c r="F2250" t="s">
        <v>21104</v>
      </c>
      <c r="G2250" t="s">
        <v>21105</v>
      </c>
      <c r="H2250" t="s">
        <v>98</v>
      </c>
      <c r="I2250" t="s">
        <v>5600</v>
      </c>
      <c r="J2250" t="s">
        <v>21106</v>
      </c>
      <c r="K2250" t="s">
        <v>88</v>
      </c>
      <c r="L2250" t="s">
        <v>660</v>
      </c>
      <c r="M2250" t="s">
        <v>21107</v>
      </c>
      <c r="N2250" t="s">
        <v>21108</v>
      </c>
      <c r="O2250" t="s">
        <v>21109</v>
      </c>
      <c r="P2250" t="s">
        <v>111</v>
      </c>
      <c r="Q2250" t="s">
        <v>10853</v>
      </c>
      <c r="R2250" t="s">
        <v>87</v>
      </c>
      <c r="S2250" t="s">
        <v>88</v>
      </c>
      <c r="T2250" t="s">
        <v>21110</v>
      </c>
      <c r="U2250" t="s">
        <v>21111</v>
      </c>
      <c r="V2250" t="s">
        <v>46</v>
      </c>
      <c r="W2250" t="s">
        <v>21112</v>
      </c>
      <c r="X2250" t="s">
        <v>21113</v>
      </c>
      <c r="Y2250" t="s">
        <v>21114</v>
      </c>
      <c r="Z2250" t="s">
        <v>44</v>
      </c>
      <c r="AA2250" t="s">
        <v>349</v>
      </c>
    </row>
    <row r="2251" spans="1:27">
      <c r="A2251" t="s">
        <v>21115</v>
      </c>
      <c r="B2251" t="s">
        <v>21116</v>
      </c>
      <c r="C2251" t="s">
        <v>21117</v>
      </c>
      <c r="D2251" t="s">
        <v>75</v>
      </c>
      <c r="E2251" t="s">
        <v>76</v>
      </c>
      <c r="F2251" t="s">
        <v>21118</v>
      </c>
      <c r="G2251" t="s">
        <v>21119</v>
      </c>
      <c r="H2251" t="s">
        <v>78</v>
      </c>
      <c r="I2251" t="s">
        <v>1362</v>
      </c>
      <c r="J2251" t="s">
        <v>134</v>
      </c>
      <c r="K2251" t="s">
        <v>135</v>
      </c>
      <c r="L2251" t="s">
        <v>412</v>
      </c>
      <c r="M2251" t="s">
        <v>247</v>
      </c>
      <c r="N2251" t="s">
        <v>14306</v>
      </c>
      <c r="V2251" t="s">
        <v>46</v>
      </c>
      <c r="W2251" t="s">
        <v>21120</v>
      </c>
      <c r="Y2251" t="s">
        <v>21121</v>
      </c>
      <c r="Z2251" t="s">
        <v>44</v>
      </c>
      <c r="AA2251" t="s">
        <v>196</v>
      </c>
    </row>
    <row r="2252" spans="1:27">
      <c r="A2252" t="s">
        <v>21122</v>
      </c>
      <c r="B2252" t="s">
        <v>21123</v>
      </c>
      <c r="C2252" t="s">
        <v>21124</v>
      </c>
      <c r="D2252" t="s">
        <v>75</v>
      </c>
      <c r="E2252" t="s">
        <v>471</v>
      </c>
      <c r="F2252" t="s">
        <v>21125</v>
      </c>
      <c r="G2252" t="s">
        <v>5256</v>
      </c>
      <c r="H2252" t="s">
        <v>78</v>
      </c>
      <c r="I2252" t="s">
        <v>21126</v>
      </c>
      <c r="J2252" t="s">
        <v>134</v>
      </c>
      <c r="K2252" t="s">
        <v>135</v>
      </c>
      <c r="L2252" t="s">
        <v>459</v>
      </c>
      <c r="M2252" t="s">
        <v>514</v>
      </c>
      <c r="N2252" t="s">
        <v>557</v>
      </c>
      <c r="P2252" t="s">
        <v>39</v>
      </c>
      <c r="Q2252" t="s">
        <v>461</v>
      </c>
      <c r="T2252" t="s">
        <v>3408</v>
      </c>
      <c r="U2252" t="s">
        <v>21127</v>
      </c>
      <c r="V2252" t="s">
        <v>46</v>
      </c>
      <c r="W2252" t="s">
        <v>21128</v>
      </c>
      <c r="Y2252" t="s">
        <v>21129</v>
      </c>
      <c r="Z2252" t="s">
        <v>44</v>
      </c>
      <c r="AA2252" t="s">
        <v>156</v>
      </c>
    </row>
    <row r="2253" spans="1:27">
      <c r="A2253" t="s">
        <v>21130</v>
      </c>
      <c r="B2253" t="s">
        <v>21131</v>
      </c>
      <c r="C2253" t="s">
        <v>21132</v>
      </c>
      <c r="D2253" t="s">
        <v>75</v>
      </c>
      <c r="E2253" t="s">
        <v>76</v>
      </c>
      <c r="F2253" t="s">
        <v>21133</v>
      </c>
      <c r="G2253" t="s">
        <v>1337</v>
      </c>
      <c r="H2253" t="s">
        <v>78</v>
      </c>
      <c r="I2253" t="s">
        <v>21134</v>
      </c>
      <c r="J2253" t="s">
        <v>134</v>
      </c>
      <c r="K2253" t="s">
        <v>135</v>
      </c>
      <c r="L2253" t="s">
        <v>82</v>
      </c>
      <c r="M2253" t="s">
        <v>3425</v>
      </c>
      <c r="N2253" t="s">
        <v>1195</v>
      </c>
      <c r="P2253" t="s">
        <v>36</v>
      </c>
      <c r="V2253" t="s">
        <v>46</v>
      </c>
      <c r="W2253" t="s">
        <v>21135</v>
      </c>
      <c r="Y2253" t="s">
        <v>21136</v>
      </c>
      <c r="Z2253" t="s">
        <v>44</v>
      </c>
      <c r="AA2253" t="s">
        <v>196</v>
      </c>
    </row>
    <row r="2254" spans="1:27">
      <c r="A2254" t="s">
        <v>21137</v>
      </c>
      <c r="B2254" t="s">
        <v>21138</v>
      </c>
      <c r="C2254" t="s">
        <v>21139</v>
      </c>
      <c r="D2254" t="s">
        <v>75</v>
      </c>
      <c r="E2254" t="s">
        <v>76</v>
      </c>
      <c r="F2254" t="s">
        <v>21140</v>
      </c>
      <c r="G2254" t="s">
        <v>21141</v>
      </c>
      <c r="H2254" t="s">
        <v>78</v>
      </c>
      <c r="I2254" t="s">
        <v>3662</v>
      </c>
      <c r="J2254" t="s">
        <v>134</v>
      </c>
      <c r="K2254" t="s">
        <v>135</v>
      </c>
      <c r="L2254" t="s">
        <v>489</v>
      </c>
      <c r="M2254" t="s">
        <v>539</v>
      </c>
      <c r="N2254" t="s">
        <v>481</v>
      </c>
      <c r="O2254" t="s">
        <v>88</v>
      </c>
      <c r="P2254" t="s">
        <v>39</v>
      </c>
      <c r="Q2254" t="s">
        <v>459</v>
      </c>
      <c r="V2254" t="s">
        <v>46</v>
      </c>
      <c r="W2254" t="s">
        <v>21142</v>
      </c>
      <c r="Y2254" t="s">
        <v>21143</v>
      </c>
      <c r="Z2254" t="s">
        <v>44</v>
      </c>
      <c r="AA2254" t="s">
        <v>176</v>
      </c>
    </row>
    <row r="2255" spans="1:27">
      <c r="A2255" t="s">
        <v>21144</v>
      </c>
      <c r="B2255" t="s">
        <v>21145</v>
      </c>
      <c r="C2255" t="s">
        <v>21146</v>
      </c>
      <c r="D2255" t="s">
        <v>75</v>
      </c>
      <c r="E2255" t="s">
        <v>76</v>
      </c>
      <c r="F2255" t="s">
        <v>21147</v>
      </c>
      <c r="G2255" t="s">
        <v>21148</v>
      </c>
      <c r="H2255" t="s">
        <v>98</v>
      </c>
      <c r="I2255" t="s">
        <v>2050</v>
      </c>
      <c r="J2255" t="s">
        <v>134</v>
      </c>
      <c r="K2255" t="s">
        <v>135</v>
      </c>
      <c r="L2255" t="s">
        <v>513</v>
      </c>
      <c r="M2255" t="s">
        <v>1276</v>
      </c>
      <c r="N2255" t="s">
        <v>16953</v>
      </c>
      <c r="O2255" t="s">
        <v>21149</v>
      </c>
      <c r="P2255" t="s">
        <v>49</v>
      </c>
      <c r="Q2255" t="s">
        <v>531</v>
      </c>
      <c r="R2255" t="s">
        <v>87</v>
      </c>
      <c r="S2255" t="s">
        <v>88</v>
      </c>
      <c r="T2255" t="s">
        <v>88</v>
      </c>
      <c r="U2255" t="s">
        <v>21150</v>
      </c>
      <c r="V2255" t="s">
        <v>46</v>
      </c>
      <c r="W2255" t="s">
        <v>21151</v>
      </c>
      <c r="X2255" t="s">
        <v>88</v>
      </c>
      <c r="Y2255" t="s">
        <v>21152</v>
      </c>
      <c r="Z2255" t="s">
        <v>44</v>
      </c>
      <c r="AA2255" t="s">
        <v>349</v>
      </c>
    </row>
    <row r="2256" spans="1:27">
      <c r="A2256" t="s">
        <v>21153</v>
      </c>
      <c r="B2256" t="s">
        <v>21154</v>
      </c>
      <c r="C2256" t="s">
        <v>21155</v>
      </c>
      <c r="D2256" t="s">
        <v>75</v>
      </c>
      <c r="E2256" t="s">
        <v>76</v>
      </c>
      <c r="F2256" t="s">
        <v>21156</v>
      </c>
      <c r="G2256" t="s">
        <v>21157</v>
      </c>
      <c r="H2256" t="s">
        <v>132</v>
      </c>
      <c r="I2256" t="s">
        <v>21158</v>
      </c>
      <c r="J2256" t="s">
        <v>134</v>
      </c>
      <c r="K2256" t="s">
        <v>88</v>
      </c>
      <c r="L2256" t="s">
        <v>319</v>
      </c>
      <c r="M2256" t="s">
        <v>1181</v>
      </c>
      <c r="N2256" t="s">
        <v>2559</v>
      </c>
      <c r="O2256" t="s">
        <v>88</v>
      </c>
      <c r="P2256" t="s">
        <v>61</v>
      </c>
      <c r="Q2256" t="s">
        <v>21159</v>
      </c>
      <c r="R2256" t="s">
        <v>87</v>
      </c>
      <c r="S2256" t="s">
        <v>88</v>
      </c>
      <c r="T2256" t="s">
        <v>88</v>
      </c>
      <c r="U2256" t="s">
        <v>21160</v>
      </c>
      <c r="V2256" t="s">
        <v>46</v>
      </c>
      <c r="W2256" t="s">
        <v>21161</v>
      </c>
      <c r="X2256" t="s">
        <v>21162</v>
      </c>
      <c r="Y2256" t="s">
        <v>21163</v>
      </c>
      <c r="Z2256" t="s">
        <v>44</v>
      </c>
      <c r="AA2256" t="s">
        <v>349</v>
      </c>
    </row>
    <row r="2257" spans="1:27">
      <c r="A2257" t="s">
        <v>21164</v>
      </c>
      <c r="B2257" t="s">
        <v>21165</v>
      </c>
      <c r="C2257" t="s">
        <v>14595</v>
      </c>
      <c r="D2257" t="s">
        <v>130</v>
      </c>
      <c r="E2257" t="s">
        <v>76</v>
      </c>
      <c r="F2257" t="s">
        <v>21166</v>
      </c>
      <c r="G2257" t="s">
        <v>21167</v>
      </c>
      <c r="H2257" t="s">
        <v>78</v>
      </c>
      <c r="I2257" t="s">
        <v>2421</v>
      </c>
      <c r="J2257" t="s">
        <v>134</v>
      </c>
      <c r="K2257" t="s">
        <v>135</v>
      </c>
      <c r="L2257" t="s">
        <v>261</v>
      </c>
      <c r="M2257" t="s">
        <v>21168</v>
      </c>
      <c r="N2257" t="s">
        <v>21169</v>
      </c>
      <c r="O2257" t="s">
        <v>21170</v>
      </c>
      <c r="P2257" t="s">
        <v>39</v>
      </c>
      <c r="Q2257" t="s">
        <v>1197</v>
      </c>
      <c r="R2257" t="s">
        <v>87</v>
      </c>
      <c r="S2257" t="s">
        <v>88</v>
      </c>
      <c r="V2257" t="s">
        <v>46</v>
      </c>
      <c r="W2257" t="s">
        <v>21171</v>
      </c>
      <c r="X2257" t="s">
        <v>21172</v>
      </c>
      <c r="Y2257" t="s">
        <v>21173</v>
      </c>
      <c r="Z2257" t="s">
        <v>44</v>
      </c>
      <c r="AA2257" t="s">
        <v>349</v>
      </c>
    </row>
    <row r="2258" spans="1:27">
      <c r="A2258" t="s">
        <v>21174</v>
      </c>
      <c r="B2258" t="s">
        <v>21175</v>
      </c>
      <c r="C2258" t="s">
        <v>21176</v>
      </c>
      <c r="D2258" t="s">
        <v>130</v>
      </c>
      <c r="E2258" t="s">
        <v>76</v>
      </c>
      <c r="F2258" t="s">
        <v>21177</v>
      </c>
      <c r="G2258" t="s">
        <v>19456</v>
      </c>
      <c r="H2258" t="s">
        <v>132</v>
      </c>
      <c r="I2258" t="s">
        <v>418</v>
      </c>
      <c r="J2258" t="s">
        <v>134</v>
      </c>
      <c r="K2258" t="s">
        <v>135</v>
      </c>
      <c r="L2258" t="s">
        <v>683</v>
      </c>
      <c r="M2258" t="s">
        <v>303</v>
      </c>
      <c r="N2258" t="s">
        <v>3864</v>
      </c>
      <c r="O2258" t="s">
        <v>88</v>
      </c>
      <c r="P2258" t="s">
        <v>64</v>
      </c>
      <c r="Q2258" t="s">
        <v>21178</v>
      </c>
      <c r="R2258" t="s">
        <v>323</v>
      </c>
      <c r="T2258" t="s">
        <v>307</v>
      </c>
      <c r="V2258" t="s">
        <v>46</v>
      </c>
      <c r="W2258" t="s">
        <v>21179</v>
      </c>
      <c r="Y2258" t="s">
        <v>21180</v>
      </c>
      <c r="Z2258" t="s">
        <v>44</v>
      </c>
      <c r="AA2258" t="s">
        <v>274</v>
      </c>
    </row>
    <row r="2259" spans="1:27">
      <c r="A2259" t="s">
        <v>21181</v>
      </c>
      <c r="B2259" t="s">
        <v>21182</v>
      </c>
      <c r="C2259" t="s">
        <v>21183</v>
      </c>
      <c r="D2259" t="s">
        <v>130</v>
      </c>
      <c r="E2259" t="s">
        <v>554</v>
      </c>
      <c r="F2259" t="s">
        <v>21184</v>
      </c>
      <c r="G2259" t="s">
        <v>4683</v>
      </c>
      <c r="H2259" t="s">
        <v>78</v>
      </c>
      <c r="I2259" t="s">
        <v>245</v>
      </c>
      <c r="J2259" t="s">
        <v>134</v>
      </c>
      <c r="K2259" t="s">
        <v>88</v>
      </c>
      <c r="L2259" t="s">
        <v>18468</v>
      </c>
      <c r="M2259" t="s">
        <v>2974</v>
      </c>
      <c r="N2259" t="s">
        <v>429</v>
      </c>
      <c r="O2259" t="s">
        <v>685</v>
      </c>
      <c r="P2259" t="s">
        <v>56</v>
      </c>
      <c r="V2259" t="s">
        <v>46</v>
      </c>
      <c r="W2259" t="s">
        <v>21185</v>
      </c>
      <c r="Y2259" t="s">
        <v>21186</v>
      </c>
      <c r="Z2259" t="s">
        <v>44</v>
      </c>
      <c r="AA2259" t="s">
        <v>349</v>
      </c>
    </row>
    <row r="2260" spans="1:27">
      <c r="A2260" t="s">
        <v>21187</v>
      </c>
      <c r="B2260" t="s">
        <v>21188</v>
      </c>
      <c r="C2260" t="s">
        <v>21189</v>
      </c>
      <c r="D2260" t="s">
        <v>75</v>
      </c>
      <c r="E2260" t="s">
        <v>76</v>
      </c>
      <c r="F2260" t="s">
        <v>21190</v>
      </c>
      <c r="G2260" t="s">
        <v>10771</v>
      </c>
      <c r="H2260" t="s">
        <v>78</v>
      </c>
      <c r="I2260" t="s">
        <v>1471</v>
      </c>
      <c r="J2260" t="s">
        <v>134</v>
      </c>
      <c r="K2260" t="s">
        <v>135</v>
      </c>
      <c r="L2260" t="s">
        <v>459</v>
      </c>
      <c r="M2260" t="s">
        <v>818</v>
      </c>
      <c r="N2260" t="s">
        <v>85</v>
      </c>
      <c r="O2260" t="s">
        <v>21191</v>
      </c>
      <c r="P2260" t="s">
        <v>39</v>
      </c>
      <c r="Q2260" t="s">
        <v>461</v>
      </c>
      <c r="R2260" t="s">
        <v>87</v>
      </c>
      <c r="S2260" t="s">
        <v>88</v>
      </c>
      <c r="T2260" t="s">
        <v>88</v>
      </c>
      <c r="U2260" t="s">
        <v>21192</v>
      </c>
      <c r="V2260" t="s">
        <v>46</v>
      </c>
      <c r="W2260" t="s">
        <v>21193</v>
      </c>
      <c r="X2260" t="s">
        <v>88</v>
      </c>
      <c r="Y2260" t="s">
        <v>21194</v>
      </c>
      <c r="Z2260" t="s">
        <v>44</v>
      </c>
      <c r="AA2260" t="s">
        <v>349</v>
      </c>
    </row>
    <row r="2261" spans="1:27">
      <c r="A2261" t="s">
        <v>21195</v>
      </c>
      <c r="B2261" t="s">
        <v>21196</v>
      </c>
      <c r="C2261" t="s">
        <v>21197</v>
      </c>
      <c r="D2261" t="s">
        <v>130</v>
      </c>
      <c r="E2261" t="s">
        <v>76</v>
      </c>
      <c r="F2261" t="s">
        <v>21198</v>
      </c>
      <c r="G2261" t="s">
        <v>21199</v>
      </c>
      <c r="H2261" t="s">
        <v>78</v>
      </c>
      <c r="I2261" t="s">
        <v>1434</v>
      </c>
      <c r="J2261" t="s">
        <v>134</v>
      </c>
      <c r="K2261" t="s">
        <v>135</v>
      </c>
      <c r="L2261" t="s">
        <v>584</v>
      </c>
      <c r="M2261" t="s">
        <v>247</v>
      </c>
      <c r="N2261" t="s">
        <v>7012</v>
      </c>
      <c r="O2261" t="s">
        <v>88</v>
      </c>
      <c r="P2261" t="s">
        <v>61</v>
      </c>
      <c r="Q2261" t="s">
        <v>474</v>
      </c>
      <c r="V2261" t="s">
        <v>46</v>
      </c>
      <c r="W2261" t="s">
        <v>21200</v>
      </c>
      <c r="Y2261" t="s">
        <v>21201</v>
      </c>
      <c r="Z2261" t="s">
        <v>44</v>
      </c>
      <c r="AA2261" t="s">
        <v>196</v>
      </c>
    </row>
    <row r="2262" spans="1:27">
      <c r="A2262" t="s">
        <v>21202</v>
      </c>
      <c r="B2262" t="s">
        <v>21203</v>
      </c>
      <c r="C2262" t="s">
        <v>21204</v>
      </c>
      <c r="D2262" t="s">
        <v>130</v>
      </c>
      <c r="E2262" t="s">
        <v>76</v>
      </c>
      <c r="F2262" t="s">
        <v>21205</v>
      </c>
      <c r="G2262" t="s">
        <v>18824</v>
      </c>
      <c r="H2262" t="s">
        <v>98</v>
      </c>
      <c r="I2262" t="s">
        <v>245</v>
      </c>
      <c r="J2262" t="s">
        <v>134</v>
      </c>
      <c r="K2262" t="s">
        <v>135</v>
      </c>
      <c r="L2262" t="s">
        <v>1021</v>
      </c>
      <c r="M2262" t="s">
        <v>576</v>
      </c>
      <c r="N2262" t="s">
        <v>3129</v>
      </c>
      <c r="O2262" t="s">
        <v>3129</v>
      </c>
      <c r="P2262" t="s">
        <v>111</v>
      </c>
      <c r="Q2262" t="s">
        <v>764</v>
      </c>
      <c r="R2262" t="s">
        <v>87</v>
      </c>
      <c r="T2262" t="s">
        <v>21206</v>
      </c>
      <c r="U2262" t="s">
        <v>21207</v>
      </c>
      <c r="V2262" t="s">
        <v>46</v>
      </c>
      <c r="W2262" t="s">
        <v>21208</v>
      </c>
      <c r="Y2262" t="s">
        <v>21209</v>
      </c>
      <c r="Z2262" t="s">
        <v>44</v>
      </c>
      <c r="AA2262" t="s">
        <v>196</v>
      </c>
    </row>
    <row r="2263" spans="1:27">
      <c r="A2263" t="s">
        <v>21210</v>
      </c>
      <c r="B2263" t="s">
        <v>21211</v>
      </c>
      <c r="C2263" t="s">
        <v>21212</v>
      </c>
      <c r="D2263" t="s">
        <v>130</v>
      </c>
      <c r="E2263" t="s">
        <v>76</v>
      </c>
      <c r="F2263" t="s">
        <v>21213</v>
      </c>
      <c r="G2263" t="s">
        <v>21214</v>
      </c>
      <c r="H2263" t="s">
        <v>98</v>
      </c>
      <c r="I2263" t="s">
        <v>916</v>
      </c>
      <c r="J2263" t="s">
        <v>134</v>
      </c>
      <c r="K2263" t="s">
        <v>135</v>
      </c>
      <c r="L2263" t="s">
        <v>319</v>
      </c>
      <c r="M2263" t="s">
        <v>2442</v>
      </c>
      <c r="N2263" t="s">
        <v>2443</v>
      </c>
      <c r="O2263" t="s">
        <v>88</v>
      </c>
      <c r="P2263" t="s">
        <v>39</v>
      </c>
      <c r="Q2263" t="s">
        <v>337</v>
      </c>
      <c r="V2263" t="s">
        <v>46</v>
      </c>
      <c r="W2263" t="s">
        <v>21215</v>
      </c>
      <c r="Y2263" t="s">
        <v>21216</v>
      </c>
      <c r="Z2263" t="s">
        <v>44</v>
      </c>
      <c r="AA2263" t="s">
        <v>349</v>
      </c>
    </row>
    <row r="2264" spans="1:27">
      <c r="A2264" t="s">
        <v>21217</v>
      </c>
      <c r="B2264" t="s">
        <v>21218</v>
      </c>
      <c r="C2264" t="s">
        <v>21219</v>
      </c>
      <c r="D2264" t="s">
        <v>130</v>
      </c>
      <c r="E2264" t="s">
        <v>76</v>
      </c>
      <c r="F2264" t="s">
        <v>21220</v>
      </c>
      <c r="G2264" t="s">
        <v>14719</v>
      </c>
      <c r="H2264" t="s">
        <v>132</v>
      </c>
      <c r="I2264" t="s">
        <v>1985</v>
      </c>
      <c r="J2264" t="s">
        <v>134</v>
      </c>
      <c r="K2264" t="s">
        <v>135</v>
      </c>
      <c r="L2264" t="s">
        <v>474</v>
      </c>
      <c r="M2264" t="s">
        <v>2890</v>
      </c>
      <c r="N2264" t="s">
        <v>1502</v>
      </c>
      <c r="O2264" t="s">
        <v>3894</v>
      </c>
      <c r="P2264" t="s">
        <v>61</v>
      </c>
      <c r="Q2264" t="s">
        <v>4988</v>
      </c>
      <c r="V2264" t="s">
        <v>46</v>
      </c>
      <c r="W2264" t="s">
        <v>21221</v>
      </c>
      <c r="Y2264" t="s">
        <v>21222</v>
      </c>
      <c r="Z2264" t="s">
        <v>44</v>
      </c>
      <c r="AA2264" t="s">
        <v>349</v>
      </c>
    </row>
    <row r="2265" spans="1:27">
      <c r="A2265" t="s">
        <v>21223</v>
      </c>
      <c r="B2265" t="s">
        <v>21224</v>
      </c>
      <c r="C2265" t="s">
        <v>21225</v>
      </c>
      <c r="D2265" t="s">
        <v>75</v>
      </c>
      <c r="E2265" t="s">
        <v>1713</v>
      </c>
      <c r="F2265" t="s">
        <v>21226</v>
      </c>
      <c r="G2265" t="s">
        <v>21227</v>
      </c>
      <c r="H2265" t="s">
        <v>132</v>
      </c>
      <c r="I2265" t="s">
        <v>1254</v>
      </c>
      <c r="J2265" t="s">
        <v>134</v>
      </c>
      <c r="K2265" t="s">
        <v>135</v>
      </c>
      <c r="L2265" t="s">
        <v>319</v>
      </c>
      <c r="M2265" t="s">
        <v>2264</v>
      </c>
      <c r="N2265" t="s">
        <v>84</v>
      </c>
      <c r="O2265" t="s">
        <v>21037</v>
      </c>
      <c r="P2265" t="s">
        <v>39</v>
      </c>
      <c r="Q2265" t="s">
        <v>17315</v>
      </c>
      <c r="V2265" t="s">
        <v>46</v>
      </c>
      <c r="W2265" t="s">
        <v>21228</v>
      </c>
      <c r="Y2265" t="s">
        <v>21229</v>
      </c>
      <c r="Z2265" t="s">
        <v>44</v>
      </c>
      <c r="AA2265" t="s">
        <v>349</v>
      </c>
    </row>
    <row r="2266" spans="1:27">
      <c r="A2266" t="s">
        <v>21230</v>
      </c>
      <c r="B2266" t="s">
        <v>21231</v>
      </c>
      <c r="C2266" t="s">
        <v>21232</v>
      </c>
      <c r="D2266" t="s">
        <v>130</v>
      </c>
      <c r="E2266" t="s">
        <v>258</v>
      </c>
      <c r="F2266" t="s">
        <v>21233</v>
      </c>
      <c r="G2266" t="s">
        <v>19466</v>
      </c>
      <c r="H2266" t="s">
        <v>132</v>
      </c>
      <c r="I2266" t="s">
        <v>21234</v>
      </c>
      <c r="J2266" t="s">
        <v>134</v>
      </c>
      <c r="K2266" t="s">
        <v>135</v>
      </c>
      <c r="L2266" t="s">
        <v>459</v>
      </c>
      <c r="M2266" t="s">
        <v>247</v>
      </c>
      <c r="N2266" t="s">
        <v>481</v>
      </c>
      <c r="O2266" t="s">
        <v>88</v>
      </c>
      <c r="R2266" t="s">
        <v>87</v>
      </c>
      <c r="S2266" t="s">
        <v>88</v>
      </c>
      <c r="U2266" t="s">
        <v>21235</v>
      </c>
      <c r="V2266" t="s">
        <v>46</v>
      </c>
      <c r="W2266" t="s">
        <v>21236</v>
      </c>
      <c r="Y2266" t="s">
        <v>21237</v>
      </c>
      <c r="Z2266" t="s">
        <v>44</v>
      </c>
      <c r="AA2266" t="s">
        <v>196</v>
      </c>
    </row>
    <row r="2267" spans="1:27">
      <c r="A2267" t="s">
        <v>21238</v>
      </c>
      <c r="B2267" t="s">
        <v>21239</v>
      </c>
      <c r="C2267" t="s">
        <v>21240</v>
      </c>
      <c r="D2267" t="s">
        <v>130</v>
      </c>
      <c r="E2267" t="s">
        <v>76</v>
      </c>
      <c r="F2267" t="s">
        <v>21241</v>
      </c>
      <c r="G2267" t="s">
        <v>21242</v>
      </c>
      <c r="H2267" t="s">
        <v>132</v>
      </c>
      <c r="I2267" t="s">
        <v>21243</v>
      </c>
      <c r="J2267" t="s">
        <v>134</v>
      </c>
      <c r="K2267" t="s">
        <v>135</v>
      </c>
      <c r="L2267" t="s">
        <v>412</v>
      </c>
      <c r="M2267" t="s">
        <v>1737</v>
      </c>
      <c r="N2267" t="s">
        <v>21244</v>
      </c>
      <c r="O2267" t="s">
        <v>21245</v>
      </c>
      <c r="P2267" t="s">
        <v>39</v>
      </c>
      <c r="V2267" t="s">
        <v>46</v>
      </c>
      <c r="W2267" t="s">
        <v>21246</v>
      </c>
      <c r="Y2267" t="s">
        <v>21247</v>
      </c>
      <c r="Z2267" t="s">
        <v>44</v>
      </c>
      <c r="AA2267" t="s">
        <v>349</v>
      </c>
    </row>
    <row r="2268" spans="1:27">
      <c r="A2268" t="s">
        <v>21248</v>
      </c>
      <c r="B2268" t="s">
        <v>21249</v>
      </c>
      <c r="C2268" t="s">
        <v>21250</v>
      </c>
      <c r="D2268" t="s">
        <v>130</v>
      </c>
      <c r="E2268" t="s">
        <v>76</v>
      </c>
      <c r="F2268" t="s">
        <v>21251</v>
      </c>
      <c r="G2268" t="s">
        <v>21252</v>
      </c>
      <c r="H2268" t="s">
        <v>132</v>
      </c>
      <c r="I2268" t="s">
        <v>21253</v>
      </c>
      <c r="J2268" t="s">
        <v>134</v>
      </c>
      <c r="K2268" t="s">
        <v>135</v>
      </c>
      <c r="L2268" t="s">
        <v>474</v>
      </c>
      <c r="M2268" t="s">
        <v>7887</v>
      </c>
      <c r="N2268" t="s">
        <v>84</v>
      </c>
      <c r="O2268" t="s">
        <v>88</v>
      </c>
      <c r="V2268" t="s">
        <v>46</v>
      </c>
      <c r="W2268" t="s">
        <v>21254</v>
      </c>
      <c r="X2268" t="s">
        <v>21255</v>
      </c>
      <c r="Y2268" t="s">
        <v>21256</v>
      </c>
      <c r="Z2268" t="s">
        <v>44</v>
      </c>
      <c r="AA2268" t="s">
        <v>349</v>
      </c>
    </row>
    <row r="2269" spans="1:27">
      <c r="A2269" t="s">
        <v>21257</v>
      </c>
      <c r="B2269" t="s">
        <v>21258</v>
      </c>
      <c r="C2269" t="s">
        <v>21259</v>
      </c>
      <c r="D2269" t="s">
        <v>130</v>
      </c>
      <c r="E2269" t="s">
        <v>76</v>
      </c>
      <c r="F2269" t="s">
        <v>21260</v>
      </c>
      <c r="G2269" t="s">
        <v>5331</v>
      </c>
      <c r="H2269" t="s">
        <v>78</v>
      </c>
      <c r="I2269" t="s">
        <v>4240</v>
      </c>
      <c r="J2269" t="s">
        <v>134</v>
      </c>
      <c r="K2269" t="s">
        <v>135</v>
      </c>
      <c r="L2269" t="s">
        <v>319</v>
      </c>
      <c r="M2269" t="s">
        <v>539</v>
      </c>
      <c r="N2269" t="s">
        <v>2934</v>
      </c>
      <c r="O2269" t="s">
        <v>88</v>
      </c>
      <c r="P2269" t="s">
        <v>419</v>
      </c>
      <c r="Q2269" t="s">
        <v>88</v>
      </c>
      <c r="R2269" t="s">
        <v>87</v>
      </c>
      <c r="S2269" t="s">
        <v>88</v>
      </c>
      <c r="T2269" t="s">
        <v>446</v>
      </c>
      <c r="U2269" t="s">
        <v>21261</v>
      </c>
      <c r="V2269" t="s">
        <v>46</v>
      </c>
      <c r="W2269" t="s">
        <v>21262</v>
      </c>
      <c r="X2269" t="s">
        <v>88</v>
      </c>
      <c r="Y2269" t="s">
        <v>21263</v>
      </c>
      <c r="Z2269" t="s">
        <v>44</v>
      </c>
      <c r="AA2269" t="s">
        <v>176</v>
      </c>
    </row>
    <row r="2270" spans="1:27">
      <c r="A2270" t="s">
        <v>21264</v>
      </c>
      <c r="B2270" t="s">
        <v>21265</v>
      </c>
      <c r="C2270" t="s">
        <v>21266</v>
      </c>
      <c r="D2270" t="s">
        <v>130</v>
      </c>
      <c r="E2270" t="s">
        <v>76</v>
      </c>
      <c r="F2270" t="s">
        <v>21267</v>
      </c>
      <c r="G2270" t="s">
        <v>17533</v>
      </c>
      <c r="H2270" t="s">
        <v>132</v>
      </c>
      <c r="I2270" t="s">
        <v>938</v>
      </c>
      <c r="J2270" t="s">
        <v>134</v>
      </c>
      <c r="K2270" t="s">
        <v>135</v>
      </c>
      <c r="L2270" t="s">
        <v>261</v>
      </c>
      <c r="M2270" t="s">
        <v>731</v>
      </c>
      <c r="N2270" t="s">
        <v>8475</v>
      </c>
      <c r="O2270" t="s">
        <v>21268</v>
      </c>
      <c r="P2270" t="s">
        <v>49</v>
      </c>
      <c r="Q2270" t="s">
        <v>21269</v>
      </c>
      <c r="V2270" t="s">
        <v>46</v>
      </c>
      <c r="W2270" t="s">
        <v>21270</v>
      </c>
      <c r="Y2270" t="s">
        <v>21271</v>
      </c>
      <c r="Z2270" t="s">
        <v>44</v>
      </c>
      <c r="AA2270" t="s">
        <v>349</v>
      </c>
    </row>
    <row r="2271" spans="1:27">
      <c r="A2271" t="s">
        <v>21272</v>
      </c>
      <c r="B2271" t="s">
        <v>21273</v>
      </c>
      <c r="C2271" t="s">
        <v>21274</v>
      </c>
      <c r="D2271" t="s">
        <v>130</v>
      </c>
      <c r="E2271" t="s">
        <v>76</v>
      </c>
      <c r="F2271" t="s">
        <v>21275</v>
      </c>
      <c r="G2271" t="s">
        <v>21276</v>
      </c>
      <c r="H2271" t="s">
        <v>78</v>
      </c>
      <c r="I2271" t="s">
        <v>712</v>
      </c>
      <c r="J2271" t="s">
        <v>134</v>
      </c>
      <c r="K2271" t="s">
        <v>135</v>
      </c>
      <c r="L2271" t="s">
        <v>319</v>
      </c>
      <c r="M2271" t="s">
        <v>576</v>
      </c>
      <c r="N2271" t="s">
        <v>21277</v>
      </c>
      <c r="O2271" t="s">
        <v>88</v>
      </c>
      <c r="V2271" t="s">
        <v>46</v>
      </c>
      <c r="W2271" t="s">
        <v>21278</v>
      </c>
      <c r="Y2271" t="s">
        <v>21279</v>
      </c>
      <c r="Z2271" t="s">
        <v>44</v>
      </c>
      <c r="AA2271" t="s">
        <v>196</v>
      </c>
    </row>
    <row r="2272" spans="1:27">
      <c r="A2272" t="s">
        <v>21280</v>
      </c>
      <c r="B2272" t="s">
        <v>21281</v>
      </c>
      <c r="C2272" t="s">
        <v>21282</v>
      </c>
      <c r="D2272" t="s">
        <v>75</v>
      </c>
      <c r="E2272" t="s">
        <v>76</v>
      </c>
      <c r="F2272" t="s">
        <v>21283</v>
      </c>
      <c r="G2272" t="s">
        <v>21284</v>
      </c>
      <c r="H2272" t="s">
        <v>132</v>
      </c>
      <c r="I2272" t="s">
        <v>21285</v>
      </c>
      <c r="J2272" t="s">
        <v>80</v>
      </c>
      <c r="K2272" t="s">
        <v>81</v>
      </c>
      <c r="L2272" t="s">
        <v>584</v>
      </c>
      <c r="M2272" t="s">
        <v>539</v>
      </c>
      <c r="N2272" t="s">
        <v>102</v>
      </c>
      <c r="O2272" t="s">
        <v>88</v>
      </c>
      <c r="V2272" t="s">
        <v>46</v>
      </c>
      <c r="W2272" t="s">
        <v>21286</v>
      </c>
      <c r="Y2272" t="s">
        <v>21287</v>
      </c>
      <c r="Z2272" t="s">
        <v>44</v>
      </c>
      <c r="AA2272" t="s">
        <v>176</v>
      </c>
    </row>
    <row r="2273" spans="1:27">
      <c r="A2273" t="s">
        <v>21288</v>
      </c>
      <c r="B2273" t="s">
        <v>21289</v>
      </c>
      <c r="C2273" t="s">
        <v>21290</v>
      </c>
      <c r="D2273" t="s">
        <v>130</v>
      </c>
      <c r="E2273" t="s">
        <v>76</v>
      </c>
      <c r="F2273" t="s">
        <v>21291</v>
      </c>
      <c r="G2273" t="s">
        <v>8240</v>
      </c>
      <c r="H2273" t="s">
        <v>132</v>
      </c>
      <c r="I2273" t="s">
        <v>1362</v>
      </c>
      <c r="J2273" t="s">
        <v>134</v>
      </c>
      <c r="K2273" t="s">
        <v>135</v>
      </c>
      <c r="L2273" t="s">
        <v>319</v>
      </c>
      <c r="M2273" t="s">
        <v>247</v>
      </c>
      <c r="N2273" t="s">
        <v>84</v>
      </c>
      <c r="V2273" t="s">
        <v>46</v>
      </c>
      <c r="W2273" t="s">
        <v>21292</v>
      </c>
      <c r="Y2273" t="s">
        <v>21293</v>
      </c>
      <c r="Z2273" t="s">
        <v>44</v>
      </c>
      <c r="AA2273" t="s">
        <v>196</v>
      </c>
    </row>
    <row r="2274" spans="1:27">
      <c r="A2274" t="s">
        <v>21294</v>
      </c>
      <c r="B2274" t="s">
        <v>21295</v>
      </c>
      <c r="C2274" t="s">
        <v>21296</v>
      </c>
      <c r="D2274" t="s">
        <v>75</v>
      </c>
      <c r="E2274" t="s">
        <v>76</v>
      </c>
      <c r="F2274" t="s">
        <v>21297</v>
      </c>
      <c r="G2274" t="s">
        <v>14346</v>
      </c>
      <c r="H2274" t="s">
        <v>98</v>
      </c>
      <c r="I2274" t="s">
        <v>21298</v>
      </c>
      <c r="J2274" t="s">
        <v>134</v>
      </c>
      <c r="K2274" t="s">
        <v>135</v>
      </c>
      <c r="L2274" t="s">
        <v>474</v>
      </c>
      <c r="M2274" t="s">
        <v>960</v>
      </c>
      <c r="N2274" t="s">
        <v>3129</v>
      </c>
      <c r="O2274" t="s">
        <v>88</v>
      </c>
      <c r="P2274" t="s">
        <v>49</v>
      </c>
      <c r="Q2274" t="s">
        <v>695</v>
      </c>
      <c r="V2274" t="s">
        <v>46</v>
      </c>
      <c r="W2274" t="s">
        <v>21299</v>
      </c>
      <c r="Y2274" t="s">
        <v>21300</v>
      </c>
      <c r="Z2274" t="s">
        <v>44</v>
      </c>
      <c r="AA2274" t="s">
        <v>349</v>
      </c>
    </row>
    <row r="2275" spans="1:27">
      <c r="A2275" t="s">
        <v>21301</v>
      </c>
      <c r="B2275" t="s">
        <v>21302</v>
      </c>
      <c r="C2275" t="s">
        <v>21303</v>
      </c>
      <c r="D2275" t="s">
        <v>75</v>
      </c>
      <c r="E2275" t="s">
        <v>76</v>
      </c>
      <c r="F2275" t="s">
        <v>21304</v>
      </c>
      <c r="G2275" t="s">
        <v>7249</v>
      </c>
      <c r="H2275" t="s">
        <v>132</v>
      </c>
      <c r="I2275" t="s">
        <v>21305</v>
      </c>
      <c r="J2275" t="s">
        <v>134</v>
      </c>
      <c r="K2275" t="s">
        <v>135</v>
      </c>
      <c r="L2275" t="s">
        <v>489</v>
      </c>
      <c r="M2275" t="s">
        <v>5208</v>
      </c>
      <c r="N2275" t="s">
        <v>15261</v>
      </c>
      <c r="O2275" t="s">
        <v>21306</v>
      </c>
      <c r="P2275" t="s">
        <v>39</v>
      </c>
      <c r="Q2275" t="s">
        <v>461</v>
      </c>
      <c r="V2275" t="s">
        <v>46</v>
      </c>
      <c r="W2275" t="s">
        <v>21307</v>
      </c>
      <c r="Y2275" t="s">
        <v>21308</v>
      </c>
      <c r="Z2275" t="s">
        <v>44</v>
      </c>
      <c r="AA2275" t="s">
        <v>349</v>
      </c>
    </row>
    <row r="2276" spans="1:27">
      <c r="A2276" t="s">
        <v>21309</v>
      </c>
      <c r="B2276" t="s">
        <v>21310</v>
      </c>
      <c r="C2276" t="s">
        <v>21311</v>
      </c>
      <c r="D2276" t="s">
        <v>130</v>
      </c>
      <c r="E2276" t="s">
        <v>854</v>
      </c>
      <c r="F2276" t="s">
        <v>21312</v>
      </c>
      <c r="G2276" t="s">
        <v>21313</v>
      </c>
      <c r="H2276" t="s">
        <v>132</v>
      </c>
      <c r="I2276" t="s">
        <v>569</v>
      </c>
      <c r="J2276" t="s">
        <v>134</v>
      </c>
      <c r="K2276" t="s">
        <v>88</v>
      </c>
      <c r="L2276" t="s">
        <v>319</v>
      </c>
      <c r="M2276" t="s">
        <v>2028</v>
      </c>
      <c r="N2276" t="s">
        <v>1489</v>
      </c>
      <c r="O2276" t="s">
        <v>21314</v>
      </c>
      <c r="P2276" t="s">
        <v>39</v>
      </c>
      <c r="Q2276" t="s">
        <v>3008</v>
      </c>
      <c r="V2276" t="s">
        <v>46</v>
      </c>
      <c r="W2276" t="s">
        <v>21315</v>
      </c>
      <c r="Y2276" t="s">
        <v>21316</v>
      </c>
      <c r="Z2276" t="s">
        <v>44</v>
      </c>
      <c r="AA2276" t="s">
        <v>349</v>
      </c>
    </row>
    <row r="2277" spans="1:27">
      <c r="A2277" t="s">
        <v>21317</v>
      </c>
      <c r="B2277" t="s">
        <v>21318</v>
      </c>
      <c r="C2277" t="s">
        <v>21319</v>
      </c>
      <c r="D2277" t="s">
        <v>75</v>
      </c>
      <c r="E2277" t="s">
        <v>258</v>
      </c>
      <c r="F2277" t="s">
        <v>21320</v>
      </c>
      <c r="G2277" t="s">
        <v>21321</v>
      </c>
      <c r="H2277" t="s">
        <v>132</v>
      </c>
      <c r="I2277" t="s">
        <v>8680</v>
      </c>
      <c r="J2277" t="s">
        <v>134</v>
      </c>
      <c r="K2277" t="s">
        <v>135</v>
      </c>
      <c r="L2277" t="s">
        <v>261</v>
      </c>
      <c r="M2277" t="s">
        <v>303</v>
      </c>
      <c r="N2277" t="s">
        <v>21322</v>
      </c>
      <c r="O2277" t="s">
        <v>21323</v>
      </c>
      <c r="P2277" t="s">
        <v>61</v>
      </c>
      <c r="Q2277" t="s">
        <v>21324</v>
      </c>
      <c r="R2277" t="s">
        <v>87</v>
      </c>
      <c r="T2277" t="s">
        <v>307</v>
      </c>
      <c r="V2277" t="s">
        <v>46</v>
      </c>
      <c r="W2277" t="s">
        <v>21325</v>
      </c>
      <c r="Y2277" t="s">
        <v>21326</v>
      </c>
      <c r="Z2277" t="s">
        <v>44</v>
      </c>
      <c r="AA2277" t="s">
        <v>274</v>
      </c>
    </row>
    <row r="2278" spans="1:27">
      <c r="A2278" t="s">
        <v>21327</v>
      </c>
      <c r="B2278" t="s">
        <v>21328</v>
      </c>
      <c r="C2278" t="s">
        <v>21329</v>
      </c>
      <c r="D2278" t="s">
        <v>130</v>
      </c>
      <c r="E2278" t="s">
        <v>76</v>
      </c>
      <c r="F2278" t="s">
        <v>21330</v>
      </c>
      <c r="G2278" t="s">
        <v>2486</v>
      </c>
      <c r="H2278" t="s">
        <v>98</v>
      </c>
      <c r="I2278" t="s">
        <v>10711</v>
      </c>
      <c r="J2278" t="s">
        <v>134</v>
      </c>
      <c r="K2278" t="s">
        <v>135</v>
      </c>
      <c r="L2278" t="s">
        <v>261</v>
      </c>
      <c r="M2278" t="s">
        <v>5332</v>
      </c>
      <c r="N2278" t="s">
        <v>1489</v>
      </c>
      <c r="O2278" t="s">
        <v>88</v>
      </c>
      <c r="P2278" t="s">
        <v>61</v>
      </c>
      <c r="Q2278" t="s">
        <v>1197</v>
      </c>
      <c r="R2278" t="s">
        <v>87</v>
      </c>
      <c r="S2278" t="s">
        <v>88</v>
      </c>
      <c r="T2278" t="s">
        <v>88</v>
      </c>
      <c r="U2278" t="s">
        <v>21331</v>
      </c>
      <c r="V2278" t="s">
        <v>46</v>
      </c>
      <c r="W2278" t="s">
        <v>21332</v>
      </c>
      <c r="Y2278" t="s">
        <v>21333</v>
      </c>
      <c r="Z2278" t="s">
        <v>44</v>
      </c>
      <c r="AA2278" t="s">
        <v>349</v>
      </c>
    </row>
    <row r="2279" spans="1:27">
      <c r="A2279" t="s">
        <v>21334</v>
      </c>
      <c r="B2279" t="s">
        <v>21335</v>
      </c>
      <c r="C2279" t="s">
        <v>21336</v>
      </c>
      <c r="D2279" t="s">
        <v>130</v>
      </c>
      <c r="E2279" t="s">
        <v>76</v>
      </c>
      <c r="F2279" t="s">
        <v>21337</v>
      </c>
      <c r="G2279" t="s">
        <v>21338</v>
      </c>
      <c r="H2279" t="s">
        <v>132</v>
      </c>
      <c r="I2279" t="s">
        <v>21339</v>
      </c>
      <c r="J2279" t="s">
        <v>134</v>
      </c>
      <c r="K2279" t="s">
        <v>81</v>
      </c>
      <c r="L2279" t="s">
        <v>17625</v>
      </c>
      <c r="M2279" t="s">
        <v>5208</v>
      </c>
      <c r="N2279" t="s">
        <v>19162</v>
      </c>
      <c r="O2279" t="s">
        <v>21340</v>
      </c>
      <c r="P2279" t="s">
        <v>164</v>
      </c>
      <c r="Q2279" t="s">
        <v>11647</v>
      </c>
      <c r="U2279" t="s">
        <v>21341</v>
      </c>
      <c r="V2279" t="s">
        <v>46</v>
      </c>
      <c r="W2279" t="s">
        <v>21342</v>
      </c>
      <c r="Y2279" t="s">
        <v>21343</v>
      </c>
      <c r="Z2279" t="s">
        <v>44</v>
      </c>
      <c r="AA2279" t="s">
        <v>349</v>
      </c>
    </row>
    <row r="2280" spans="1:27">
      <c r="A2280" t="s">
        <v>21344</v>
      </c>
      <c r="B2280" t="s">
        <v>21345</v>
      </c>
      <c r="C2280" t="s">
        <v>21346</v>
      </c>
      <c r="D2280" t="s">
        <v>75</v>
      </c>
      <c r="E2280" t="s">
        <v>76</v>
      </c>
      <c r="F2280" t="s">
        <v>21347</v>
      </c>
      <c r="G2280" t="s">
        <v>14221</v>
      </c>
      <c r="H2280" t="s">
        <v>78</v>
      </c>
      <c r="I2280" t="s">
        <v>21348</v>
      </c>
      <c r="J2280" t="s">
        <v>4374</v>
      </c>
      <c r="K2280" t="s">
        <v>81</v>
      </c>
      <c r="L2280" t="s">
        <v>459</v>
      </c>
      <c r="M2280" t="s">
        <v>514</v>
      </c>
      <c r="N2280" t="s">
        <v>14061</v>
      </c>
      <c r="O2280" t="s">
        <v>88</v>
      </c>
      <c r="P2280" t="s">
        <v>39</v>
      </c>
      <c r="Q2280" t="s">
        <v>461</v>
      </c>
      <c r="R2280" t="s">
        <v>87</v>
      </c>
      <c r="U2280" t="s">
        <v>21349</v>
      </c>
      <c r="V2280" t="s">
        <v>46</v>
      </c>
      <c r="W2280" t="s">
        <v>21350</v>
      </c>
      <c r="Y2280" t="s">
        <v>21351</v>
      </c>
      <c r="Z2280" t="s">
        <v>44</v>
      </c>
      <c r="AA2280" t="s">
        <v>156</v>
      </c>
    </row>
    <row r="2281" spans="1:27">
      <c r="A2281" t="s">
        <v>21352</v>
      </c>
      <c r="B2281" t="s">
        <v>21353</v>
      </c>
      <c r="C2281" t="s">
        <v>21354</v>
      </c>
      <c r="D2281" t="s">
        <v>75</v>
      </c>
      <c r="E2281" t="s">
        <v>76</v>
      </c>
      <c r="F2281" t="s">
        <v>21355</v>
      </c>
      <c r="G2281" t="s">
        <v>2325</v>
      </c>
      <c r="H2281" t="s">
        <v>132</v>
      </c>
      <c r="I2281" t="s">
        <v>418</v>
      </c>
      <c r="J2281" t="s">
        <v>134</v>
      </c>
      <c r="K2281" t="s">
        <v>135</v>
      </c>
      <c r="L2281" t="s">
        <v>1894</v>
      </c>
      <c r="M2281" t="s">
        <v>21356</v>
      </c>
      <c r="N2281" t="s">
        <v>21357</v>
      </c>
      <c r="O2281" t="s">
        <v>21358</v>
      </c>
      <c r="P2281" t="s">
        <v>64</v>
      </c>
      <c r="Q2281" t="s">
        <v>1896</v>
      </c>
      <c r="R2281" t="s">
        <v>87</v>
      </c>
      <c r="U2281" t="s">
        <v>21359</v>
      </c>
      <c r="V2281" t="s">
        <v>46</v>
      </c>
      <c r="W2281" t="s">
        <v>21360</v>
      </c>
      <c r="Y2281" t="s">
        <v>21361</v>
      </c>
      <c r="Z2281" t="s">
        <v>44</v>
      </c>
      <c r="AA2281" t="s">
        <v>349</v>
      </c>
    </row>
    <row r="2282" spans="1:27">
      <c r="A2282" t="s">
        <v>21362</v>
      </c>
      <c r="B2282" t="s">
        <v>21363</v>
      </c>
      <c r="C2282" t="s">
        <v>21364</v>
      </c>
      <c r="D2282" t="s">
        <v>75</v>
      </c>
      <c r="E2282" t="s">
        <v>536</v>
      </c>
      <c r="F2282" t="s">
        <v>21365</v>
      </c>
      <c r="G2282" t="s">
        <v>11714</v>
      </c>
      <c r="H2282" t="s">
        <v>78</v>
      </c>
      <c r="I2282" t="s">
        <v>133</v>
      </c>
      <c r="J2282" t="s">
        <v>134</v>
      </c>
      <c r="K2282" t="s">
        <v>135</v>
      </c>
      <c r="L2282" t="s">
        <v>459</v>
      </c>
      <c r="M2282" t="s">
        <v>2378</v>
      </c>
      <c r="N2282" t="s">
        <v>429</v>
      </c>
      <c r="O2282" t="s">
        <v>88</v>
      </c>
      <c r="P2282" t="s">
        <v>39</v>
      </c>
      <c r="Q2282" t="s">
        <v>461</v>
      </c>
      <c r="R2282" t="s">
        <v>87</v>
      </c>
      <c r="S2282" t="s">
        <v>88</v>
      </c>
      <c r="T2282" t="s">
        <v>88</v>
      </c>
      <c r="U2282" t="s">
        <v>21366</v>
      </c>
      <c r="V2282" t="s">
        <v>46</v>
      </c>
      <c r="W2282" t="s">
        <v>21367</v>
      </c>
      <c r="X2282" t="s">
        <v>88</v>
      </c>
      <c r="Y2282" t="s">
        <v>21368</v>
      </c>
      <c r="Z2282" t="s">
        <v>44</v>
      </c>
      <c r="AA2282" t="s">
        <v>349</v>
      </c>
    </row>
    <row r="2283" spans="1:27">
      <c r="A2283" t="s">
        <v>21369</v>
      </c>
      <c r="B2283" t="s">
        <v>21370</v>
      </c>
      <c r="C2283" t="s">
        <v>21371</v>
      </c>
      <c r="D2283" t="s">
        <v>130</v>
      </c>
      <c r="E2283" t="s">
        <v>554</v>
      </c>
      <c r="F2283" t="s">
        <v>21372</v>
      </c>
      <c r="G2283" t="s">
        <v>4634</v>
      </c>
      <c r="H2283" t="s">
        <v>98</v>
      </c>
      <c r="I2283" t="s">
        <v>21373</v>
      </c>
      <c r="J2283" t="s">
        <v>134</v>
      </c>
      <c r="K2283" t="s">
        <v>135</v>
      </c>
      <c r="L2283" t="s">
        <v>412</v>
      </c>
      <c r="M2283" t="s">
        <v>247</v>
      </c>
      <c r="N2283" t="s">
        <v>2456</v>
      </c>
      <c r="O2283" t="s">
        <v>88</v>
      </c>
      <c r="V2283" t="s">
        <v>46</v>
      </c>
      <c r="W2283" t="s">
        <v>21374</v>
      </c>
      <c r="Y2283" t="s">
        <v>21375</v>
      </c>
      <c r="Z2283" t="s">
        <v>44</v>
      </c>
      <c r="AA2283" t="s">
        <v>196</v>
      </c>
    </row>
    <row r="2284" spans="1:27">
      <c r="A2284" t="s">
        <v>21376</v>
      </c>
      <c r="B2284" t="s">
        <v>21377</v>
      </c>
      <c r="C2284" t="s">
        <v>21378</v>
      </c>
      <c r="D2284" t="s">
        <v>75</v>
      </c>
      <c r="E2284" t="s">
        <v>471</v>
      </c>
      <c r="F2284" t="s">
        <v>21379</v>
      </c>
      <c r="G2284" t="s">
        <v>21313</v>
      </c>
      <c r="H2284" t="s">
        <v>78</v>
      </c>
      <c r="I2284" t="s">
        <v>21380</v>
      </c>
      <c r="J2284" t="s">
        <v>134</v>
      </c>
      <c r="K2284" t="s">
        <v>135</v>
      </c>
      <c r="L2284" t="s">
        <v>319</v>
      </c>
      <c r="M2284" t="s">
        <v>303</v>
      </c>
      <c r="N2284" t="s">
        <v>85</v>
      </c>
      <c r="O2284" t="s">
        <v>21381</v>
      </c>
      <c r="P2284" t="s">
        <v>49</v>
      </c>
      <c r="Q2284" t="s">
        <v>3153</v>
      </c>
      <c r="R2284" t="s">
        <v>87</v>
      </c>
      <c r="S2284" t="s">
        <v>88</v>
      </c>
      <c r="T2284" t="s">
        <v>3211</v>
      </c>
      <c r="U2284" t="s">
        <v>21382</v>
      </c>
      <c r="V2284" t="s">
        <v>549</v>
      </c>
      <c r="W2284" t="s">
        <v>21383</v>
      </c>
      <c r="Y2284" t="s">
        <v>21384</v>
      </c>
      <c r="Z2284" t="s">
        <v>44</v>
      </c>
      <c r="AA2284" t="s">
        <v>274</v>
      </c>
    </row>
    <row r="2285" spans="1:27">
      <c r="A2285" t="s">
        <v>21385</v>
      </c>
      <c r="B2285" t="s">
        <v>21386</v>
      </c>
      <c r="C2285" t="s">
        <v>21387</v>
      </c>
      <c r="D2285" t="s">
        <v>75</v>
      </c>
      <c r="E2285" t="s">
        <v>76</v>
      </c>
      <c r="F2285" t="s">
        <v>21388</v>
      </c>
      <c r="G2285" t="s">
        <v>21389</v>
      </c>
      <c r="H2285" t="s">
        <v>78</v>
      </c>
      <c r="I2285" t="s">
        <v>983</v>
      </c>
      <c r="J2285" t="s">
        <v>134</v>
      </c>
      <c r="K2285" t="s">
        <v>135</v>
      </c>
      <c r="L2285" t="s">
        <v>459</v>
      </c>
      <c r="M2285" t="s">
        <v>995</v>
      </c>
      <c r="N2285" t="s">
        <v>6678</v>
      </c>
      <c r="O2285" t="s">
        <v>21390</v>
      </c>
      <c r="P2285" t="s">
        <v>39</v>
      </c>
      <c r="Q2285" t="s">
        <v>16314</v>
      </c>
      <c r="U2285" t="s">
        <v>21391</v>
      </c>
      <c r="V2285" t="s">
        <v>46</v>
      </c>
      <c r="W2285" t="s">
        <v>21392</v>
      </c>
      <c r="Y2285" t="s">
        <v>21393</v>
      </c>
      <c r="Z2285" t="s">
        <v>44</v>
      </c>
      <c r="AA2285" t="s">
        <v>349</v>
      </c>
    </row>
    <row r="2286" spans="1:27">
      <c r="A2286" t="s">
        <v>21394</v>
      </c>
      <c r="B2286" t="s">
        <v>21395</v>
      </c>
      <c r="C2286" t="s">
        <v>21396</v>
      </c>
      <c r="D2286" t="s">
        <v>130</v>
      </c>
      <c r="E2286" t="s">
        <v>76</v>
      </c>
      <c r="F2286" t="s">
        <v>21397</v>
      </c>
      <c r="G2286" t="s">
        <v>21398</v>
      </c>
      <c r="H2286" t="s">
        <v>78</v>
      </c>
      <c r="I2286" t="s">
        <v>4230</v>
      </c>
      <c r="J2286" t="s">
        <v>134</v>
      </c>
      <c r="K2286" t="s">
        <v>135</v>
      </c>
      <c r="L2286" t="s">
        <v>1894</v>
      </c>
      <c r="M2286" t="s">
        <v>1461</v>
      </c>
      <c r="N2286" t="s">
        <v>4561</v>
      </c>
      <c r="O2286" t="s">
        <v>88</v>
      </c>
      <c r="P2286" t="s">
        <v>39</v>
      </c>
      <c r="Q2286" t="s">
        <v>1184</v>
      </c>
      <c r="R2286" t="s">
        <v>87</v>
      </c>
      <c r="V2286" t="s">
        <v>46</v>
      </c>
      <c r="W2286" t="s">
        <v>21399</v>
      </c>
      <c r="Y2286" t="s">
        <v>21400</v>
      </c>
      <c r="Z2286" t="s">
        <v>44</v>
      </c>
      <c r="AA2286" t="s">
        <v>349</v>
      </c>
    </row>
    <row r="2287" spans="1:27">
      <c r="A2287" t="s">
        <v>21401</v>
      </c>
      <c r="B2287" t="s">
        <v>21402</v>
      </c>
      <c r="C2287" t="s">
        <v>21403</v>
      </c>
      <c r="D2287" t="s">
        <v>130</v>
      </c>
      <c r="E2287" t="s">
        <v>76</v>
      </c>
      <c r="F2287" t="s">
        <v>21404</v>
      </c>
      <c r="G2287" t="s">
        <v>9054</v>
      </c>
      <c r="H2287" t="s">
        <v>132</v>
      </c>
      <c r="I2287" t="s">
        <v>21405</v>
      </c>
      <c r="J2287" t="s">
        <v>134</v>
      </c>
      <c r="K2287" t="s">
        <v>88</v>
      </c>
      <c r="L2287" t="s">
        <v>1021</v>
      </c>
      <c r="M2287" t="s">
        <v>21406</v>
      </c>
      <c r="N2287" t="s">
        <v>705</v>
      </c>
      <c r="O2287" t="s">
        <v>21407</v>
      </c>
      <c r="P2287" t="s">
        <v>39</v>
      </c>
      <c r="V2287" t="s">
        <v>46</v>
      </c>
      <c r="W2287" t="s">
        <v>21408</v>
      </c>
      <c r="Y2287" t="s">
        <v>21409</v>
      </c>
      <c r="Z2287" t="s">
        <v>44</v>
      </c>
      <c r="AA2287" t="s">
        <v>349</v>
      </c>
    </row>
    <row r="2288" spans="1:27">
      <c r="A2288" t="s">
        <v>21410</v>
      </c>
      <c r="B2288" t="s">
        <v>21411</v>
      </c>
      <c r="C2288" t="s">
        <v>21412</v>
      </c>
      <c r="D2288" t="s">
        <v>130</v>
      </c>
      <c r="E2288" t="s">
        <v>76</v>
      </c>
      <c r="F2288" t="s">
        <v>21413</v>
      </c>
      <c r="G2288" t="s">
        <v>816</v>
      </c>
      <c r="H2288" t="s">
        <v>132</v>
      </c>
      <c r="I2288" t="s">
        <v>867</v>
      </c>
      <c r="J2288" t="s">
        <v>134</v>
      </c>
      <c r="K2288" t="s">
        <v>135</v>
      </c>
      <c r="L2288" t="s">
        <v>474</v>
      </c>
      <c r="M2288" t="s">
        <v>4811</v>
      </c>
      <c r="N2288" t="s">
        <v>1691</v>
      </c>
      <c r="O2288" t="s">
        <v>21414</v>
      </c>
      <c r="P2288" t="s">
        <v>49</v>
      </c>
      <c r="Q2288" t="s">
        <v>2194</v>
      </c>
      <c r="V2288" t="s">
        <v>46</v>
      </c>
      <c r="W2288" t="s">
        <v>21415</v>
      </c>
      <c r="Y2288" t="s">
        <v>21416</v>
      </c>
      <c r="Z2288" t="s">
        <v>44</v>
      </c>
      <c r="AA2288" t="s">
        <v>349</v>
      </c>
    </row>
    <row r="2289" spans="1:27">
      <c r="A2289" t="s">
        <v>21417</v>
      </c>
      <c r="B2289" t="s">
        <v>21418</v>
      </c>
      <c r="C2289" t="s">
        <v>21419</v>
      </c>
      <c r="D2289" t="s">
        <v>130</v>
      </c>
      <c r="E2289" t="s">
        <v>76</v>
      </c>
      <c r="F2289" t="s">
        <v>21420</v>
      </c>
      <c r="G2289" t="s">
        <v>21421</v>
      </c>
      <c r="H2289" t="s">
        <v>132</v>
      </c>
      <c r="I2289" t="s">
        <v>1914</v>
      </c>
      <c r="J2289" t="s">
        <v>134</v>
      </c>
      <c r="K2289" t="s">
        <v>135</v>
      </c>
      <c r="L2289" t="s">
        <v>319</v>
      </c>
      <c r="M2289" t="s">
        <v>247</v>
      </c>
      <c r="N2289" t="s">
        <v>84</v>
      </c>
      <c r="V2289" t="s">
        <v>46</v>
      </c>
      <c r="W2289" t="s">
        <v>21422</v>
      </c>
      <c r="Y2289" t="s">
        <v>21423</v>
      </c>
      <c r="Z2289" t="s">
        <v>44</v>
      </c>
      <c r="AA2289" t="s">
        <v>196</v>
      </c>
    </row>
    <row r="2290" spans="1:27">
      <c r="A2290" t="s">
        <v>21424</v>
      </c>
      <c r="B2290" t="s">
        <v>21425</v>
      </c>
      <c r="C2290" t="s">
        <v>21426</v>
      </c>
      <c r="D2290" t="s">
        <v>130</v>
      </c>
      <c r="E2290" t="s">
        <v>258</v>
      </c>
      <c r="F2290" t="s">
        <v>21427</v>
      </c>
      <c r="G2290" t="s">
        <v>12650</v>
      </c>
      <c r="H2290" t="s">
        <v>78</v>
      </c>
      <c r="I2290" t="s">
        <v>3873</v>
      </c>
      <c r="J2290" t="s">
        <v>134</v>
      </c>
      <c r="K2290" t="s">
        <v>135</v>
      </c>
      <c r="L2290" t="s">
        <v>474</v>
      </c>
      <c r="M2290" t="s">
        <v>731</v>
      </c>
      <c r="N2290" t="s">
        <v>429</v>
      </c>
      <c r="O2290" t="s">
        <v>21428</v>
      </c>
      <c r="P2290" t="s">
        <v>61</v>
      </c>
      <c r="Q2290" t="s">
        <v>3359</v>
      </c>
      <c r="R2290" t="s">
        <v>105</v>
      </c>
      <c r="S2290" t="s">
        <v>264</v>
      </c>
      <c r="U2290" t="s">
        <v>21429</v>
      </c>
      <c r="V2290" t="s">
        <v>46</v>
      </c>
      <c r="W2290" t="s">
        <v>21430</v>
      </c>
      <c r="Y2290" t="s">
        <v>21431</v>
      </c>
      <c r="Z2290" t="s">
        <v>44</v>
      </c>
      <c r="AA2290" t="s">
        <v>349</v>
      </c>
    </row>
    <row r="2291" spans="1:27">
      <c r="A2291" t="s">
        <v>21432</v>
      </c>
      <c r="B2291" t="s">
        <v>21433</v>
      </c>
      <c r="C2291" t="s">
        <v>21434</v>
      </c>
      <c r="D2291" t="s">
        <v>130</v>
      </c>
      <c r="E2291" t="s">
        <v>554</v>
      </c>
      <c r="F2291" t="s">
        <v>21435</v>
      </c>
      <c r="G2291" t="s">
        <v>12947</v>
      </c>
      <c r="H2291" t="s">
        <v>132</v>
      </c>
      <c r="I2291" t="s">
        <v>3042</v>
      </c>
      <c r="J2291" t="s">
        <v>134</v>
      </c>
      <c r="K2291" t="s">
        <v>135</v>
      </c>
      <c r="L2291" t="s">
        <v>459</v>
      </c>
      <c r="M2291" t="s">
        <v>21436</v>
      </c>
      <c r="N2291" t="s">
        <v>4543</v>
      </c>
      <c r="V2291" t="s">
        <v>46</v>
      </c>
      <c r="W2291" t="s">
        <v>21437</v>
      </c>
      <c r="Y2291" t="s">
        <v>21438</v>
      </c>
      <c r="Z2291" t="s">
        <v>44</v>
      </c>
      <c r="AA2291" t="s">
        <v>196</v>
      </c>
    </row>
    <row r="2292" spans="1:27">
      <c r="A2292" t="s">
        <v>21439</v>
      </c>
      <c r="B2292" t="s">
        <v>21440</v>
      </c>
      <c r="C2292" t="s">
        <v>21441</v>
      </c>
      <c r="D2292" t="s">
        <v>75</v>
      </c>
      <c r="E2292" t="s">
        <v>554</v>
      </c>
      <c r="F2292" t="s">
        <v>21442</v>
      </c>
      <c r="G2292" t="s">
        <v>21443</v>
      </c>
      <c r="H2292" t="s">
        <v>98</v>
      </c>
      <c r="I2292" t="s">
        <v>21444</v>
      </c>
      <c r="J2292" t="s">
        <v>134</v>
      </c>
      <c r="K2292" t="s">
        <v>135</v>
      </c>
      <c r="L2292" t="s">
        <v>261</v>
      </c>
      <c r="M2292" t="s">
        <v>10972</v>
      </c>
      <c r="N2292" t="s">
        <v>84</v>
      </c>
      <c r="O2292" t="s">
        <v>21445</v>
      </c>
      <c r="P2292" t="s">
        <v>56</v>
      </c>
      <c r="Q2292" t="s">
        <v>104</v>
      </c>
      <c r="V2292" t="s">
        <v>46</v>
      </c>
      <c r="W2292" t="s">
        <v>21446</v>
      </c>
      <c r="Y2292" t="s">
        <v>21447</v>
      </c>
      <c r="Z2292" t="s">
        <v>44</v>
      </c>
      <c r="AA2292" t="s">
        <v>349</v>
      </c>
    </row>
    <row r="2293" spans="1:27">
      <c r="A2293" t="s">
        <v>21448</v>
      </c>
      <c r="B2293" t="s">
        <v>21449</v>
      </c>
      <c r="C2293" t="s">
        <v>21450</v>
      </c>
      <c r="D2293" t="s">
        <v>75</v>
      </c>
      <c r="E2293" t="s">
        <v>76</v>
      </c>
      <c r="F2293" t="s">
        <v>21451</v>
      </c>
      <c r="G2293" t="s">
        <v>21452</v>
      </c>
      <c r="H2293" t="s">
        <v>98</v>
      </c>
      <c r="I2293" t="s">
        <v>418</v>
      </c>
      <c r="J2293" t="s">
        <v>134</v>
      </c>
      <c r="K2293" t="s">
        <v>135</v>
      </c>
      <c r="L2293" t="s">
        <v>261</v>
      </c>
      <c r="M2293" t="s">
        <v>3151</v>
      </c>
      <c r="N2293" t="s">
        <v>577</v>
      </c>
      <c r="O2293" t="s">
        <v>88</v>
      </c>
      <c r="P2293" t="s">
        <v>56</v>
      </c>
      <c r="Q2293" t="s">
        <v>1197</v>
      </c>
      <c r="V2293" t="s">
        <v>46</v>
      </c>
      <c r="W2293" t="s">
        <v>21453</v>
      </c>
      <c r="Y2293" t="s">
        <v>21454</v>
      </c>
      <c r="Z2293" t="s">
        <v>44</v>
      </c>
      <c r="AA2293" t="s">
        <v>349</v>
      </c>
    </row>
    <row r="2294" spans="1:27">
      <c r="A2294" t="s">
        <v>21455</v>
      </c>
      <c r="B2294" t="s">
        <v>21456</v>
      </c>
      <c r="C2294" t="s">
        <v>21457</v>
      </c>
      <c r="D2294" t="s">
        <v>75</v>
      </c>
      <c r="E2294" t="s">
        <v>76</v>
      </c>
      <c r="F2294" t="s">
        <v>21458</v>
      </c>
      <c r="G2294" t="s">
        <v>21459</v>
      </c>
      <c r="H2294" t="s">
        <v>98</v>
      </c>
      <c r="I2294" t="s">
        <v>21460</v>
      </c>
      <c r="J2294" t="s">
        <v>80</v>
      </c>
      <c r="K2294" t="s">
        <v>81</v>
      </c>
      <c r="L2294" t="s">
        <v>261</v>
      </c>
      <c r="M2294" t="s">
        <v>514</v>
      </c>
      <c r="N2294" t="s">
        <v>3426</v>
      </c>
      <c r="P2294" t="s">
        <v>56</v>
      </c>
      <c r="R2294" t="s">
        <v>765</v>
      </c>
      <c r="S2294" t="s">
        <v>106</v>
      </c>
      <c r="V2294" t="s">
        <v>46</v>
      </c>
      <c r="W2294" t="s">
        <v>21461</v>
      </c>
      <c r="Y2294" t="s">
        <v>21462</v>
      </c>
      <c r="Z2294" t="s">
        <v>44</v>
      </c>
      <c r="AA2294" t="s">
        <v>156</v>
      </c>
    </row>
    <row r="2295" spans="1:27">
      <c r="A2295" t="s">
        <v>21463</v>
      </c>
      <c r="B2295" t="s">
        <v>21464</v>
      </c>
      <c r="C2295" t="s">
        <v>16942</v>
      </c>
      <c r="D2295" t="s">
        <v>75</v>
      </c>
      <c r="E2295" t="s">
        <v>76</v>
      </c>
      <c r="F2295" t="s">
        <v>21465</v>
      </c>
      <c r="G2295" t="s">
        <v>21466</v>
      </c>
      <c r="H2295" t="s">
        <v>132</v>
      </c>
      <c r="I2295" t="s">
        <v>21467</v>
      </c>
      <c r="J2295" t="s">
        <v>134</v>
      </c>
      <c r="K2295" t="s">
        <v>135</v>
      </c>
      <c r="L2295" t="s">
        <v>522</v>
      </c>
      <c r="M2295" t="s">
        <v>1112</v>
      </c>
      <c r="N2295" t="s">
        <v>84</v>
      </c>
      <c r="O2295" t="s">
        <v>21468</v>
      </c>
      <c r="P2295" t="s">
        <v>124</v>
      </c>
      <c r="Q2295" t="s">
        <v>21469</v>
      </c>
      <c r="R2295" t="s">
        <v>87</v>
      </c>
      <c r="S2295" t="s">
        <v>88</v>
      </c>
      <c r="T2295" t="s">
        <v>446</v>
      </c>
      <c r="U2295" t="s">
        <v>21470</v>
      </c>
      <c r="V2295" t="s">
        <v>46</v>
      </c>
      <c r="W2295" t="s">
        <v>21471</v>
      </c>
      <c r="Y2295" t="s">
        <v>21472</v>
      </c>
      <c r="Z2295" t="s">
        <v>44</v>
      </c>
      <c r="AA2295" t="s">
        <v>349</v>
      </c>
    </row>
    <row r="2296" spans="1:27">
      <c r="A2296" t="s">
        <v>21473</v>
      </c>
      <c r="B2296" t="s">
        <v>21474</v>
      </c>
      <c r="C2296" t="s">
        <v>21475</v>
      </c>
      <c r="D2296" t="s">
        <v>130</v>
      </c>
      <c r="E2296" t="s">
        <v>258</v>
      </c>
      <c r="F2296" t="s">
        <v>21476</v>
      </c>
      <c r="G2296" t="s">
        <v>21477</v>
      </c>
      <c r="H2296" t="s">
        <v>132</v>
      </c>
      <c r="I2296" t="s">
        <v>21478</v>
      </c>
      <c r="J2296" t="s">
        <v>134</v>
      </c>
      <c r="K2296" t="s">
        <v>135</v>
      </c>
      <c r="L2296" t="s">
        <v>474</v>
      </c>
      <c r="M2296" t="s">
        <v>137</v>
      </c>
      <c r="N2296" t="s">
        <v>21479</v>
      </c>
      <c r="O2296" t="s">
        <v>88</v>
      </c>
      <c r="R2296" t="s">
        <v>105</v>
      </c>
      <c r="S2296" t="s">
        <v>264</v>
      </c>
      <c r="V2296" t="s">
        <v>46</v>
      </c>
      <c r="W2296" t="s">
        <v>21480</v>
      </c>
      <c r="Y2296" t="s">
        <v>21481</v>
      </c>
      <c r="Z2296" t="s">
        <v>44</v>
      </c>
      <c r="AA2296" t="s">
        <v>118</v>
      </c>
    </row>
    <row r="2297" spans="1:27">
      <c r="A2297" t="s">
        <v>21482</v>
      </c>
      <c r="B2297" t="s">
        <v>21483</v>
      </c>
      <c r="C2297" t="s">
        <v>21484</v>
      </c>
      <c r="D2297" t="s">
        <v>75</v>
      </c>
      <c r="E2297" t="s">
        <v>76</v>
      </c>
      <c r="F2297" t="s">
        <v>21485</v>
      </c>
      <c r="G2297" t="s">
        <v>21486</v>
      </c>
      <c r="H2297" t="s">
        <v>132</v>
      </c>
      <c r="I2297" t="s">
        <v>14846</v>
      </c>
      <c r="J2297" t="s">
        <v>134</v>
      </c>
      <c r="K2297" t="s">
        <v>88</v>
      </c>
      <c r="L2297" t="s">
        <v>319</v>
      </c>
      <c r="M2297" t="s">
        <v>6492</v>
      </c>
      <c r="N2297" t="s">
        <v>12468</v>
      </c>
      <c r="O2297" t="s">
        <v>88</v>
      </c>
      <c r="P2297" t="s">
        <v>64</v>
      </c>
      <c r="Q2297" t="s">
        <v>7614</v>
      </c>
      <c r="R2297" t="s">
        <v>87</v>
      </c>
      <c r="S2297" t="s">
        <v>88</v>
      </c>
      <c r="T2297" t="s">
        <v>21487</v>
      </c>
      <c r="U2297" t="s">
        <v>21488</v>
      </c>
      <c r="V2297" t="s">
        <v>46</v>
      </c>
      <c r="W2297" t="s">
        <v>21489</v>
      </c>
      <c r="X2297" t="s">
        <v>21490</v>
      </c>
      <c r="Y2297" t="s">
        <v>21491</v>
      </c>
      <c r="Z2297" t="s">
        <v>44</v>
      </c>
      <c r="AA2297" t="s">
        <v>349</v>
      </c>
    </row>
    <row r="2298" spans="1:27">
      <c r="A2298" t="s">
        <v>21492</v>
      </c>
      <c r="B2298" t="s">
        <v>21493</v>
      </c>
      <c r="C2298" t="s">
        <v>21494</v>
      </c>
      <c r="D2298" t="s">
        <v>75</v>
      </c>
      <c r="E2298" t="s">
        <v>76</v>
      </c>
      <c r="F2298" t="s">
        <v>21495</v>
      </c>
      <c r="G2298" t="s">
        <v>21496</v>
      </c>
      <c r="H2298" t="s">
        <v>98</v>
      </c>
      <c r="I2298" t="s">
        <v>21497</v>
      </c>
      <c r="J2298" t="s">
        <v>134</v>
      </c>
      <c r="K2298" t="s">
        <v>135</v>
      </c>
      <c r="L2298" t="s">
        <v>683</v>
      </c>
      <c r="M2298" t="s">
        <v>303</v>
      </c>
      <c r="N2298" t="s">
        <v>11137</v>
      </c>
      <c r="T2298" t="s">
        <v>307</v>
      </c>
      <c r="V2298" t="s">
        <v>46</v>
      </c>
      <c r="W2298" t="s">
        <v>21498</v>
      </c>
      <c r="Y2298" t="s">
        <v>21499</v>
      </c>
      <c r="Z2298" t="s">
        <v>44</v>
      </c>
      <c r="AA2298" t="s">
        <v>274</v>
      </c>
    </row>
    <row r="2299" spans="1:27">
      <c r="A2299" t="s">
        <v>21500</v>
      </c>
      <c r="B2299" t="s">
        <v>21501</v>
      </c>
      <c r="C2299" t="s">
        <v>1286</v>
      </c>
      <c r="D2299" t="s">
        <v>130</v>
      </c>
      <c r="E2299" t="s">
        <v>76</v>
      </c>
      <c r="F2299" t="s">
        <v>21502</v>
      </c>
      <c r="G2299" t="s">
        <v>10834</v>
      </c>
      <c r="H2299" t="s">
        <v>132</v>
      </c>
      <c r="I2299" t="s">
        <v>245</v>
      </c>
      <c r="J2299" t="s">
        <v>134</v>
      </c>
      <c r="K2299" t="s">
        <v>135</v>
      </c>
      <c r="L2299" t="s">
        <v>261</v>
      </c>
      <c r="M2299" t="s">
        <v>247</v>
      </c>
      <c r="N2299" t="s">
        <v>84</v>
      </c>
      <c r="O2299" t="s">
        <v>10701</v>
      </c>
      <c r="P2299" t="s">
        <v>56</v>
      </c>
      <c r="Q2299" t="s">
        <v>261</v>
      </c>
      <c r="R2299" t="s">
        <v>87</v>
      </c>
      <c r="S2299" t="s">
        <v>88</v>
      </c>
      <c r="T2299" t="s">
        <v>88</v>
      </c>
      <c r="U2299" t="s">
        <v>21503</v>
      </c>
      <c r="V2299" t="s">
        <v>46</v>
      </c>
      <c r="W2299" t="s">
        <v>21504</v>
      </c>
      <c r="X2299" t="s">
        <v>21505</v>
      </c>
      <c r="Y2299" t="s">
        <v>21506</v>
      </c>
      <c r="Z2299" t="s">
        <v>44</v>
      </c>
      <c r="AA2299" t="s">
        <v>196</v>
      </c>
    </row>
    <row r="2300" spans="1:27">
      <c r="A2300" t="s">
        <v>21507</v>
      </c>
      <c r="B2300" t="s">
        <v>21508</v>
      </c>
      <c r="C2300" t="s">
        <v>21509</v>
      </c>
      <c r="D2300" t="s">
        <v>130</v>
      </c>
      <c r="E2300" t="s">
        <v>76</v>
      </c>
      <c r="F2300" t="s">
        <v>21510</v>
      </c>
      <c r="G2300" t="s">
        <v>21511</v>
      </c>
      <c r="H2300" t="s">
        <v>78</v>
      </c>
      <c r="I2300" t="s">
        <v>1434</v>
      </c>
      <c r="J2300" t="s">
        <v>134</v>
      </c>
      <c r="K2300" t="s">
        <v>135</v>
      </c>
      <c r="L2300" t="s">
        <v>489</v>
      </c>
      <c r="M2300" t="s">
        <v>21512</v>
      </c>
      <c r="N2300" t="s">
        <v>21513</v>
      </c>
      <c r="O2300" t="s">
        <v>21514</v>
      </c>
      <c r="P2300" t="s">
        <v>39</v>
      </c>
      <c r="Q2300" t="s">
        <v>493</v>
      </c>
      <c r="R2300" t="s">
        <v>87</v>
      </c>
      <c r="S2300" t="s">
        <v>88</v>
      </c>
      <c r="U2300" t="s">
        <v>21515</v>
      </c>
      <c r="V2300" t="s">
        <v>46</v>
      </c>
      <c r="W2300" t="s">
        <v>21516</v>
      </c>
      <c r="Y2300" t="s">
        <v>21517</v>
      </c>
      <c r="Z2300" t="s">
        <v>44</v>
      </c>
      <c r="AA2300" t="s">
        <v>196</v>
      </c>
    </row>
    <row r="2301" spans="1:27">
      <c r="A2301" t="s">
        <v>21518</v>
      </c>
      <c r="B2301" t="s">
        <v>21519</v>
      </c>
      <c r="C2301" t="s">
        <v>21520</v>
      </c>
      <c r="D2301" t="s">
        <v>75</v>
      </c>
      <c r="E2301" t="s">
        <v>76</v>
      </c>
      <c r="F2301" t="s">
        <v>21521</v>
      </c>
      <c r="G2301" t="s">
        <v>21522</v>
      </c>
      <c r="H2301" t="s">
        <v>78</v>
      </c>
      <c r="I2301" t="s">
        <v>245</v>
      </c>
      <c r="J2301" t="s">
        <v>80</v>
      </c>
      <c r="K2301" t="s">
        <v>81</v>
      </c>
      <c r="L2301" t="s">
        <v>82</v>
      </c>
      <c r="M2301" t="s">
        <v>101</v>
      </c>
      <c r="N2301" t="s">
        <v>84</v>
      </c>
      <c r="O2301" t="s">
        <v>8223</v>
      </c>
      <c r="Q2301" t="s">
        <v>21523</v>
      </c>
      <c r="R2301" t="s">
        <v>87</v>
      </c>
      <c r="S2301" t="s">
        <v>88</v>
      </c>
      <c r="T2301" t="s">
        <v>446</v>
      </c>
      <c r="U2301" t="s">
        <v>21524</v>
      </c>
      <c r="V2301" t="s">
        <v>46</v>
      </c>
      <c r="W2301" t="s">
        <v>21525</v>
      </c>
      <c r="Y2301" t="s">
        <v>21526</v>
      </c>
      <c r="Z2301" t="s">
        <v>44</v>
      </c>
      <c r="AA2301" t="s">
        <v>45</v>
      </c>
    </row>
    <row r="2302" spans="1:27">
      <c r="A2302" t="s">
        <v>21527</v>
      </c>
      <c r="B2302" t="s">
        <v>21528</v>
      </c>
      <c r="C2302" t="s">
        <v>21529</v>
      </c>
      <c r="D2302" t="s">
        <v>130</v>
      </c>
      <c r="E2302" t="s">
        <v>76</v>
      </c>
      <c r="F2302" t="s">
        <v>21530</v>
      </c>
      <c r="G2302" t="s">
        <v>5364</v>
      </c>
      <c r="H2302" t="s">
        <v>98</v>
      </c>
      <c r="I2302" t="s">
        <v>21531</v>
      </c>
      <c r="J2302" t="s">
        <v>134</v>
      </c>
      <c r="K2302" t="s">
        <v>135</v>
      </c>
      <c r="L2302" t="s">
        <v>660</v>
      </c>
      <c r="M2302" t="s">
        <v>1690</v>
      </c>
      <c r="N2302" t="s">
        <v>481</v>
      </c>
      <c r="O2302" t="s">
        <v>21532</v>
      </c>
      <c r="P2302" t="s">
        <v>56</v>
      </c>
      <c r="Q2302" t="s">
        <v>21533</v>
      </c>
      <c r="V2302" t="s">
        <v>46</v>
      </c>
      <c r="W2302" t="s">
        <v>21534</v>
      </c>
      <c r="Y2302" t="s">
        <v>21535</v>
      </c>
      <c r="Z2302" t="s">
        <v>44</v>
      </c>
      <c r="AA2302" t="s">
        <v>349</v>
      </c>
    </row>
    <row r="2303" spans="1:27">
      <c r="A2303" t="s">
        <v>21536</v>
      </c>
      <c r="B2303" t="s">
        <v>21537</v>
      </c>
      <c r="C2303" t="s">
        <v>21538</v>
      </c>
      <c r="D2303" t="s">
        <v>75</v>
      </c>
      <c r="E2303" t="s">
        <v>258</v>
      </c>
      <c r="F2303" t="s">
        <v>21539</v>
      </c>
      <c r="G2303" t="s">
        <v>18011</v>
      </c>
      <c r="H2303" t="s">
        <v>98</v>
      </c>
      <c r="I2303" t="s">
        <v>21540</v>
      </c>
      <c r="J2303" t="s">
        <v>134</v>
      </c>
      <c r="K2303" t="s">
        <v>135</v>
      </c>
      <c r="L2303" t="s">
        <v>3508</v>
      </c>
      <c r="M2303" t="s">
        <v>2974</v>
      </c>
      <c r="N2303" t="s">
        <v>429</v>
      </c>
      <c r="O2303" t="s">
        <v>21541</v>
      </c>
      <c r="P2303" t="s">
        <v>124</v>
      </c>
      <c r="Q2303" t="s">
        <v>1244</v>
      </c>
      <c r="R2303" t="s">
        <v>87</v>
      </c>
      <c r="S2303" t="s">
        <v>88</v>
      </c>
      <c r="T2303" t="s">
        <v>21542</v>
      </c>
      <c r="U2303" t="s">
        <v>21543</v>
      </c>
      <c r="V2303" t="s">
        <v>46</v>
      </c>
      <c r="W2303" t="s">
        <v>21544</v>
      </c>
      <c r="Y2303" t="s">
        <v>21545</v>
      </c>
      <c r="Z2303" t="s">
        <v>44</v>
      </c>
      <c r="AA2303" t="s">
        <v>349</v>
      </c>
    </row>
    <row r="2304" spans="1:27">
      <c r="A2304" t="s">
        <v>21546</v>
      </c>
      <c r="B2304" t="s">
        <v>21547</v>
      </c>
      <c r="C2304" t="s">
        <v>21548</v>
      </c>
      <c r="D2304" t="s">
        <v>75</v>
      </c>
      <c r="E2304" t="s">
        <v>76</v>
      </c>
      <c r="F2304" t="s">
        <v>21549</v>
      </c>
      <c r="G2304" t="s">
        <v>21550</v>
      </c>
      <c r="H2304" t="s">
        <v>132</v>
      </c>
      <c r="I2304" t="s">
        <v>3781</v>
      </c>
      <c r="J2304" t="s">
        <v>134</v>
      </c>
      <c r="K2304" t="s">
        <v>135</v>
      </c>
      <c r="L2304" t="s">
        <v>1134</v>
      </c>
      <c r="M2304" t="s">
        <v>773</v>
      </c>
      <c r="N2304" t="s">
        <v>21551</v>
      </c>
      <c r="O2304" t="s">
        <v>21552</v>
      </c>
      <c r="P2304" t="s">
        <v>119</v>
      </c>
      <c r="Q2304" t="s">
        <v>11306</v>
      </c>
      <c r="V2304" t="s">
        <v>46</v>
      </c>
      <c r="W2304" t="s">
        <v>21553</v>
      </c>
      <c r="Y2304" t="s">
        <v>21554</v>
      </c>
      <c r="Z2304" t="s">
        <v>44</v>
      </c>
      <c r="AA2304" t="s">
        <v>349</v>
      </c>
    </row>
    <row r="2305" spans="1:27">
      <c r="A2305" t="s">
        <v>21555</v>
      </c>
      <c r="B2305" t="s">
        <v>21556</v>
      </c>
      <c r="C2305" t="s">
        <v>21557</v>
      </c>
      <c r="D2305" t="s">
        <v>75</v>
      </c>
      <c r="E2305" t="s">
        <v>76</v>
      </c>
      <c r="F2305" t="s">
        <v>21558</v>
      </c>
      <c r="G2305" t="s">
        <v>11992</v>
      </c>
      <c r="H2305" t="s">
        <v>78</v>
      </c>
      <c r="I2305" t="s">
        <v>443</v>
      </c>
      <c r="J2305" t="s">
        <v>134</v>
      </c>
      <c r="K2305" t="s">
        <v>135</v>
      </c>
      <c r="L2305" t="s">
        <v>459</v>
      </c>
      <c r="M2305" t="s">
        <v>539</v>
      </c>
      <c r="N2305" t="s">
        <v>7745</v>
      </c>
      <c r="O2305" t="s">
        <v>21559</v>
      </c>
      <c r="P2305" t="s">
        <v>36</v>
      </c>
      <c r="Q2305" t="s">
        <v>14924</v>
      </c>
      <c r="R2305" t="s">
        <v>87</v>
      </c>
      <c r="T2305" t="s">
        <v>5630</v>
      </c>
      <c r="U2305" t="s">
        <v>21560</v>
      </c>
      <c r="V2305" t="s">
        <v>46</v>
      </c>
      <c r="W2305" t="s">
        <v>21561</v>
      </c>
      <c r="Y2305" t="s">
        <v>21562</v>
      </c>
      <c r="Z2305" t="s">
        <v>44</v>
      </c>
      <c r="AA2305" t="s">
        <v>176</v>
      </c>
    </row>
    <row r="2306" spans="1:27">
      <c r="A2306" t="s">
        <v>21563</v>
      </c>
      <c r="B2306" t="s">
        <v>21564</v>
      </c>
      <c r="C2306" t="s">
        <v>21565</v>
      </c>
      <c r="D2306" t="s">
        <v>130</v>
      </c>
      <c r="E2306" t="s">
        <v>258</v>
      </c>
      <c r="F2306" t="s">
        <v>21566</v>
      </c>
      <c r="G2306" t="s">
        <v>5520</v>
      </c>
      <c r="H2306" t="s">
        <v>78</v>
      </c>
      <c r="I2306" t="s">
        <v>21567</v>
      </c>
      <c r="J2306" t="s">
        <v>134</v>
      </c>
      <c r="K2306" t="s">
        <v>135</v>
      </c>
      <c r="L2306" t="s">
        <v>3701</v>
      </c>
      <c r="M2306" t="s">
        <v>2974</v>
      </c>
      <c r="N2306" t="s">
        <v>429</v>
      </c>
      <c r="O2306" t="s">
        <v>21568</v>
      </c>
      <c r="P2306" t="s">
        <v>49</v>
      </c>
      <c r="Q2306" t="s">
        <v>21569</v>
      </c>
      <c r="U2306" t="s">
        <v>21570</v>
      </c>
      <c r="V2306" t="s">
        <v>46</v>
      </c>
      <c r="W2306" t="s">
        <v>21571</v>
      </c>
      <c r="X2306" t="s">
        <v>21572</v>
      </c>
      <c r="Y2306" t="s">
        <v>21573</v>
      </c>
      <c r="Z2306" t="s">
        <v>44</v>
      </c>
      <c r="AA2306" t="s">
        <v>349</v>
      </c>
    </row>
    <row r="2307" spans="1:27">
      <c r="A2307" t="s">
        <v>21574</v>
      </c>
      <c r="B2307" t="s">
        <v>21575</v>
      </c>
      <c r="C2307" t="s">
        <v>21576</v>
      </c>
      <c r="D2307" t="s">
        <v>75</v>
      </c>
      <c r="E2307" t="s">
        <v>76</v>
      </c>
      <c r="F2307" t="s">
        <v>21577</v>
      </c>
      <c r="G2307" t="s">
        <v>9738</v>
      </c>
      <c r="H2307" t="s">
        <v>98</v>
      </c>
      <c r="I2307" t="s">
        <v>3507</v>
      </c>
      <c r="J2307" t="s">
        <v>134</v>
      </c>
      <c r="K2307" t="s">
        <v>135</v>
      </c>
      <c r="L2307" t="s">
        <v>660</v>
      </c>
      <c r="M2307" t="s">
        <v>1690</v>
      </c>
      <c r="N2307" t="s">
        <v>481</v>
      </c>
      <c r="O2307" t="s">
        <v>21578</v>
      </c>
      <c r="P2307" t="s">
        <v>56</v>
      </c>
      <c r="Q2307" t="s">
        <v>21579</v>
      </c>
      <c r="V2307" t="s">
        <v>46</v>
      </c>
      <c r="W2307" t="s">
        <v>21580</v>
      </c>
      <c r="Y2307" t="s">
        <v>21581</v>
      </c>
      <c r="Z2307" t="s">
        <v>44</v>
      </c>
      <c r="AA2307" t="s">
        <v>349</v>
      </c>
    </row>
    <row r="2308" spans="1:27">
      <c r="A2308" t="s">
        <v>21582</v>
      </c>
      <c r="B2308" t="s">
        <v>21583</v>
      </c>
      <c r="C2308" t="s">
        <v>21584</v>
      </c>
      <c r="D2308" t="s">
        <v>75</v>
      </c>
      <c r="E2308" t="s">
        <v>76</v>
      </c>
      <c r="F2308" t="s">
        <v>21585</v>
      </c>
      <c r="G2308" t="s">
        <v>15277</v>
      </c>
      <c r="H2308" t="s">
        <v>132</v>
      </c>
      <c r="I2308" t="s">
        <v>245</v>
      </c>
      <c r="J2308" t="s">
        <v>80</v>
      </c>
      <c r="K2308" t="s">
        <v>81</v>
      </c>
      <c r="L2308" t="s">
        <v>319</v>
      </c>
      <c r="M2308" t="s">
        <v>1718</v>
      </c>
      <c r="N2308" t="s">
        <v>21586</v>
      </c>
      <c r="O2308" t="s">
        <v>88</v>
      </c>
      <c r="P2308" t="s">
        <v>49</v>
      </c>
      <c r="Q2308" t="s">
        <v>319</v>
      </c>
      <c r="R2308" t="s">
        <v>87</v>
      </c>
      <c r="V2308" t="s">
        <v>46</v>
      </c>
      <c r="W2308" t="s">
        <v>21587</v>
      </c>
      <c r="Y2308" t="s">
        <v>21588</v>
      </c>
      <c r="Z2308" t="s">
        <v>44</v>
      </c>
      <c r="AA2308" t="s">
        <v>349</v>
      </c>
    </row>
    <row r="2309" spans="1:27">
      <c r="A2309" t="s">
        <v>21589</v>
      </c>
      <c r="B2309" t="s">
        <v>21590</v>
      </c>
      <c r="C2309" t="s">
        <v>21591</v>
      </c>
      <c r="D2309" t="s">
        <v>75</v>
      </c>
      <c r="E2309" t="s">
        <v>76</v>
      </c>
      <c r="F2309" t="s">
        <v>21592</v>
      </c>
      <c r="G2309" t="s">
        <v>21593</v>
      </c>
      <c r="H2309" t="s">
        <v>681</v>
      </c>
      <c r="I2309" t="s">
        <v>245</v>
      </c>
      <c r="J2309" t="s">
        <v>134</v>
      </c>
      <c r="K2309" t="s">
        <v>135</v>
      </c>
      <c r="L2309" t="s">
        <v>261</v>
      </c>
      <c r="M2309" t="s">
        <v>539</v>
      </c>
      <c r="N2309" t="s">
        <v>3129</v>
      </c>
      <c r="O2309" t="s">
        <v>21594</v>
      </c>
      <c r="P2309" t="s">
        <v>56</v>
      </c>
      <c r="Q2309" t="s">
        <v>261</v>
      </c>
      <c r="T2309" t="s">
        <v>1025</v>
      </c>
      <c r="U2309" t="s">
        <v>21595</v>
      </c>
      <c r="V2309" t="s">
        <v>46</v>
      </c>
      <c r="W2309" t="s">
        <v>21596</v>
      </c>
      <c r="Y2309" t="s">
        <v>21597</v>
      </c>
      <c r="Z2309" t="s">
        <v>44</v>
      </c>
      <c r="AA2309" t="s">
        <v>176</v>
      </c>
    </row>
    <row r="2310" spans="1:27">
      <c r="A2310" t="s">
        <v>21598</v>
      </c>
      <c r="B2310" t="s">
        <v>21599</v>
      </c>
      <c r="C2310" t="s">
        <v>21600</v>
      </c>
      <c r="D2310" t="s">
        <v>75</v>
      </c>
      <c r="E2310" t="s">
        <v>76</v>
      </c>
      <c r="F2310" t="s">
        <v>21601</v>
      </c>
      <c r="G2310" t="s">
        <v>21602</v>
      </c>
      <c r="H2310" t="s">
        <v>98</v>
      </c>
      <c r="I2310" t="s">
        <v>418</v>
      </c>
      <c r="J2310" t="s">
        <v>134</v>
      </c>
      <c r="K2310" t="s">
        <v>135</v>
      </c>
      <c r="L2310" t="s">
        <v>261</v>
      </c>
      <c r="M2310" t="s">
        <v>2028</v>
      </c>
      <c r="N2310" t="s">
        <v>85</v>
      </c>
      <c r="O2310" t="s">
        <v>21603</v>
      </c>
      <c r="P2310" t="s">
        <v>56</v>
      </c>
      <c r="Q2310" t="s">
        <v>104</v>
      </c>
      <c r="R2310" t="s">
        <v>105</v>
      </c>
      <c r="S2310" t="s">
        <v>2082</v>
      </c>
      <c r="T2310" t="s">
        <v>307</v>
      </c>
      <c r="U2310" t="s">
        <v>21604</v>
      </c>
      <c r="V2310" t="s">
        <v>46</v>
      </c>
      <c r="W2310" t="s">
        <v>21605</v>
      </c>
      <c r="Y2310" t="s">
        <v>21606</v>
      </c>
      <c r="Z2310" t="s">
        <v>44</v>
      </c>
      <c r="AA2310" t="s">
        <v>349</v>
      </c>
    </row>
    <row r="2311" spans="1:27">
      <c r="A2311" t="s">
        <v>21607</v>
      </c>
      <c r="B2311" t="s">
        <v>21608</v>
      </c>
      <c r="C2311" t="s">
        <v>21609</v>
      </c>
      <c r="D2311" t="s">
        <v>130</v>
      </c>
      <c r="E2311" t="s">
        <v>76</v>
      </c>
      <c r="F2311" t="s">
        <v>21610</v>
      </c>
      <c r="G2311" t="s">
        <v>10568</v>
      </c>
      <c r="H2311" t="s">
        <v>98</v>
      </c>
      <c r="I2311" t="s">
        <v>21611</v>
      </c>
      <c r="J2311" t="s">
        <v>134</v>
      </c>
      <c r="K2311" t="s">
        <v>135</v>
      </c>
      <c r="L2311" t="s">
        <v>474</v>
      </c>
      <c r="M2311" t="s">
        <v>1461</v>
      </c>
      <c r="N2311" t="s">
        <v>1195</v>
      </c>
      <c r="O2311" t="s">
        <v>88</v>
      </c>
      <c r="P2311" t="s">
        <v>39</v>
      </c>
      <c r="V2311" t="s">
        <v>46</v>
      </c>
      <c r="W2311" t="s">
        <v>21612</v>
      </c>
      <c r="X2311" t="s">
        <v>21613</v>
      </c>
      <c r="Y2311" t="s">
        <v>21614</v>
      </c>
      <c r="Z2311" t="s">
        <v>44</v>
      </c>
      <c r="AA2311" t="s">
        <v>349</v>
      </c>
    </row>
    <row r="2312" spans="1:27">
      <c r="A2312" t="s">
        <v>21615</v>
      </c>
      <c r="B2312" t="s">
        <v>21616</v>
      </c>
      <c r="C2312" t="s">
        <v>21617</v>
      </c>
      <c r="D2312" t="s">
        <v>75</v>
      </c>
      <c r="E2312" t="s">
        <v>76</v>
      </c>
      <c r="F2312" t="s">
        <v>21618</v>
      </c>
      <c r="G2312" t="s">
        <v>8519</v>
      </c>
      <c r="H2312" t="s">
        <v>78</v>
      </c>
      <c r="I2312" t="s">
        <v>245</v>
      </c>
      <c r="J2312" t="s">
        <v>134</v>
      </c>
      <c r="K2312" t="s">
        <v>135</v>
      </c>
      <c r="L2312" t="s">
        <v>474</v>
      </c>
      <c r="M2312" t="s">
        <v>7946</v>
      </c>
      <c r="N2312" t="s">
        <v>577</v>
      </c>
      <c r="O2312" t="s">
        <v>88</v>
      </c>
      <c r="P2312" t="s">
        <v>49</v>
      </c>
      <c r="Q2312" t="s">
        <v>7556</v>
      </c>
      <c r="R2312" t="s">
        <v>87</v>
      </c>
      <c r="S2312" t="s">
        <v>88</v>
      </c>
      <c r="T2312" t="s">
        <v>1025</v>
      </c>
      <c r="U2312" t="s">
        <v>21619</v>
      </c>
      <c r="V2312" t="s">
        <v>46</v>
      </c>
      <c r="W2312" t="s">
        <v>21620</v>
      </c>
      <c r="Y2312" t="s">
        <v>21621</v>
      </c>
      <c r="Z2312" t="s">
        <v>44</v>
      </c>
      <c r="AA2312" t="s">
        <v>349</v>
      </c>
    </row>
    <row r="2313" spans="1:27">
      <c r="A2313" t="s">
        <v>352</v>
      </c>
      <c r="B2313" t="s">
        <v>710</v>
      </c>
      <c r="C2313" t="s">
        <v>355</v>
      </c>
      <c r="D2313" t="s">
        <v>75</v>
      </c>
      <c r="E2313" t="s">
        <v>76</v>
      </c>
      <c r="F2313" t="s">
        <v>356</v>
      </c>
      <c r="G2313" t="s">
        <v>711</v>
      </c>
      <c r="H2313" t="s">
        <v>132</v>
      </c>
      <c r="I2313" t="s">
        <v>712</v>
      </c>
      <c r="J2313" t="s">
        <v>134</v>
      </c>
      <c r="K2313" t="s">
        <v>135</v>
      </c>
      <c r="L2313" t="s">
        <v>474</v>
      </c>
      <c r="M2313" t="s">
        <v>713</v>
      </c>
      <c r="N2313" t="s">
        <v>429</v>
      </c>
      <c r="O2313" t="s">
        <v>88</v>
      </c>
      <c r="P2313" t="s">
        <v>61</v>
      </c>
      <c r="Q2313" t="s">
        <v>714</v>
      </c>
      <c r="R2313" t="s">
        <v>87</v>
      </c>
      <c r="S2313" t="s">
        <v>88</v>
      </c>
      <c r="T2313" t="s">
        <v>88</v>
      </c>
      <c r="U2313" t="s">
        <v>715</v>
      </c>
      <c r="V2313" t="s">
        <v>46</v>
      </c>
      <c r="W2313" t="s">
        <v>716</v>
      </c>
      <c r="X2313" t="s">
        <v>88</v>
      </c>
      <c r="Y2313" t="s">
        <v>717</v>
      </c>
      <c r="Z2313" t="s">
        <v>44</v>
      </c>
      <c r="AA2313" t="s">
        <v>349</v>
      </c>
    </row>
    <row r="2314" spans="1:27">
      <c r="A2314" t="s">
        <v>21622</v>
      </c>
      <c r="B2314" t="s">
        <v>21623</v>
      </c>
      <c r="C2314" t="s">
        <v>21624</v>
      </c>
      <c r="D2314" t="s">
        <v>130</v>
      </c>
      <c r="E2314" t="s">
        <v>76</v>
      </c>
      <c r="F2314" t="s">
        <v>21625</v>
      </c>
      <c r="G2314" t="s">
        <v>21626</v>
      </c>
      <c r="H2314" t="s">
        <v>132</v>
      </c>
      <c r="I2314" t="s">
        <v>334</v>
      </c>
      <c r="J2314" t="s">
        <v>134</v>
      </c>
      <c r="K2314" t="s">
        <v>135</v>
      </c>
      <c r="L2314" t="s">
        <v>489</v>
      </c>
      <c r="M2314" t="s">
        <v>547</v>
      </c>
      <c r="N2314" t="s">
        <v>21627</v>
      </c>
      <c r="O2314" t="s">
        <v>88</v>
      </c>
      <c r="V2314" t="s">
        <v>46</v>
      </c>
      <c r="W2314" t="s">
        <v>21628</v>
      </c>
      <c r="Y2314" t="s">
        <v>21629</v>
      </c>
      <c r="Z2314" t="s">
        <v>44</v>
      </c>
      <c r="AA2314" t="s">
        <v>176</v>
      </c>
    </row>
    <row r="2315" spans="1:27">
      <c r="A2315" t="s">
        <v>21630</v>
      </c>
      <c r="B2315" t="s">
        <v>21631</v>
      </c>
      <c r="C2315" t="s">
        <v>21632</v>
      </c>
      <c r="D2315" t="s">
        <v>130</v>
      </c>
      <c r="E2315" t="s">
        <v>76</v>
      </c>
      <c r="F2315" t="s">
        <v>21633</v>
      </c>
      <c r="G2315" t="s">
        <v>16641</v>
      </c>
      <c r="H2315" t="s">
        <v>98</v>
      </c>
      <c r="I2315" t="s">
        <v>1362</v>
      </c>
      <c r="J2315" t="s">
        <v>134</v>
      </c>
      <c r="K2315" t="s">
        <v>135</v>
      </c>
      <c r="L2315" t="s">
        <v>1717</v>
      </c>
      <c r="M2315" t="s">
        <v>6782</v>
      </c>
      <c r="N2315" t="s">
        <v>84</v>
      </c>
      <c r="O2315" t="s">
        <v>21634</v>
      </c>
      <c r="P2315" t="s">
        <v>64</v>
      </c>
      <c r="Q2315" t="s">
        <v>1896</v>
      </c>
      <c r="V2315" t="s">
        <v>46</v>
      </c>
      <c r="W2315" t="s">
        <v>21635</v>
      </c>
      <c r="Y2315" t="s">
        <v>21636</v>
      </c>
      <c r="Z2315" t="s">
        <v>44</v>
      </c>
      <c r="AA2315" t="s">
        <v>349</v>
      </c>
    </row>
    <row r="2316" spans="1:27">
      <c r="A2316" t="s">
        <v>21637</v>
      </c>
      <c r="B2316" t="s">
        <v>21638</v>
      </c>
      <c r="C2316" t="s">
        <v>21639</v>
      </c>
      <c r="D2316" t="s">
        <v>75</v>
      </c>
      <c r="E2316" t="s">
        <v>471</v>
      </c>
      <c r="F2316" t="s">
        <v>21640</v>
      </c>
      <c r="G2316" t="s">
        <v>15849</v>
      </c>
      <c r="H2316" t="s">
        <v>132</v>
      </c>
      <c r="I2316" t="s">
        <v>21641</v>
      </c>
      <c r="J2316" t="s">
        <v>134</v>
      </c>
      <c r="K2316" t="s">
        <v>88</v>
      </c>
      <c r="L2316" t="s">
        <v>1717</v>
      </c>
      <c r="M2316" t="s">
        <v>960</v>
      </c>
      <c r="N2316" t="s">
        <v>14963</v>
      </c>
      <c r="O2316" t="s">
        <v>21642</v>
      </c>
      <c r="P2316" t="s">
        <v>119</v>
      </c>
      <c r="Q2316" t="s">
        <v>683</v>
      </c>
      <c r="R2316" t="s">
        <v>87</v>
      </c>
      <c r="T2316" t="s">
        <v>4399</v>
      </c>
      <c r="U2316" t="s">
        <v>21643</v>
      </c>
      <c r="V2316" t="s">
        <v>46</v>
      </c>
      <c r="W2316" t="s">
        <v>21644</v>
      </c>
      <c r="Y2316" t="s">
        <v>21645</v>
      </c>
      <c r="Z2316" t="s">
        <v>44</v>
      </c>
      <c r="AA2316" t="s">
        <v>349</v>
      </c>
    </row>
    <row r="2317" spans="1:27">
      <c r="A2317" t="s">
        <v>21646</v>
      </c>
      <c r="B2317" t="s">
        <v>21647</v>
      </c>
      <c r="C2317" t="s">
        <v>21648</v>
      </c>
      <c r="D2317" t="s">
        <v>75</v>
      </c>
      <c r="E2317" t="s">
        <v>803</v>
      </c>
      <c r="F2317" t="s">
        <v>21649</v>
      </c>
      <c r="G2317" t="s">
        <v>7324</v>
      </c>
      <c r="H2317" t="s">
        <v>132</v>
      </c>
      <c r="I2317" t="s">
        <v>794</v>
      </c>
      <c r="J2317" t="s">
        <v>134</v>
      </c>
      <c r="K2317" t="s">
        <v>135</v>
      </c>
      <c r="L2317" t="s">
        <v>474</v>
      </c>
      <c r="M2317" t="s">
        <v>21650</v>
      </c>
      <c r="N2317" t="s">
        <v>21651</v>
      </c>
      <c r="O2317" t="s">
        <v>88</v>
      </c>
      <c r="P2317" t="s">
        <v>49</v>
      </c>
      <c r="Q2317" t="s">
        <v>21652</v>
      </c>
      <c r="V2317" t="s">
        <v>46</v>
      </c>
      <c r="W2317" t="s">
        <v>21653</v>
      </c>
      <c r="Y2317" t="s">
        <v>21654</v>
      </c>
      <c r="Z2317" t="s">
        <v>44</v>
      </c>
      <c r="AA2317" t="s">
        <v>349</v>
      </c>
    </row>
    <row r="2318" spans="1:27">
      <c r="A2318" t="s">
        <v>21655</v>
      </c>
      <c r="B2318" t="s">
        <v>21656</v>
      </c>
      <c r="C2318" t="s">
        <v>21657</v>
      </c>
      <c r="D2318" t="s">
        <v>75</v>
      </c>
      <c r="E2318" t="s">
        <v>471</v>
      </c>
      <c r="F2318" t="s">
        <v>21658</v>
      </c>
      <c r="G2318" t="s">
        <v>21659</v>
      </c>
      <c r="H2318" t="s">
        <v>132</v>
      </c>
      <c r="I2318" t="s">
        <v>21660</v>
      </c>
      <c r="J2318" t="s">
        <v>134</v>
      </c>
      <c r="K2318" t="s">
        <v>135</v>
      </c>
      <c r="L2318" t="s">
        <v>513</v>
      </c>
      <c r="M2318" t="s">
        <v>3151</v>
      </c>
      <c r="N2318" t="s">
        <v>21661</v>
      </c>
      <c r="O2318" t="s">
        <v>21662</v>
      </c>
      <c r="P2318" t="s">
        <v>49</v>
      </c>
      <c r="Q2318" t="s">
        <v>21663</v>
      </c>
      <c r="V2318" t="s">
        <v>46</v>
      </c>
      <c r="W2318" t="s">
        <v>21664</v>
      </c>
      <c r="X2318" t="s">
        <v>21665</v>
      </c>
      <c r="Y2318" t="s">
        <v>21666</v>
      </c>
      <c r="Z2318" t="s">
        <v>44</v>
      </c>
      <c r="AA2318" t="s">
        <v>349</v>
      </c>
    </row>
    <row r="2319" spans="1:27">
      <c r="A2319" t="s">
        <v>21667</v>
      </c>
      <c r="B2319" t="s">
        <v>21668</v>
      </c>
      <c r="C2319" t="s">
        <v>21669</v>
      </c>
      <c r="D2319" t="s">
        <v>130</v>
      </c>
      <c r="E2319" t="s">
        <v>258</v>
      </c>
      <c r="F2319" t="s">
        <v>21670</v>
      </c>
      <c r="G2319" t="s">
        <v>21671</v>
      </c>
      <c r="H2319" t="s">
        <v>78</v>
      </c>
      <c r="I2319" t="s">
        <v>5909</v>
      </c>
      <c r="J2319" t="s">
        <v>134</v>
      </c>
      <c r="K2319" t="s">
        <v>135</v>
      </c>
      <c r="L2319" t="s">
        <v>459</v>
      </c>
      <c r="M2319" t="s">
        <v>1181</v>
      </c>
      <c r="N2319" t="s">
        <v>4421</v>
      </c>
      <c r="O2319" t="s">
        <v>88</v>
      </c>
      <c r="P2319" t="s">
        <v>39</v>
      </c>
      <c r="Q2319" t="s">
        <v>9123</v>
      </c>
      <c r="R2319" t="s">
        <v>87</v>
      </c>
      <c r="S2319" t="s">
        <v>88</v>
      </c>
      <c r="T2319" t="s">
        <v>88</v>
      </c>
      <c r="U2319" t="s">
        <v>21672</v>
      </c>
      <c r="V2319" t="s">
        <v>46</v>
      </c>
      <c r="W2319" t="s">
        <v>21673</v>
      </c>
      <c r="X2319" t="s">
        <v>21674</v>
      </c>
      <c r="Y2319" t="s">
        <v>21675</v>
      </c>
      <c r="Z2319" t="s">
        <v>44</v>
      </c>
      <c r="AA2319" t="s">
        <v>349</v>
      </c>
    </row>
    <row r="2320" spans="1:27">
      <c r="A2320" t="s">
        <v>21676</v>
      </c>
      <c r="B2320" t="s">
        <v>21677</v>
      </c>
      <c r="C2320" t="s">
        <v>21678</v>
      </c>
      <c r="D2320" t="s">
        <v>75</v>
      </c>
      <c r="E2320" t="s">
        <v>76</v>
      </c>
      <c r="F2320" t="s">
        <v>21679</v>
      </c>
      <c r="G2320" t="s">
        <v>4168</v>
      </c>
      <c r="H2320" t="s">
        <v>132</v>
      </c>
      <c r="I2320" t="s">
        <v>21680</v>
      </c>
      <c r="J2320" t="s">
        <v>134</v>
      </c>
      <c r="K2320" t="s">
        <v>135</v>
      </c>
      <c r="L2320" t="s">
        <v>319</v>
      </c>
      <c r="M2320" t="s">
        <v>1895</v>
      </c>
      <c r="N2320" t="s">
        <v>577</v>
      </c>
      <c r="O2320" t="s">
        <v>21681</v>
      </c>
      <c r="P2320" t="s">
        <v>49</v>
      </c>
      <c r="Q2320" t="s">
        <v>21682</v>
      </c>
      <c r="V2320" t="s">
        <v>46</v>
      </c>
      <c r="W2320" t="s">
        <v>21683</v>
      </c>
      <c r="Y2320" t="s">
        <v>21684</v>
      </c>
      <c r="Z2320" t="s">
        <v>44</v>
      </c>
      <c r="AA2320" t="s">
        <v>349</v>
      </c>
    </row>
    <row r="2321" spans="1:27">
      <c r="A2321" t="s">
        <v>21685</v>
      </c>
      <c r="B2321" t="s">
        <v>21686</v>
      </c>
      <c r="C2321" t="s">
        <v>21687</v>
      </c>
      <c r="D2321" t="s">
        <v>75</v>
      </c>
      <c r="E2321" t="s">
        <v>536</v>
      </c>
      <c r="F2321" t="s">
        <v>21688</v>
      </c>
      <c r="G2321" t="s">
        <v>21689</v>
      </c>
      <c r="H2321" t="s">
        <v>98</v>
      </c>
      <c r="I2321" t="s">
        <v>2104</v>
      </c>
      <c r="J2321" t="s">
        <v>134</v>
      </c>
      <c r="K2321" t="s">
        <v>135</v>
      </c>
      <c r="L2321" t="s">
        <v>522</v>
      </c>
      <c r="M2321" t="s">
        <v>6865</v>
      </c>
      <c r="N2321" t="s">
        <v>2276</v>
      </c>
      <c r="O2321" t="s">
        <v>21690</v>
      </c>
      <c r="P2321" t="s">
        <v>124</v>
      </c>
      <c r="Q2321" t="s">
        <v>8963</v>
      </c>
      <c r="R2321" t="s">
        <v>87</v>
      </c>
      <c r="T2321" t="s">
        <v>21691</v>
      </c>
      <c r="U2321" t="s">
        <v>21692</v>
      </c>
      <c r="V2321" t="s">
        <v>46</v>
      </c>
      <c r="W2321" t="s">
        <v>21693</v>
      </c>
      <c r="X2321" t="s">
        <v>21694</v>
      </c>
      <c r="Y2321" t="s">
        <v>21695</v>
      </c>
      <c r="Z2321" t="s">
        <v>44</v>
      </c>
      <c r="AA2321" t="s">
        <v>349</v>
      </c>
    </row>
    <row r="2322" spans="1:27">
      <c r="A2322" t="s">
        <v>21696</v>
      </c>
      <c r="B2322" t="s">
        <v>21697</v>
      </c>
      <c r="C2322" t="s">
        <v>21698</v>
      </c>
      <c r="D2322" t="s">
        <v>75</v>
      </c>
      <c r="E2322" t="s">
        <v>76</v>
      </c>
      <c r="F2322" t="s">
        <v>21699</v>
      </c>
      <c r="G2322" t="s">
        <v>21700</v>
      </c>
      <c r="H2322" t="s">
        <v>132</v>
      </c>
      <c r="I2322" t="s">
        <v>2161</v>
      </c>
      <c r="J2322" t="s">
        <v>80</v>
      </c>
      <c r="K2322" t="s">
        <v>81</v>
      </c>
      <c r="L2322" t="s">
        <v>489</v>
      </c>
      <c r="M2322" t="s">
        <v>101</v>
      </c>
      <c r="N2322" t="s">
        <v>84</v>
      </c>
      <c r="O2322" t="s">
        <v>88</v>
      </c>
      <c r="V2322" t="s">
        <v>46</v>
      </c>
      <c r="W2322" t="s">
        <v>21701</v>
      </c>
      <c r="Y2322" t="s">
        <v>21702</v>
      </c>
      <c r="Z2322" t="s">
        <v>44</v>
      </c>
      <c r="AA2322" t="s">
        <v>45</v>
      </c>
    </row>
    <row r="2323" spans="1:27">
      <c r="A2323" t="s">
        <v>21703</v>
      </c>
      <c r="B2323" t="s">
        <v>21704</v>
      </c>
      <c r="C2323" t="s">
        <v>21705</v>
      </c>
      <c r="D2323" t="s">
        <v>130</v>
      </c>
      <c r="E2323" t="s">
        <v>536</v>
      </c>
      <c r="F2323" t="s">
        <v>21706</v>
      </c>
      <c r="G2323" t="s">
        <v>21707</v>
      </c>
      <c r="H2323" t="s">
        <v>78</v>
      </c>
      <c r="I2323" t="s">
        <v>21708</v>
      </c>
      <c r="J2323" t="s">
        <v>134</v>
      </c>
      <c r="K2323" t="s">
        <v>135</v>
      </c>
      <c r="L2323" t="s">
        <v>459</v>
      </c>
      <c r="M2323" t="s">
        <v>137</v>
      </c>
      <c r="N2323" t="s">
        <v>6820</v>
      </c>
      <c r="O2323" t="s">
        <v>21709</v>
      </c>
      <c r="P2323" t="s">
        <v>39</v>
      </c>
      <c r="Q2323" t="s">
        <v>1739</v>
      </c>
      <c r="V2323" t="s">
        <v>46</v>
      </c>
      <c r="W2323" t="s">
        <v>21710</v>
      </c>
      <c r="Y2323" t="s">
        <v>21711</v>
      </c>
      <c r="Z2323" t="s">
        <v>44</v>
      </c>
      <c r="AA2323" t="s">
        <v>118</v>
      </c>
    </row>
    <row r="2324" spans="1:27">
      <c r="A2324" t="s">
        <v>21712</v>
      </c>
      <c r="B2324" t="s">
        <v>21713</v>
      </c>
      <c r="C2324" t="s">
        <v>21714</v>
      </c>
      <c r="D2324" t="s">
        <v>130</v>
      </c>
      <c r="E2324" t="s">
        <v>76</v>
      </c>
      <c r="F2324" t="s">
        <v>21715</v>
      </c>
      <c r="G2324" t="s">
        <v>21716</v>
      </c>
      <c r="H2324" t="s">
        <v>78</v>
      </c>
      <c r="I2324" t="s">
        <v>21717</v>
      </c>
      <c r="J2324" t="s">
        <v>134</v>
      </c>
      <c r="K2324" t="s">
        <v>135</v>
      </c>
      <c r="L2324" t="s">
        <v>261</v>
      </c>
      <c r="M2324" t="s">
        <v>21718</v>
      </c>
      <c r="N2324" t="s">
        <v>1795</v>
      </c>
      <c r="O2324" t="s">
        <v>88</v>
      </c>
      <c r="P2324" t="s">
        <v>56</v>
      </c>
      <c r="Q2324" t="s">
        <v>4051</v>
      </c>
      <c r="R2324" t="s">
        <v>87</v>
      </c>
      <c r="S2324" t="s">
        <v>264</v>
      </c>
      <c r="T2324" t="s">
        <v>21719</v>
      </c>
      <c r="U2324" t="s">
        <v>21720</v>
      </c>
      <c r="V2324" t="s">
        <v>46</v>
      </c>
      <c r="W2324" t="s">
        <v>21721</v>
      </c>
      <c r="Y2324" t="s">
        <v>21722</v>
      </c>
      <c r="Z2324" t="s">
        <v>44</v>
      </c>
      <c r="AA2324" t="s">
        <v>196</v>
      </c>
    </row>
    <row r="2325" spans="1:27">
      <c r="A2325" t="s">
        <v>21723</v>
      </c>
      <c r="B2325" t="s">
        <v>21724</v>
      </c>
      <c r="C2325" t="s">
        <v>21725</v>
      </c>
      <c r="D2325" t="s">
        <v>75</v>
      </c>
      <c r="E2325" t="s">
        <v>76</v>
      </c>
      <c r="F2325" t="s">
        <v>21726</v>
      </c>
      <c r="G2325" t="s">
        <v>4239</v>
      </c>
      <c r="H2325" t="s">
        <v>98</v>
      </c>
      <c r="I2325" t="s">
        <v>133</v>
      </c>
      <c r="J2325" t="s">
        <v>134</v>
      </c>
      <c r="K2325" t="s">
        <v>88</v>
      </c>
      <c r="L2325" t="s">
        <v>1870</v>
      </c>
      <c r="M2325" t="s">
        <v>1871</v>
      </c>
      <c r="N2325" t="s">
        <v>429</v>
      </c>
      <c r="O2325" t="s">
        <v>88</v>
      </c>
      <c r="P2325" t="s">
        <v>39</v>
      </c>
      <c r="Q2325" t="s">
        <v>8055</v>
      </c>
      <c r="R2325" t="s">
        <v>87</v>
      </c>
      <c r="S2325" t="s">
        <v>88</v>
      </c>
      <c r="V2325" t="s">
        <v>46</v>
      </c>
      <c r="W2325" t="s">
        <v>21727</v>
      </c>
      <c r="Y2325" t="s">
        <v>21728</v>
      </c>
      <c r="Z2325" t="s">
        <v>44</v>
      </c>
      <c r="AA2325" t="s">
        <v>349</v>
      </c>
    </row>
    <row r="2326" spans="1:27">
      <c r="A2326" t="s">
        <v>21729</v>
      </c>
      <c r="B2326" t="s">
        <v>21730</v>
      </c>
      <c r="C2326" t="s">
        <v>21731</v>
      </c>
      <c r="D2326" t="s">
        <v>130</v>
      </c>
      <c r="E2326" t="s">
        <v>76</v>
      </c>
      <c r="F2326" t="s">
        <v>21732</v>
      </c>
      <c r="G2326" t="s">
        <v>4693</v>
      </c>
      <c r="H2326" t="s">
        <v>98</v>
      </c>
      <c r="I2326" t="s">
        <v>867</v>
      </c>
      <c r="J2326" t="s">
        <v>134</v>
      </c>
      <c r="K2326" t="s">
        <v>135</v>
      </c>
      <c r="L2326" t="s">
        <v>261</v>
      </c>
      <c r="M2326" t="s">
        <v>303</v>
      </c>
      <c r="N2326" t="s">
        <v>85</v>
      </c>
      <c r="O2326" t="s">
        <v>88</v>
      </c>
      <c r="P2326" t="s">
        <v>56</v>
      </c>
      <c r="Q2326" t="s">
        <v>4051</v>
      </c>
      <c r="R2326" t="s">
        <v>87</v>
      </c>
      <c r="S2326" t="s">
        <v>88</v>
      </c>
      <c r="T2326" t="s">
        <v>307</v>
      </c>
      <c r="U2326" t="s">
        <v>21733</v>
      </c>
      <c r="V2326" t="s">
        <v>46</v>
      </c>
      <c r="W2326" t="s">
        <v>21734</v>
      </c>
      <c r="X2326" t="s">
        <v>88</v>
      </c>
      <c r="Y2326" t="s">
        <v>21735</v>
      </c>
      <c r="Z2326" t="s">
        <v>44</v>
      </c>
      <c r="AA2326" t="s">
        <v>274</v>
      </c>
    </row>
    <row r="2327" spans="1:27">
      <c r="A2327" t="s">
        <v>21736</v>
      </c>
      <c r="B2327" t="s">
        <v>21737</v>
      </c>
      <c r="C2327" t="s">
        <v>21738</v>
      </c>
      <c r="D2327" t="s">
        <v>75</v>
      </c>
      <c r="E2327" t="s">
        <v>76</v>
      </c>
      <c r="F2327" t="s">
        <v>21739</v>
      </c>
      <c r="G2327" t="s">
        <v>11634</v>
      </c>
      <c r="H2327" t="s">
        <v>78</v>
      </c>
      <c r="I2327" t="s">
        <v>3541</v>
      </c>
      <c r="J2327" t="s">
        <v>134</v>
      </c>
      <c r="K2327" t="s">
        <v>135</v>
      </c>
      <c r="L2327" t="s">
        <v>584</v>
      </c>
      <c r="M2327" t="s">
        <v>1194</v>
      </c>
      <c r="N2327" t="s">
        <v>1653</v>
      </c>
      <c r="Q2327" t="s">
        <v>49</v>
      </c>
      <c r="R2327" t="s">
        <v>87</v>
      </c>
      <c r="T2327" t="s">
        <v>307</v>
      </c>
      <c r="U2327" t="s">
        <v>21740</v>
      </c>
      <c r="V2327" t="s">
        <v>46</v>
      </c>
      <c r="W2327" t="s">
        <v>21741</v>
      </c>
      <c r="Y2327" t="s">
        <v>21742</v>
      </c>
      <c r="Z2327" t="s">
        <v>44</v>
      </c>
      <c r="AA2327" t="s">
        <v>349</v>
      </c>
    </row>
    <row r="2328" spans="1:27">
      <c r="A2328" t="s">
        <v>21743</v>
      </c>
      <c r="B2328" t="s">
        <v>21744</v>
      </c>
      <c r="C2328" t="s">
        <v>21745</v>
      </c>
      <c r="D2328" t="s">
        <v>75</v>
      </c>
      <c r="E2328" t="s">
        <v>76</v>
      </c>
      <c r="F2328" t="s">
        <v>21746</v>
      </c>
      <c r="G2328" t="s">
        <v>21747</v>
      </c>
      <c r="H2328" t="s">
        <v>132</v>
      </c>
      <c r="I2328" t="s">
        <v>14417</v>
      </c>
      <c r="J2328" t="s">
        <v>134</v>
      </c>
      <c r="K2328" t="s">
        <v>88</v>
      </c>
      <c r="L2328" t="s">
        <v>3913</v>
      </c>
      <c r="M2328" t="s">
        <v>1181</v>
      </c>
      <c r="N2328" t="s">
        <v>429</v>
      </c>
      <c r="O2328" t="s">
        <v>21748</v>
      </c>
      <c r="P2328" t="s">
        <v>49</v>
      </c>
      <c r="Q2328" t="s">
        <v>21749</v>
      </c>
      <c r="R2328" t="s">
        <v>87</v>
      </c>
      <c r="V2328" t="s">
        <v>46</v>
      </c>
      <c r="W2328" t="s">
        <v>21750</v>
      </c>
      <c r="Y2328" t="s">
        <v>21751</v>
      </c>
      <c r="Z2328" t="s">
        <v>44</v>
      </c>
      <c r="AA2328" t="s">
        <v>349</v>
      </c>
    </row>
    <row r="2329" spans="1:27">
      <c r="A2329" t="s">
        <v>21752</v>
      </c>
      <c r="B2329" t="s">
        <v>21753</v>
      </c>
      <c r="C2329" t="s">
        <v>21754</v>
      </c>
      <c r="D2329" t="s">
        <v>130</v>
      </c>
      <c r="E2329" t="s">
        <v>76</v>
      </c>
      <c r="F2329" t="s">
        <v>21755</v>
      </c>
      <c r="G2329" t="s">
        <v>21276</v>
      </c>
      <c r="H2329" t="s">
        <v>132</v>
      </c>
      <c r="I2329" t="s">
        <v>133</v>
      </c>
      <c r="J2329" t="s">
        <v>134</v>
      </c>
      <c r="K2329" t="s">
        <v>135</v>
      </c>
      <c r="L2329" t="s">
        <v>261</v>
      </c>
      <c r="M2329" t="s">
        <v>1895</v>
      </c>
      <c r="N2329" t="s">
        <v>1828</v>
      </c>
      <c r="O2329" t="s">
        <v>21756</v>
      </c>
      <c r="P2329" t="s">
        <v>56</v>
      </c>
      <c r="Q2329" t="s">
        <v>1807</v>
      </c>
      <c r="R2329" t="s">
        <v>87</v>
      </c>
      <c r="S2329" t="s">
        <v>88</v>
      </c>
      <c r="U2329" t="s">
        <v>21757</v>
      </c>
      <c r="V2329" t="s">
        <v>46</v>
      </c>
      <c r="W2329" t="s">
        <v>21758</v>
      </c>
      <c r="Y2329" t="s">
        <v>21759</v>
      </c>
      <c r="Z2329" t="s">
        <v>44</v>
      </c>
      <c r="AA2329" t="s">
        <v>349</v>
      </c>
    </row>
    <row r="2330" spans="1:27">
      <c r="A2330" t="s">
        <v>21760</v>
      </c>
      <c r="B2330" t="s">
        <v>21761</v>
      </c>
      <c r="C2330" t="s">
        <v>21762</v>
      </c>
      <c r="D2330" t="s">
        <v>75</v>
      </c>
      <c r="E2330" t="s">
        <v>76</v>
      </c>
      <c r="F2330" t="s">
        <v>21763</v>
      </c>
      <c r="G2330" t="s">
        <v>21764</v>
      </c>
      <c r="H2330" t="s">
        <v>78</v>
      </c>
      <c r="I2330" t="s">
        <v>7292</v>
      </c>
      <c r="J2330" t="s">
        <v>134</v>
      </c>
      <c r="K2330" t="s">
        <v>135</v>
      </c>
      <c r="L2330" t="s">
        <v>82</v>
      </c>
      <c r="M2330" t="s">
        <v>539</v>
      </c>
      <c r="N2330" t="s">
        <v>4421</v>
      </c>
      <c r="O2330" t="s">
        <v>88</v>
      </c>
      <c r="V2330" t="s">
        <v>46</v>
      </c>
      <c r="W2330" t="s">
        <v>21765</v>
      </c>
      <c r="Y2330" t="s">
        <v>21766</v>
      </c>
      <c r="Z2330" t="s">
        <v>44</v>
      </c>
      <c r="AA2330" t="s">
        <v>176</v>
      </c>
    </row>
    <row r="2331" spans="1:27">
      <c r="A2331" t="s">
        <v>21767</v>
      </c>
      <c r="B2331" t="s">
        <v>21768</v>
      </c>
      <c r="C2331" t="s">
        <v>21769</v>
      </c>
      <c r="D2331" t="s">
        <v>75</v>
      </c>
      <c r="E2331" t="s">
        <v>76</v>
      </c>
      <c r="F2331" t="s">
        <v>21770</v>
      </c>
      <c r="G2331" t="s">
        <v>21771</v>
      </c>
      <c r="H2331" t="s">
        <v>98</v>
      </c>
      <c r="I2331" t="s">
        <v>10711</v>
      </c>
      <c r="J2331" t="s">
        <v>134</v>
      </c>
      <c r="K2331" t="s">
        <v>135</v>
      </c>
      <c r="L2331" t="s">
        <v>1021</v>
      </c>
      <c r="M2331" t="s">
        <v>3425</v>
      </c>
      <c r="N2331" t="s">
        <v>429</v>
      </c>
      <c r="O2331" t="s">
        <v>21772</v>
      </c>
      <c r="P2331" t="s">
        <v>111</v>
      </c>
      <c r="Q2331" t="s">
        <v>764</v>
      </c>
      <c r="R2331" t="s">
        <v>765</v>
      </c>
      <c r="S2331" t="s">
        <v>1424</v>
      </c>
      <c r="V2331" t="s">
        <v>46</v>
      </c>
      <c r="W2331" t="s">
        <v>21773</v>
      </c>
      <c r="Y2331" t="s">
        <v>21774</v>
      </c>
      <c r="Z2331" t="s">
        <v>44</v>
      </c>
      <c r="AA2331" t="s">
        <v>196</v>
      </c>
    </row>
    <row r="2332" spans="1:27">
      <c r="A2332" t="s">
        <v>21775</v>
      </c>
      <c r="B2332" t="s">
        <v>21776</v>
      </c>
      <c r="C2332" t="s">
        <v>21777</v>
      </c>
      <c r="D2332" t="s">
        <v>130</v>
      </c>
      <c r="E2332" t="s">
        <v>76</v>
      </c>
      <c r="F2332" t="s">
        <v>21778</v>
      </c>
      <c r="G2332" t="s">
        <v>7361</v>
      </c>
      <c r="H2332" t="s">
        <v>98</v>
      </c>
      <c r="I2332" t="s">
        <v>21779</v>
      </c>
      <c r="J2332" t="s">
        <v>134</v>
      </c>
      <c r="K2332" t="s">
        <v>135</v>
      </c>
      <c r="L2332" t="s">
        <v>459</v>
      </c>
      <c r="M2332" t="s">
        <v>731</v>
      </c>
      <c r="N2332" t="s">
        <v>1195</v>
      </c>
      <c r="O2332" t="s">
        <v>21780</v>
      </c>
      <c r="P2332" t="s">
        <v>39</v>
      </c>
      <c r="Q2332" t="s">
        <v>459</v>
      </c>
      <c r="V2332" t="s">
        <v>46</v>
      </c>
      <c r="W2332" t="s">
        <v>21781</v>
      </c>
      <c r="Y2332" t="s">
        <v>21782</v>
      </c>
      <c r="Z2332" t="s">
        <v>44</v>
      </c>
      <c r="AA2332" t="s">
        <v>349</v>
      </c>
    </row>
    <row r="2333" spans="1:27">
      <c r="A2333" t="s">
        <v>21783</v>
      </c>
      <c r="B2333" t="s">
        <v>21784</v>
      </c>
      <c r="C2333" t="s">
        <v>21785</v>
      </c>
      <c r="D2333" t="s">
        <v>75</v>
      </c>
      <c r="E2333" t="s">
        <v>471</v>
      </c>
      <c r="F2333" t="s">
        <v>21786</v>
      </c>
      <c r="G2333" t="s">
        <v>21787</v>
      </c>
      <c r="H2333" t="s">
        <v>132</v>
      </c>
      <c r="I2333" t="s">
        <v>653</v>
      </c>
      <c r="J2333" t="s">
        <v>134</v>
      </c>
      <c r="K2333" t="s">
        <v>135</v>
      </c>
      <c r="L2333" t="s">
        <v>1760</v>
      </c>
      <c r="M2333" t="s">
        <v>547</v>
      </c>
      <c r="N2333" t="s">
        <v>5006</v>
      </c>
      <c r="O2333" t="s">
        <v>88</v>
      </c>
      <c r="P2333" t="s">
        <v>61</v>
      </c>
      <c r="Q2333" t="s">
        <v>9329</v>
      </c>
      <c r="R2333" t="s">
        <v>87</v>
      </c>
      <c r="T2333" t="s">
        <v>4380</v>
      </c>
      <c r="U2333" t="s">
        <v>21788</v>
      </c>
      <c r="V2333" t="s">
        <v>46</v>
      </c>
      <c r="W2333" t="s">
        <v>21789</v>
      </c>
      <c r="Y2333" t="s">
        <v>21790</v>
      </c>
      <c r="Z2333" t="s">
        <v>44</v>
      </c>
      <c r="AA2333" t="s">
        <v>176</v>
      </c>
    </row>
    <row r="2334" spans="1:27">
      <c r="A2334" t="s">
        <v>21791</v>
      </c>
      <c r="B2334" t="s">
        <v>21792</v>
      </c>
      <c r="C2334" t="s">
        <v>21793</v>
      </c>
      <c r="D2334" t="s">
        <v>75</v>
      </c>
      <c r="E2334" t="s">
        <v>258</v>
      </c>
      <c r="F2334" t="s">
        <v>21794</v>
      </c>
      <c r="G2334" t="s">
        <v>15899</v>
      </c>
      <c r="H2334" t="s">
        <v>98</v>
      </c>
      <c r="I2334" t="s">
        <v>6510</v>
      </c>
      <c r="J2334" t="s">
        <v>80</v>
      </c>
      <c r="K2334" t="s">
        <v>81</v>
      </c>
      <c r="L2334" t="s">
        <v>412</v>
      </c>
      <c r="M2334" t="s">
        <v>101</v>
      </c>
      <c r="N2334" t="s">
        <v>21795</v>
      </c>
      <c r="T2334" t="s">
        <v>446</v>
      </c>
      <c r="V2334" t="s">
        <v>46</v>
      </c>
      <c r="W2334" t="s">
        <v>21796</v>
      </c>
      <c r="Y2334" t="s">
        <v>21797</v>
      </c>
      <c r="Z2334" t="s">
        <v>44</v>
      </c>
      <c r="AA2334" t="s">
        <v>45</v>
      </c>
    </row>
    <row r="2335" spans="1:27">
      <c r="A2335" t="s">
        <v>21798</v>
      </c>
      <c r="B2335" t="s">
        <v>21799</v>
      </c>
      <c r="C2335" t="s">
        <v>21800</v>
      </c>
      <c r="D2335" t="s">
        <v>75</v>
      </c>
      <c r="E2335" t="s">
        <v>76</v>
      </c>
      <c r="F2335" t="s">
        <v>21801</v>
      </c>
      <c r="G2335" t="s">
        <v>21802</v>
      </c>
      <c r="H2335" t="s">
        <v>132</v>
      </c>
      <c r="I2335" t="s">
        <v>245</v>
      </c>
      <c r="J2335" t="s">
        <v>134</v>
      </c>
      <c r="K2335" t="s">
        <v>135</v>
      </c>
      <c r="L2335" t="s">
        <v>1894</v>
      </c>
      <c r="M2335" t="s">
        <v>738</v>
      </c>
      <c r="N2335" t="s">
        <v>21803</v>
      </c>
      <c r="O2335" t="s">
        <v>21804</v>
      </c>
      <c r="P2335" t="s">
        <v>64</v>
      </c>
      <c r="Q2335" t="s">
        <v>4861</v>
      </c>
      <c r="R2335" t="s">
        <v>87</v>
      </c>
      <c r="V2335" t="s">
        <v>46</v>
      </c>
      <c r="W2335" t="s">
        <v>21805</v>
      </c>
      <c r="Y2335" t="s">
        <v>21806</v>
      </c>
      <c r="Z2335" t="s">
        <v>44</v>
      </c>
      <c r="AA2335" t="s">
        <v>349</v>
      </c>
    </row>
    <row r="2336" spans="1:27">
      <c r="A2336" t="s">
        <v>21807</v>
      </c>
      <c r="B2336" t="s">
        <v>21808</v>
      </c>
      <c r="C2336" t="s">
        <v>21809</v>
      </c>
      <c r="D2336" t="s">
        <v>75</v>
      </c>
      <c r="E2336" t="s">
        <v>258</v>
      </c>
      <c r="F2336" t="s">
        <v>21810</v>
      </c>
      <c r="G2336" t="s">
        <v>21811</v>
      </c>
      <c r="H2336" t="s">
        <v>78</v>
      </c>
      <c r="I2336" t="s">
        <v>2889</v>
      </c>
      <c r="J2336" t="s">
        <v>134</v>
      </c>
      <c r="K2336" t="s">
        <v>135</v>
      </c>
      <c r="L2336" t="s">
        <v>459</v>
      </c>
      <c r="M2336" t="s">
        <v>2378</v>
      </c>
      <c r="N2336" t="s">
        <v>1489</v>
      </c>
      <c r="O2336" t="s">
        <v>11531</v>
      </c>
      <c r="P2336" t="s">
        <v>39</v>
      </c>
      <c r="Q2336" t="s">
        <v>2478</v>
      </c>
      <c r="U2336" t="s">
        <v>21812</v>
      </c>
      <c r="V2336" t="s">
        <v>46</v>
      </c>
      <c r="W2336" t="s">
        <v>21813</v>
      </c>
      <c r="Y2336" t="s">
        <v>21814</v>
      </c>
      <c r="Z2336" t="s">
        <v>44</v>
      </c>
      <c r="AA2336" t="s">
        <v>349</v>
      </c>
    </row>
    <row r="2337" spans="1:27">
      <c r="A2337" t="s">
        <v>21815</v>
      </c>
      <c r="B2337" t="s">
        <v>21816</v>
      </c>
      <c r="C2337" t="s">
        <v>21817</v>
      </c>
      <c r="D2337" t="s">
        <v>130</v>
      </c>
      <c r="E2337" t="s">
        <v>536</v>
      </c>
      <c r="F2337" t="s">
        <v>21818</v>
      </c>
      <c r="G2337" t="s">
        <v>21819</v>
      </c>
      <c r="H2337" t="s">
        <v>98</v>
      </c>
      <c r="I2337" t="s">
        <v>603</v>
      </c>
      <c r="J2337" t="s">
        <v>134</v>
      </c>
      <c r="K2337" t="s">
        <v>135</v>
      </c>
      <c r="L2337" t="s">
        <v>82</v>
      </c>
      <c r="M2337" t="s">
        <v>539</v>
      </c>
      <c r="N2337" t="s">
        <v>3129</v>
      </c>
      <c r="R2337" t="s">
        <v>87</v>
      </c>
      <c r="V2337" t="s">
        <v>46</v>
      </c>
      <c r="W2337" t="s">
        <v>21820</v>
      </c>
      <c r="Y2337" t="s">
        <v>21821</v>
      </c>
      <c r="Z2337" t="s">
        <v>44</v>
      </c>
      <c r="AA2337" t="s">
        <v>176</v>
      </c>
    </row>
    <row r="2338" spans="1:27">
      <c r="A2338" t="s">
        <v>21822</v>
      </c>
      <c r="B2338" t="s">
        <v>21823</v>
      </c>
      <c r="C2338" t="s">
        <v>21824</v>
      </c>
      <c r="D2338" t="s">
        <v>75</v>
      </c>
      <c r="E2338" t="s">
        <v>76</v>
      </c>
      <c r="F2338" t="s">
        <v>21825</v>
      </c>
      <c r="G2338" t="s">
        <v>21826</v>
      </c>
      <c r="H2338" t="s">
        <v>98</v>
      </c>
      <c r="I2338" t="s">
        <v>418</v>
      </c>
      <c r="J2338" t="s">
        <v>134</v>
      </c>
      <c r="K2338" t="s">
        <v>135</v>
      </c>
      <c r="L2338" t="s">
        <v>1870</v>
      </c>
      <c r="M2338" t="s">
        <v>960</v>
      </c>
      <c r="N2338" t="s">
        <v>84</v>
      </c>
      <c r="O2338" t="s">
        <v>21827</v>
      </c>
      <c r="P2338" t="s">
        <v>64</v>
      </c>
      <c r="Q2338" t="s">
        <v>1896</v>
      </c>
      <c r="R2338" t="s">
        <v>87</v>
      </c>
      <c r="S2338" t="s">
        <v>88</v>
      </c>
      <c r="T2338" t="s">
        <v>9598</v>
      </c>
      <c r="U2338" t="s">
        <v>21828</v>
      </c>
      <c r="V2338" t="s">
        <v>46</v>
      </c>
      <c r="W2338" t="s">
        <v>21829</v>
      </c>
      <c r="Y2338" t="s">
        <v>21830</v>
      </c>
      <c r="Z2338" t="s">
        <v>44</v>
      </c>
      <c r="AA2338" t="s">
        <v>349</v>
      </c>
    </row>
    <row r="2339" spans="1:27">
      <c r="A2339" t="s">
        <v>21831</v>
      </c>
      <c r="B2339" t="s">
        <v>21832</v>
      </c>
      <c r="C2339" t="s">
        <v>21833</v>
      </c>
      <c r="D2339" t="s">
        <v>75</v>
      </c>
      <c r="E2339" t="s">
        <v>76</v>
      </c>
      <c r="F2339" t="s">
        <v>21834</v>
      </c>
      <c r="G2339" t="s">
        <v>749</v>
      </c>
      <c r="H2339" t="s">
        <v>132</v>
      </c>
      <c r="I2339" t="s">
        <v>133</v>
      </c>
      <c r="J2339" t="s">
        <v>134</v>
      </c>
      <c r="K2339" t="s">
        <v>135</v>
      </c>
      <c r="L2339" t="s">
        <v>319</v>
      </c>
      <c r="M2339" t="s">
        <v>539</v>
      </c>
      <c r="N2339" t="s">
        <v>84</v>
      </c>
      <c r="O2339" t="s">
        <v>88</v>
      </c>
      <c r="P2339" t="s">
        <v>49</v>
      </c>
      <c r="Q2339" t="s">
        <v>337</v>
      </c>
      <c r="R2339" t="s">
        <v>87</v>
      </c>
      <c r="S2339" t="s">
        <v>88</v>
      </c>
      <c r="T2339" t="s">
        <v>88</v>
      </c>
      <c r="U2339" t="s">
        <v>21835</v>
      </c>
      <c r="V2339" t="s">
        <v>46</v>
      </c>
      <c r="W2339" t="s">
        <v>21836</v>
      </c>
      <c r="X2339" t="s">
        <v>21837</v>
      </c>
      <c r="Y2339" t="s">
        <v>21838</v>
      </c>
      <c r="Z2339" t="s">
        <v>44</v>
      </c>
      <c r="AA2339" t="s">
        <v>176</v>
      </c>
    </row>
    <row r="2340" spans="1:27">
      <c r="A2340" t="s">
        <v>21839</v>
      </c>
      <c r="B2340" t="s">
        <v>21840</v>
      </c>
      <c r="C2340" t="s">
        <v>21841</v>
      </c>
      <c r="D2340" t="s">
        <v>75</v>
      </c>
      <c r="E2340" t="s">
        <v>471</v>
      </c>
      <c r="F2340" t="s">
        <v>21842</v>
      </c>
      <c r="G2340" t="s">
        <v>7621</v>
      </c>
      <c r="H2340" t="s">
        <v>78</v>
      </c>
      <c r="I2340" t="s">
        <v>418</v>
      </c>
      <c r="J2340" t="s">
        <v>134</v>
      </c>
      <c r="K2340" t="s">
        <v>135</v>
      </c>
      <c r="L2340" t="s">
        <v>474</v>
      </c>
      <c r="M2340" t="s">
        <v>782</v>
      </c>
      <c r="N2340" t="s">
        <v>9224</v>
      </c>
      <c r="O2340" t="s">
        <v>88</v>
      </c>
      <c r="P2340" t="s">
        <v>61</v>
      </c>
      <c r="Q2340" t="s">
        <v>754</v>
      </c>
      <c r="R2340" t="s">
        <v>87</v>
      </c>
      <c r="T2340" t="s">
        <v>307</v>
      </c>
      <c r="U2340" t="s">
        <v>21843</v>
      </c>
      <c r="V2340" t="s">
        <v>46</v>
      </c>
      <c r="W2340" t="s">
        <v>21844</v>
      </c>
      <c r="Y2340" t="s">
        <v>21845</v>
      </c>
      <c r="Z2340" t="s">
        <v>44</v>
      </c>
      <c r="AA2340" t="s">
        <v>349</v>
      </c>
    </row>
    <row r="2341" spans="1:27">
      <c r="A2341" t="s">
        <v>21846</v>
      </c>
      <c r="B2341" t="s">
        <v>21847</v>
      </c>
      <c r="C2341" t="s">
        <v>21848</v>
      </c>
      <c r="D2341" t="s">
        <v>130</v>
      </c>
      <c r="E2341" t="s">
        <v>471</v>
      </c>
      <c r="F2341" t="s">
        <v>21849</v>
      </c>
      <c r="G2341" t="s">
        <v>21850</v>
      </c>
      <c r="H2341" t="s">
        <v>98</v>
      </c>
      <c r="I2341" t="s">
        <v>21851</v>
      </c>
      <c r="J2341" t="s">
        <v>134</v>
      </c>
      <c r="K2341" t="s">
        <v>135</v>
      </c>
      <c r="L2341" t="s">
        <v>1021</v>
      </c>
      <c r="M2341" t="s">
        <v>570</v>
      </c>
      <c r="N2341" t="s">
        <v>429</v>
      </c>
      <c r="O2341" t="s">
        <v>21852</v>
      </c>
      <c r="P2341" t="s">
        <v>111</v>
      </c>
      <c r="Q2341" t="s">
        <v>1021</v>
      </c>
      <c r="R2341" t="s">
        <v>765</v>
      </c>
      <c r="S2341" t="s">
        <v>1424</v>
      </c>
      <c r="V2341" t="s">
        <v>46</v>
      </c>
      <c r="W2341" t="s">
        <v>21853</v>
      </c>
      <c r="Y2341" t="s">
        <v>21854</v>
      </c>
      <c r="Z2341" t="s">
        <v>44</v>
      </c>
      <c r="AA2341" t="s">
        <v>196</v>
      </c>
    </row>
    <row r="2342" spans="1:27">
      <c r="A2342" t="s">
        <v>21855</v>
      </c>
      <c r="B2342" t="s">
        <v>21856</v>
      </c>
      <c r="C2342" t="s">
        <v>21857</v>
      </c>
      <c r="D2342" t="s">
        <v>130</v>
      </c>
      <c r="E2342" t="s">
        <v>536</v>
      </c>
      <c r="F2342" t="s">
        <v>21858</v>
      </c>
      <c r="G2342" t="s">
        <v>10938</v>
      </c>
      <c r="H2342" t="s">
        <v>132</v>
      </c>
      <c r="I2342" t="s">
        <v>3541</v>
      </c>
      <c r="J2342" t="s">
        <v>134</v>
      </c>
      <c r="K2342" t="s">
        <v>88</v>
      </c>
      <c r="L2342" t="s">
        <v>660</v>
      </c>
      <c r="M2342" t="s">
        <v>539</v>
      </c>
      <c r="N2342" t="s">
        <v>557</v>
      </c>
      <c r="O2342" t="s">
        <v>88</v>
      </c>
      <c r="P2342" t="s">
        <v>56</v>
      </c>
      <c r="Q2342" t="s">
        <v>1663</v>
      </c>
      <c r="R2342" t="s">
        <v>87</v>
      </c>
      <c r="S2342" t="s">
        <v>88</v>
      </c>
      <c r="V2342" t="s">
        <v>46</v>
      </c>
      <c r="W2342" t="s">
        <v>21859</v>
      </c>
      <c r="Y2342" t="s">
        <v>21860</v>
      </c>
      <c r="Z2342" t="s">
        <v>44</v>
      </c>
      <c r="AA2342" t="s">
        <v>349</v>
      </c>
    </row>
    <row r="2343" spans="1:27">
      <c r="A2343" t="s">
        <v>21861</v>
      </c>
      <c r="B2343" t="s">
        <v>21862</v>
      </c>
      <c r="C2343" t="s">
        <v>21863</v>
      </c>
      <c r="D2343" t="s">
        <v>75</v>
      </c>
      <c r="E2343" t="s">
        <v>6875</v>
      </c>
      <c r="F2343" t="s">
        <v>21864</v>
      </c>
      <c r="G2343" t="s">
        <v>3863</v>
      </c>
      <c r="H2343" t="s">
        <v>132</v>
      </c>
      <c r="I2343" t="s">
        <v>21865</v>
      </c>
      <c r="J2343" t="s">
        <v>134</v>
      </c>
      <c r="K2343" t="s">
        <v>135</v>
      </c>
      <c r="L2343" t="s">
        <v>683</v>
      </c>
      <c r="M2343" t="s">
        <v>731</v>
      </c>
      <c r="N2343" t="s">
        <v>585</v>
      </c>
      <c r="O2343" t="s">
        <v>88</v>
      </c>
      <c r="P2343" t="s">
        <v>56</v>
      </c>
      <c r="Q2343" t="s">
        <v>683</v>
      </c>
      <c r="V2343" t="s">
        <v>46</v>
      </c>
      <c r="W2343" t="s">
        <v>21866</v>
      </c>
      <c r="Y2343" t="s">
        <v>21867</v>
      </c>
      <c r="Z2343" t="s">
        <v>44</v>
      </c>
      <c r="AA2343" t="s">
        <v>349</v>
      </c>
    </row>
    <row r="2344" spans="1:27">
      <c r="A2344" t="s">
        <v>21868</v>
      </c>
      <c r="B2344" t="s">
        <v>21869</v>
      </c>
      <c r="C2344" t="s">
        <v>21870</v>
      </c>
      <c r="D2344" t="s">
        <v>75</v>
      </c>
      <c r="E2344" t="s">
        <v>76</v>
      </c>
      <c r="F2344" t="s">
        <v>21871</v>
      </c>
      <c r="G2344" t="s">
        <v>21872</v>
      </c>
      <c r="H2344" t="s">
        <v>132</v>
      </c>
      <c r="I2344" t="s">
        <v>1471</v>
      </c>
      <c r="J2344" t="s">
        <v>134</v>
      </c>
      <c r="K2344" t="s">
        <v>135</v>
      </c>
      <c r="L2344" t="s">
        <v>319</v>
      </c>
      <c r="M2344" t="s">
        <v>514</v>
      </c>
      <c r="N2344" t="s">
        <v>1290</v>
      </c>
      <c r="O2344" t="s">
        <v>21873</v>
      </c>
      <c r="P2344" t="s">
        <v>39</v>
      </c>
      <c r="Q2344" t="s">
        <v>21874</v>
      </c>
      <c r="T2344" t="s">
        <v>21875</v>
      </c>
      <c r="U2344" t="s">
        <v>21876</v>
      </c>
      <c r="V2344" t="s">
        <v>46</v>
      </c>
      <c r="W2344" t="s">
        <v>21877</v>
      </c>
      <c r="Y2344" t="s">
        <v>21878</v>
      </c>
      <c r="Z2344" t="s">
        <v>44</v>
      </c>
      <c r="AA2344" t="s">
        <v>156</v>
      </c>
    </row>
    <row r="2345" spans="1:27">
      <c r="A2345" t="s">
        <v>21879</v>
      </c>
      <c r="B2345" t="s">
        <v>21880</v>
      </c>
      <c r="C2345" t="s">
        <v>21881</v>
      </c>
      <c r="D2345" t="s">
        <v>75</v>
      </c>
      <c r="E2345" t="s">
        <v>76</v>
      </c>
      <c r="F2345" t="s">
        <v>21882</v>
      </c>
      <c r="G2345" t="s">
        <v>21883</v>
      </c>
      <c r="H2345" t="s">
        <v>98</v>
      </c>
      <c r="I2345" t="s">
        <v>4240</v>
      </c>
      <c r="J2345" t="s">
        <v>21106</v>
      </c>
      <c r="K2345" t="s">
        <v>135</v>
      </c>
      <c r="L2345" t="s">
        <v>459</v>
      </c>
      <c r="M2345" t="s">
        <v>15181</v>
      </c>
      <c r="N2345" t="s">
        <v>2631</v>
      </c>
      <c r="O2345" t="s">
        <v>21884</v>
      </c>
      <c r="P2345" t="s">
        <v>39</v>
      </c>
      <c r="Q2345" t="s">
        <v>2164</v>
      </c>
      <c r="R2345" t="s">
        <v>87</v>
      </c>
      <c r="S2345" t="s">
        <v>88</v>
      </c>
      <c r="T2345" t="s">
        <v>4638</v>
      </c>
      <c r="U2345" t="s">
        <v>21885</v>
      </c>
      <c r="V2345" t="s">
        <v>46</v>
      </c>
      <c r="W2345" t="s">
        <v>21886</v>
      </c>
      <c r="X2345" t="s">
        <v>88</v>
      </c>
      <c r="Y2345" t="s">
        <v>21887</v>
      </c>
      <c r="Z2345" t="s">
        <v>44</v>
      </c>
      <c r="AA2345" t="s">
        <v>349</v>
      </c>
    </row>
    <row r="2346" spans="1:27">
      <c r="A2346" t="s">
        <v>21888</v>
      </c>
      <c r="B2346" t="s">
        <v>21889</v>
      </c>
      <c r="C2346" t="s">
        <v>21890</v>
      </c>
      <c r="D2346" t="s">
        <v>75</v>
      </c>
      <c r="E2346" t="s">
        <v>536</v>
      </c>
      <c r="F2346" t="s">
        <v>21891</v>
      </c>
      <c r="G2346" t="s">
        <v>4810</v>
      </c>
      <c r="H2346" t="s">
        <v>78</v>
      </c>
      <c r="I2346" t="s">
        <v>4097</v>
      </c>
      <c r="J2346" t="s">
        <v>134</v>
      </c>
      <c r="K2346" t="s">
        <v>135</v>
      </c>
      <c r="L2346" t="s">
        <v>319</v>
      </c>
      <c r="M2346" t="s">
        <v>1611</v>
      </c>
      <c r="N2346" t="s">
        <v>2443</v>
      </c>
      <c r="O2346" t="s">
        <v>21892</v>
      </c>
      <c r="P2346" t="s">
        <v>39</v>
      </c>
      <c r="Q2346" t="s">
        <v>808</v>
      </c>
      <c r="R2346" t="s">
        <v>105</v>
      </c>
      <c r="U2346" t="s">
        <v>21893</v>
      </c>
      <c r="V2346" t="s">
        <v>46</v>
      </c>
      <c r="W2346" t="s">
        <v>21894</v>
      </c>
      <c r="Y2346" t="s">
        <v>21895</v>
      </c>
      <c r="Z2346" t="s">
        <v>44</v>
      </c>
      <c r="AA2346" t="s">
        <v>349</v>
      </c>
    </row>
    <row r="2347" spans="1:27">
      <c r="A2347" t="s">
        <v>21896</v>
      </c>
      <c r="B2347" t="s">
        <v>21897</v>
      </c>
      <c r="C2347" t="s">
        <v>7051</v>
      </c>
      <c r="D2347" t="s">
        <v>75</v>
      </c>
      <c r="E2347" t="s">
        <v>258</v>
      </c>
      <c r="F2347" t="s">
        <v>21898</v>
      </c>
      <c r="G2347" t="s">
        <v>21899</v>
      </c>
      <c r="H2347" t="s">
        <v>132</v>
      </c>
      <c r="I2347" t="s">
        <v>21900</v>
      </c>
      <c r="J2347" t="s">
        <v>134</v>
      </c>
      <c r="K2347" t="s">
        <v>135</v>
      </c>
      <c r="L2347" t="s">
        <v>302</v>
      </c>
      <c r="M2347" t="s">
        <v>6209</v>
      </c>
      <c r="N2347" t="s">
        <v>21901</v>
      </c>
      <c r="O2347" t="s">
        <v>21902</v>
      </c>
      <c r="P2347" t="s">
        <v>56</v>
      </c>
      <c r="Q2347" t="s">
        <v>1807</v>
      </c>
      <c r="R2347" t="s">
        <v>765</v>
      </c>
      <c r="S2347" t="s">
        <v>1048</v>
      </c>
      <c r="T2347" t="s">
        <v>21903</v>
      </c>
      <c r="U2347" t="s">
        <v>21904</v>
      </c>
      <c r="V2347" t="s">
        <v>46</v>
      </c>
      <c r="W2347" t="s">
        <v>21905</v>
      </c>
      <c r="Y2347" t="s">
        <v>21906</v>
      </c>
      <c r="Z2347" t="s">
        <v>44</v>
      </c>
      <c r="AA2347" t="s">
        <v>349</v>
      </c>
    </row>
    <row r="2348" spans="1:27">
      <c r="A2348" t="s">
        <v>21907</v>
      </c>
      <c r="B2348" t="s">
        <v>21908</v>
      </c>
      <c r="C2348" t="s">
        <v>21909</v>
      </c>
      <c r="D2348" t="s">
        <v>75</v>
      </c>
      <c r="E2348" t="s">
        <v>258</v>
      </c>
      <c r="F2348" t="s">
        <v>21910</v>
      </c>
      <c r="G2348" t="s">
        <v>21911</v>
      </c>
      <c r="H2348" t="s">
        <v>132</v>
      </c>
      <c r="I2348" t="s">
        <v>3883</v>
      </c>
      <c r="J2348" t="s">
        <v>134</v>
      </c>
      <c r="K2348" t="s">
        <v>135</v>
      </c>
      <c r="L2348" t="s">
        <v>584</v>
      </c>
      <c r="M2348" t="s">
        <v>21912</v>
      </c>
      <c r="N2348" t="s">
        <v>9582</v>
      </c>
      <c r="O2348" t="s">
        <v>21913</v>
      </c>
      <c r="P2348" t="s">
        <v>39</v>
      </c>
      <c r="Q2348" t="s">
        <v>337</v>
      </c>
      <c r="V2348" t="s">
        <v>46</v>
      </c>
      <c r="W2348" t="s">
        <v>21914</v>
      </c>
      <c r="Y2348" t="s">
        <v>21915</v>
      </c>
      <c r="Z2348" t="s">
        <v>44</v>
      </c>
      <c r="AA2348" t="s">
        <v>349</v>
      </c>
    </row>
    <row r="2349" spans="1:27">
      <c r="A2349" t="s">
        <v>21916</v>
      </c>
      <c r="B2349" t="s">
        <v>21917</v>
      </c>
      <c r="C2349" t="s">
        <v>21918</v>
      </c>
      <c r="D2349" t="s">
        <v>75</v>
      </c>
      <c r="E2349" t="s">
        <v>258</v>
      </c>
      <c r="F2349" t="s">
        <v>21919</v>
      </c>
      <c r="G2349" t="s">
        <v>16065</v>
      </c>
      <c r="H2349" t="s">
        <v>98</v>
      </c>
      <c r="I2349" t="s">
        <v>21920</v>
      </c>
      <c r="J2349" t="s">
        <v>134</v>
      </c>
      <c r="K2349" t="s">
        <v>135</v>
      </c>
      <c r="L2349" t="s">
        <v>474</v>
      </c>
      <c r="M2349" t="s">
        <v>514</v>
      </c>
      <c r="N2349" t="s">
        <v>429</v>
      </c>
      <c r="O2349" t="s">
        <v>21921</v>
      </c>
      <c r="P2349" t="s">
        <v>49</v>
      </c>
      <c r="Q2349" t="s">
        <v>1092</v>
      </c>
      <c r="R2349" t="s">
        <v>87</v>
      </c>
      <c r="S2349" t="s">
        <v>1048</v>
      </c>
      <c r="T2349" t="s">
        <v>21922</v>
      </c>
      <c r="U2349" t="s">
        <v>21923</v>
      </c>
      <c r="V2349" t="s">
        <v>46</v>
      </c>
      <c r="W2349" t="s">
        <v>21924</v>
      </c>
      <c r="X2349" t="s">
        <v>21925</v>
      </c>
      <c r="Y2349" t="s">
        <v>21926</v>
      </c>
      <c r="Z2349" t="s">
        <v>44</v>
      </c>
      <c r="AA2349" t="s">
        <v>156</v>
      </c>
    </row>
    <row r="2350" spans="1:27">
      <c r="A2350" t="s">
        <v>21927</v>
      </c>
      <c r="B2350" t="s">
        <v>21928</v>
      </c>
      <c r="C2350" t="s">
        <v>21929</v>
      </c>
      <c r="D2350" t="s">
        <v>75</v>
      </c>
      <c r="E2350" t="s">
        <v>258</v>
      </c>
      <c r="F2350" t="s">
        <v>21930</v>
      </c>
      <c r="G2350" t="s">
        <v>21931</v>
      </c>
      <c r="H2350" t="s">
        <v>78</v>
      </c>
      <c r="I2350" t="s">
        <v>6510</v>
      </c>
      <c r="J2350" t="s">
        <v>134</v>
      </c>
      <c r="K2350" t="s">
        <v>88</v>
      </c>
      <c r="L2350" t="s">
        <v>302</v>
      </c>
      <c r="M2350" t="s">
        <v>6755</v>
      </c>
      <c r="N2350" t="s">
        <v>577</v>
      </c>
      <c r="O2350" t="s">
        <v>21932</v>
      </c>
      <c r="P2350" t="s">
        <v>56</v>
      </c>
      <c r="Q2350" t="s">
        <v>14635</v>
      </c>
      <c r="V2350" t="s">
        <v>46</v>
      </c>
      <c r="W2350" t="s">
        <v>21933</v>
      </c>
      <c r="Y2350" t="s">
        <v>21934</v>
      </c>
      <c r="Z2350" t="s">
        <v>44</v>
      </c>
      <c r="AA2350" t="s">
        <v>349</v>
      </c>
    </row>
    <row r="2351" spans="1:27">
      <c r="A2351" t="s">
        <v>21935</v>
      </c>
      <c r="B2351" t="s">
        <v>21936</v>
      </c>
      <c r="C2351" t="s">
        <v>21937</v>
      </c>
      <c r="D2351" t="s">
        <v>75</v>
      </c>
      <c r="E2351" t="s">
        <v>76</v>
      </c>
      <c r="F2351" t="s">
        <v>21938</v>
      </c>
      <c r="G2351" t="s">
        <v>9249</v>
      </c>
      <c r="H2351" t="s">
        <v>681</v>
      </c>
      <c r="I2351" t="s">
        <v>3200</v>
      </c>
      <c r="J2351" t="s">
        <v>134</v>
      </c>
      <c r="K2351" t="s">
        <v>88</v>
      </c>
      <c r="L2351" t="s">
        <v>459</v>
      </c>
      <c r="M2351" t="s">
        <v>1148</v>
      </c>
      <c r="N2351" t="s">
        <v>5018</v>
      </c>
      <c r="O2351" t="s">
        <v>21939</v>
      </c>
      <c r="P2351" t="s">
        <v>39</v>
      </c>
      <c r="Q2351" t="s">
        <v>20981</v>
      </c>
      <c r="U2351" t="s">
        <v>21940</v>
      </c>
      <c r="V2351" t="s">
        <v>46</v>
      </c>
      <c r="W2351" t="s">
        <v>21941</v>
      </c>
      <c r="Y2351" t="s">
        <v>21942</v>
      </c>
      <c r="Z2351" t="s">
        <v>44</v>
      </c>
      <c r="AA2351" t="s">
        <v>349</v>
      </c>
    </row>
    <row r="2352" spans="1:27">
      <c r="A2352" t="s">
        <v>21943</v>
      </c>
      <c r="B2352" t="s">
        <v>21944</v>
      </c>
      <c r="C2352" t="s">
        <v>21945</v>
      </c>
      <c r="D2352" t="s">
        <v>130</v>
      </c>
      <c r="E2352" t="s">
        <v>554</v>
      </c>
      <c r="F2352" t="s">
        <v>21946</v>
      </c>
      <c r="G2352" t="s">
        <v>4449</v>
      </c>
      <c r="H2352" t="s">
        <v>132</v>
      </c>
      <c r="I2352" t="s">
        <v>12532</v>
      </c>
      <c r="J2352" t="s">
        <v>134</v>
      </c>
      <c r="K2352" t="s">
        <v>135</v>
      </c>
      <c r="L2352" t="s">
        <v>459</v>
      </c>
      <c r="M2352" t="s">
        <v>6599</v>
      </c>
      <c r="N2352" t="s">
        <v>2580</v>
      </c>
      <c r="O2352" t="s">
        <v>21947</v>
      </c>
      <c r="P2352" t="s">
        <v>39</v>
      </c>
      <c r="Q2352" t="s">
        <v>461</v>
      </c>
      <c r="R2352" t="s">
        <v>87</v>
      </c>
      <c r="V2352" t="s">
        <v>46</v>
      </c>
      <c r="W2352" t="s">
        <v>21948</v>
      </c>
      <c r="X2352" t="s">
        <v>21949</v>
      </c>
      <c r="Y2352" t="s">
        <v>21950</v>
      </c>
      <c r="Z2352" t="s">
        <v>44</v>
      </c>
      <c r="AA2352" t="s">
        <v>349</v>
      </c>
    </row>
    <row r="2353" spans="1:27">
      <c r="A2353" t="s">
        <v>21951</v>
      </c>
      <c r="B2353" t="s">
        <v>21952</v>
      </c>
      <c r="C2353" t="s">
        <v>21953</v>
      </c>
      <c r="D2353" t="s">
        <v>75</v>
      </c>
      <c r="E2353" t="s">
        <v>76</v>
      </c>
      <c r="F2353" t="s">
        <v>21954</v>
      </c>
      <c r="G2353" t="s">
        <v>6094</v>
      </c>
      <c r="H2353" t="s">
        <v>98</v>
      </c>
      <c r="I2353" t="s">
        <v>21955</v>
      </c>
      <c r="J2353" t="s">
        <v>134</v>
      </c>
      <c r="K2353" t="s">
        <v>88</v>
      </c>
      <c r="L2353" t="s">
        <v>893</v>
      </c>
      <c r="M2353" t="s">
        <v>2303</v>
      </c>
      <c r="N2353" t="s">
        <v>2304</v>
      </c>
      <c r="O2353" t="s">
        <v>3753</v>
      </c>
      <c r="P2353" t="s">
        <v>64</v>
      </c>
      <c r="Q2353" t="s">
        <v>1184</v>
      </c>
      <c r="R2353" t="s">
        <v>87</v>
      </c>
      <c r="S2353" t="s">
        <v>88</v>
      </c>
      <c r="U2353" t="s">
        <v>21956</v>
      </c>
      <c r="V2353" t="s">
        <v>46</v>
      </c>
      <c r="W2353" t="s">
        <v>21957</v>
      </c>
      <c r="Y2353" t="s">
        <v>21958</v>
      </c>
      <c r="Z2353" t="s">
        <v>44</v>
      </c>
      <c r="AA2353" t="s">
        <v>349</v>
      </c>
    </row>
    <row r="2354" spans="1:27">
      <c r="A2354" t="s">
        <v>21959</v>
      </c>
      <c r="B2354" t="s">
        <v>21960</v>
      </c>
      <c r="C2354" t="s">
        <v>21961</v>
      </c>
      <c r="D2354" t="s">
        <v>75</v>
      </c>
      <c r="E2354" t="s">
        <v>471</v>
      </c>
      <c r="F2354" t="s">
        <v>21962</v>
      </c>
      <c r="G2354" t="s">
        <v>21963</v>
      </c>
      <c r="H2354" t="s">
        <v>78</v>
      </c>
      <c r="I2354" t="s">
        <v>4397</v>
      </c>
      <c r="J2354" t="s">
        <v>134</v>
      </c>
      <c r="K2354" t="s">
        <v>135</v>
      </c>
      <c r="L2354" t="s">
        <v>319</v>
      </c>
      <c r="M2354" t="s">
        <v>738</v>
      </c>
      <c r="N2354" t="s">
        <v>481</v>
      </c>
      <c r="O2354" t="s">
        <v>88</v>
      </c>
      <c r="P2354" t="s">
        <v>39</v>
      </c>
      <c r="Q2354" t="s">
        <v>11581</v>
      </c>
      <c r="R2354" t="s">
        <v>87</v>
      </c>
      <c r="S2354" t="s">
        <v>88</v>
      </c>
      <c r="T2354" t="s">
        <v>88</v>
      </c>
      <c r="U2354" t="s">
        <v>21964</v>
      </c>
      <c r="V2354" t="s">
        <v>46</v>
      </c>
      <c r="W2354" t="s">
        <v>21965</v>
      </c>
      <c r="Y2354" t="s">
        <v>21966</v>
      </c>
      <c r="Z2354" t="s">
        <v>44</v>
      </c>
      <c r="AA2354" t="s">
        <v>349</v>
      </c>
    </row>
    <row r="2355" spans="1:27">
      <c r="A2355" t="s">
        <v>220</v>
      </c>
      <c r="B2355" t="s">
        <v>601</v>
      </c>
      <c r="C2355" t="s">
        <v>221</v>
      </c>
      <c r="D2355" t="s">
        <v>130</v>
      </c>
      <c r="E2355" t="s">
        <v>76</v>
      </c>
      <c r="F2355" t="s">
        <v>222</v>
      </c>
      <c r="G2355" t="s">
        <v>602</v>
      </c>
      <c r="H2355" t="s">
        <v>78</v>
      </c>
      <c r="I2355" t="s">
        <v>603</v>
      </c>
      <c r="J2355" t="s">
        <v>134</v>
      </c>
      <c r="K2355" t="s">
        <v>135</v>
      </c>
      <c r="L2355" t="s">
        <v>82</v>
      </c>
      <c r="M2355" t="s">
        <v>247</v>
      </c>
      <c r="N2355" t="s">
        <v>481</v>
      </c>
      <c r="O2355" t="s">
        <v>88</v>
      </c>
      <c r="R2355" t="s">
        <v>87</v>
      </c>
      <c r="S2355" t="s">
        <v>88</v>
      </c>
      <c r="U2355" t="s">
        <v>604</v>
      </c>
      <c r="V2355" t="s">
        <v>46</v>
      </c>
      <c r="W2355" t="s">
        <v>605</v>
      </c>
      <c r="Y2355" t="s">
        <v>606</v>
      </c>
      <c r="Z2355" t="s">
        <v>44</v>
      </c>
      <c r="AA2355" t="s">
        <v>196</v>
      </c>
    </row>
    <row r="2356" spans="1:27">
      <c r="A2356" t="s">
        <v>21967</v>
      </c>
      <c r="B2356" t="s">
        <v>21968</v>
      </c>
      <c r="C2356" t="s">
        <v>16724</v>
      </c>
      <c r="D2356" t="s">
        <v>130</v>
      </c>
      <c r="E2356" t="s">
        <v>76</v>
      </c>
      <c r="F2356" t="s">
        <v>21969</v>
      </c>
      <c r="G2356" t="s">
        <v>1067</v>
      </c>
      <c r="H2356" t="s">
        <v>78</v>
      </c>
      <c r="I2356" t="s">
        <v>1985</v>
      </c>
      <c r="J2356" t="s">
        <v>134</v>
      </c>
      <c r="K2356" t="s">
        <v>135</v>
      </c>
      <c r="L2356" t="s">
        <v>319</v>
      </c>
      <c r="M2356" t="s">
        <v>7657</v>
      </c>
      <c r="N2356" t="s">
        <v>21970</v>
      </c>
      <c r="O2356" t="s">
        <v>21971</v>
      </c>
      <c r="P2356" t="s">
        <v>49</v>
      </c>
      <c r="Q2356" t="s">
        <v>319</v>
      </c>
      <c r="R2356" t="s">
        <v>87</v>
      </c>
      <c r="S2356" t="s">
        <v>88</v>
      </c>
      <c r="T2356" t="s">
        <v>88</v>
      </c>
      <c r="U2356" t="s">
        <v>21972</v>
      </c>
      <c r="V2356" t="s">
        <v>46</v>
      </c>
      <c r="W2356" t="s">
        <v>21973</v>
      </c>
      <c r="Y2356" t="s">
        <v>21974</v>
      </c>
      <c r="Z2356" t="s">
        <v>44</v>
      </c>
      <c r="AA2356" t="s">
        <v>349</v>
      </c>
    </row>
    <row r="2357" spans="1:27">
      <c r="A2357" t="s">
        <v>21975</v>
      </c>
      <c r="B2357" t="s">
        <v>21976</v>
      </c>
      <c r="C2357" t="s">
        <v>21977</v>
      </c>
      <c r="D2357" t="s">
        <v>130</v>
      </c>
      <c r="E2357" t="s">
        <v>76</v>
      </c>
      <c r="F2357" t="s">
        <v>21978</v>
      </c>
      <c r="G2357" t="s">
        <v>21979</v>
      </c>
      <c r="H2357" t="s">
        <v>98</v>
      </c>
      <c r="I2357" t="s">
        <v>21980</v>
      </c>
      <c r="J2357" t="s">
        <v>134</v>
      </c>
      <c r="K2357" t="s">
        <v>135</v>
      </c>
      <c r="L2357" t="s">
        <v>261</v>
      </c>
      <c r="M2357" t="s">
        <v>960</v>
      </c>
      <c r="N2357" t="s">
        <v>2934</v>
      </c>
      <c r="O2357" t="s">
        <v>21981</v>
      </c>
      <c r="P2357" t="s">
        <v>56</v>
      </c>
      <c r="Q2357" t="s">
        <v>104</v>
      </c>
      <c r="R2357" t="s">
        <v>765</v>
      </c>
      <c r="S2357" t="s">
        <v>2358</v>
      </c>
      <c r="T2357" t="s">
        <v>1025</v>
      </c>
      <c r="U2357" t="s">
        <v>21982</v>
      </c>
      <c r="V2357" t="s">
        <v>46</v>
      </c>
      <c r="W2357" t="s">
        <v>21983</v>
      </c>
      <c r="Y2357" t="s">
        <v>21984</v>
      </c>
      <c r="Z2357" t="s">
        <v>44</v>
      </c>
      <c r="AA2357" t="s">
        <v>349</v>
      </c>
    </row>
    <row r="2358" spans="1:27">
      <c r="A2358" t="s">
        <v>21985</v>
      </c>
      <c r="B2358" t="s">
        <v>21986</v>
      </c>
      <c r="C2358" t="s">
        <v>21987</v>
      </c>
      <c r="D2358" t="s">
        <v>75</v>
      </c>
      <c r="E2358" t="s">
        <v>471</v>
      </c>
      <c r="F2358" t="s">
        <v>21988</v>
      </c>
      <c r="G2358" t="s">
        <v>21276</v>
      </c>
      <c r="H2358" t="s">
        <v>132</v>
      </c>
      <c r="I2358" t="s">
        <v>245</v>
      </c>
      <c r="J2358" t="s">
        <v>134</v>
      </c>
      <c r="K2358" t="s">
        <v>135</v>
      </c>
      <c r="L2358" t="s">
        <v>261</v>
      </c>
      <c r="M2358" t="s">
        <v>3762</v>
      </c>
      <c r="N2358" t="s">
        <v>3007</v>
      </c>
      <c r="O2358" t="s">
        <v>21989</v>
      </c>
      <c r="P2358" t="s">
        <v>49</v>
      </c>
      <c r="Q2358" t="s">
        <v>319</v>
      </c>
      <c r="R2358" t="s">
        <v>87</v>
      </c>
      <c r="V2358" t="s">
        <v>46</v>
      </c>
      <c r="W2358" t="s">
        <v>21990</v>
      </c>
      <c r="Y2358" t="s">
        <v>21991</v>
      </c>
      <c r="Z2358" t="s">
        <v>44</v>
      </c>
      <c r="AA2358" t="s">
        <v>349</v>
      </c>
    </row>
    <row r="2359" spans="1:27">
      <c r="A2359" t="s">
        <v>21992</v>
      </c>
      <c r="B2359" t="s">
        <v>21993</v>
      </c>
      <c r="C2359" t="s">
        <v>21994</v>
      </c>
      <c r="D2359" t="s">
        <v>75</v>
      </c>
      <c r="E2359" t="s">
        <v>76</v>
      </c>
      <c r="F2359" t="s">
        <v>21995</v>
      </c>
      <c r="G2359" t="s">
        <v>14517</v>
      </c>
      <c r="H2359" t="s">
        <v>132</v>
      </c>
      <c r="I2359" t="s">
        <v>11285</v>
      </c>
      <c r="J2359" t="s">
        <v>80</v>
      </c>
      <c r="K2359" t="s">
        <v>81</v>
      </c>
      <c r="L2359" t="s">
        <v>319</v>
      </c>
      <c r="M2359" t="s">
        <v>21996</v>
      </c>
      <c r="N2359" t="s">
        <v>429</v>
      </c>
      <c r="O2359" t="s">
        <v>88</v>
      </c>
      <c r="P2359" t="s">
        <v>39</v>
      </c>
      <c r="Q2359" t="s">
        <v>319</v>
      </c>
      <c r="T2359" t="s">
        <v>21997</v>
      </c>
      <c r="V2359" t="s">
        <v>46</v>
      </c>
      <c r="W2359" t="s">
        <v>21998</v>
      </c>
      <c r="Y2359" t="s">
        <v>21999</v>
      </c>
      <c r="Z2359" t="s">
        <v>44</v>
      </c>
      <c r="AA2359" t="s">
        <v>349</v>
      </c>
    </row>
    <row r="2360" spans="1:27">
      <c r="A2360" t="s">
        <v>22000</v>
      </c>
      <c r="B2360" t="s">
        <v>22001</v>
      </c>
      <c r="C2360" t="s">
        <v>22002</v>
      </c>
      <c r="D2360" t="s">
        <v>75</v>
      </c>
      <c r="E2360" t="s">
        <v>76</v>
      </c>
      <c r="F2360" t="s">
        <v>22003</v>
      </c>
      <c r="G2360" t="s">
        <v>22004</v>
      </c>
      <c r="H2360" t="s">
        <v>132</v>
      </c>
      <c r="I2360" t="s">
        <v>245</v>
      </c>
      <c r="J2360" t="s">
        <v>134</v>
      </c>
      <c r="K2360" t="s">
        <v>135</v>
      </c>
      <c r="L2360" t="s">
        <v>1883</v>
      </c>
      <c r="M2360" t="s">
        <v>1181</v>
      </c>
      <c r="N2360" t="s">
        <v>429</v>
      </c>
      <c r="O2360" t="s">
        <v>22005</v>
      </c>
      <c r="P2360" t="s">
        <v>119</v>
      </c>
      <c r="Q2360" t="s">
        <v>22006</v>
      </c>
      <c r="R2360" t="s">
        <v>87</v>
      </c>
      <c r="S2360" t="s">
        <v>88</v>
      </c>
      <c r="T2360" t="s">
        <v>307</v>
      </c>
      <c r="U2360" t="s">
        <v>22007</v>
      </c>
      <c r="V2360" t="s">
        <v>46</v>
      </c>
      <c r="W2360" t="s">
        <v>22008</v>
      </c>
      <c r="Y2360" t="s">
        <v>22009</v>
      </c>
      <c r="Z2360" t="s">
        <v>44</v>
      </c>
      <c r="AA2360" t="s">
        <v>349</v>
      </c>
    </row>
    <row r="2361" spans="1:27">
      <c r="A2361" t="s">
        <v>22010</v>
      </c>
      <c r="B2361" t="s">
        <v>22011</v>
      </c>
      <c r="C2361" t="s">
        <v>22012</v>
      </c>
      <c r="D2361" t="s">
        <v>75</v>
      </c>
      <c r="E2361" t="s">
        <v>554</v>
      </c>
      <c r="F2361" t="s">
        <v>22013</v>
      </c>
      <c r="G2361" t="s">
        <v>4190</v>
      </c>
      <c r="H2361" t="s">
        <v>78</v>
      </c>
      <c r="I2361" t="s">
        <v>1759</v>
      </c>
      <c r="J2361" t="s">
        <v>134</v>
      </c>
      <c r="K2361" t="s">
        <v>135</v>
      </c>
      <c r="L2361" t="s">
        <v>261</v>
      </c>
      <c r="M2361" t="s">
        <v>1181</v>
      </c>
      <c r="N2361" t="s">
        <v>4009</v>
      </c>
      <c r="O2361" t="s">
        <v>22014</v>
      </c>
      <c r="P2361" t="s">
        <v>61</v>
      </c>
      <c r="Q2361" t="s">
        <v>22015</v>
      </c>
      <c r="R2361" t="s">
        <v>87</v>
      </c>
      <c r="S2361" t="s">
        <v>88</v>
      </c>
      <c r="T2361" t="s">
        <v>22016</v>
      </c>
      <c r="U2361" t="s">
        <v>22017</v>
      </c>
      <c r="V2361" t="s">
        <v>46</v>
      </c>
      <c r="W2361" t="s">
        <v>22018</v>
      </c>
      <c r="X2361" t="s">
        <v>88</v>
      </c>
      <c r="Y2361" t="s">
        <v>22019</v>
      </c>
      <c r="Z2361" t="s">
        <v>44</v>
      </c>
      <c r="AA2361" t="s">
        <v>349</v>
      </c>
    </row>
    <row r="2362" spans="1:27">
      <c r="A2362" t="s">
        <v>22020</v>
      </c>
      <c r="B2362" t="s">
        <v>22021</v>
      </c>
      <c r="C2362" t="s">
        <v>22022</v>
      </c>
      <c r="D2362" t="s">
        <v>130</v>
      </c>
      <c r="E2362" t="s">
        <v>854</v>
      </c>
      <c r="F2362" t="s">
        <v>22023</v>
      </c>
      <c r="G2362" t="s">
        <v>16649</v>
      </c>
      <c r="H2362" t="s">
        <v>98</v>
      </c>
      <c r="I2362" t="s">
        <v>22024</v>
      </c>
      <c r="J2362" t="s">
        <v>134</v>
      </c>
      <c r="K2362" t="s">
        <v>135</v>
      </c>
      <c r="L2362" t="s">
        <v>261</v>
      </c>
      <c r="M2362" t="s">
        <v>2378</v>
      </c>
      <c r="N2362" t="s">
        <v>557</v>
      </c>
      <c r="O2362" t="s">
        <v>22025</v>
      </c>
      <c r="P2362" t="s">
        <v>56</v>
      </c>
      <c r="Q2362" t="s">
        <v>22026</v>
      </c>
      <c r="R2362" t="s">
        <v>87</v>
      </c>
      <c r="S2362" t="s">
        <v>88</v>
      </c>
      <c r="T2362" t="s">
        <v>446</v>
      </c>
      <c r="U2362" t="s">
        <v>22027</v>
      </c>
      <c r="V2362" t="s">
        <v>46</v>
      </c>
      <c r="W2362" t="s">
        <v>22028</v>
      </c>
      <c r="Y2362" t="s">
        <v>22029</v>
      </c>
      <c r="Z2362" t="s">
        <v>44</v>
      </c>
      <c r="AA2362" t="s">
        <v>349</v>
      </c>
    </row>
    <row r="2363" spans="1:27">
      <c r="A2363" t="s">
        <v>22030</v>
      </c>
      <c r="B2363" t="s">
        <v>22031</v>
      </c>
      <c r="C2363" t="s">
        <v>22032</v>
      </c>
      <c r="D2363" t="s">
        <v>75</v>
      </c>
      <c r="E2363" t="s">
        <v>76</v>
      </c>
      <c r="F2363" t="s">
        <v>22033</v>
      </c>
      <c r="G2363" t="s">
        <v>10447</v>
      </c>
      <c r="H2363" t="s">
        <v>78</v>
      </c>
      <c r="I2363" t="s">
        <v>2356</v>
      </c>
      <c r="J2363" t="s">
        <v>134</v>
      </c>
      <c r="K2363" t="s">
        <v>135</v>
      </c>
      <c r="L2363" t="s">
        <v>584</v>
      </c>
      <c r="M2363" t="s">
        <v>2600</v>
      </c>
      <c r="N2363" t="s">
        <v>10164</v>
      </c>
      <c r="O2363" t="s">
        <v>22034</v>
      </c>
      <c r="P2363" t="s">
        <v>49</v>
      </c>
      <c r="Q2363" t="s">
        <v>3277</v>
      </c>
      <c r="V2363" t="s">
        <v>46</v>
      </c>
      <c r="W2363" t="s">
        <v>22035</v>
      </c>
      <c r="Y2363" t="s">
        <v>22036</v>
      </c>
      <c r="Z2363" t="s">
        <v>44</v>
      </c>
      <c r="AA2363" t="s">
        <v>349</v>
      </c>
    </row>
    <row r="2364" spans="1:27">
      <c r="A2364" t="s">
        <v>22037</v>
      </c>
      <c r="B2364" t="s">
        <v>22038</v>
      </c>
      <c r="C2364" t="s">
        <v>22039</v>
      </c>
      <c r="D2364" t="s">
        <v>75</v>
      </c>
      <c r="E2364" t="s">
        <v>76</v>
      </c>
      <c r="F2364" t="s">
        <v>22040</v>
      </c>
      <c r="G2364" t="s">
        <v>22041</v>
      </c>
      <c r="H2364" t="s">
        <v>78</v>
      </c>
      <c r="I2364" t="s">
        <v>2504</v>
      </c>
      <c r="J2364" t="s">
        <v>134</v>
      </c>
      <c r="K2364" t="s">
        <v>135</v>
      </c>
      <c r="L2364" t="s">
        <v>412</v>
      </c>
      <c r="M2364" t="s">
        <v>539</v>
      </c>
      <c r="N2364" t="s">
        <v>22042</v>
      </c>
      <c r="O2364" t="s">
        <v>88</v>
      </c>
      <c r="P2364" t="s">
        <v>36</v>
      </c>
      <c r="Q2364" t="s">
        <v>412</v>
      </c>
      <c r="T2364" t="s">
        <v>3190</v>
      </c>
      <c r="U2364" t="s">
        <v>22043</v>
      </c>
      <c r="V2364" t="s">
        <v>46</v>
      </c>
      <c r="W2364" t="s">
        <v>22044</v>
      </c>
      <c r="Y2364" t="s">
        <v>22045</v>
      </c>
      <c r="Z2364" t="s">
        <v>44</v>
      </c>
      <c r="AA2364" t="s">
        <v>176</v>
      </c>
    </row>
    <row r="2365" spans="1:27">
      <c r="A2365" t="s">
        <v>22046</v>
      </c>
      <c r="B2365" t="s">
        <v>22047</v>
      </c>
      <c r="C2365" t="s">
        <v>22048</v>
      </c>
      <c r="D2365" t="s">
        <v>75</v>
      </c>
      <c r="E2365" t="s">
        <v>992</v>
      </c>
      <c r="F2365" t="s">
        <v>22049</v>
      </c>
      <c r="G2365" t="s">
        <v>20105</v>
      </c>
      <c r="H2365" t="s">
        <v>78</v>
      </c>
      <c r="I2365" t="s">
        <v>245</v>
      </c>
      <c r="J2365" t="s">
        <v>134</v>
      </c>
      <c r="K2365" t="s">
        <v>135</v>
      </c>
      <c r="L2365" t="s">
        <v>474</v>
      </c>
      <c r="M2365" t="s">
        <v>762</v>
      </c>
      <c r="N2365" t="s">
        <v>2304</v>
      </c>
      <c r="O2365" t="s">
        <v>88</v>
      </c>
      <c r="P2365" t="s">
        <v>49</v>
      </c>
      <c r="Q2365" t="s">
        <v>714</v>
      </c>
      <c r="R2365" t="s">
        <v>87</v>
      </c>
      <c r="S2365" t="s">
        <v>88</v>
      </c>
      <c r="T2365" t="s">
        <v>88</v>
      </c>
      <c r="U2365" t="s">
        <v>22050</v>
      </c>
      <c r="V2365" t="s">
        <v>46</v>
      </c>
      <c r="W2365" t="s">
        <v>22051</v>
      </c>
      <c r="X2365" t="s">
        <v>22052</v>
      </c>
      <c r="Y2365" t="s">
        <v>22053</v>
      </c>
      <c r="Z2365" t="s">
        <v>44</v>
      </c>
      <c r="AA2365" t="s">
        <v>349</v>
      </c>
    </row>
    <row r="2366" spans="1:27">
      <c r="A2366" t="s">
        <v>313</v>
      </c>
      <c r="B2366" t="s">
        <v>316</v>
      </c>
      <c r="C2366" t="s">
        <v>314</v>
      </c>
      <c r="D2366" t="s">
        <v>130</v>
      </c>
      <c r="E2366" t="s">
        <v>76</v>
      </c>
      <c r="F2366" t="s">
        <v>315</v>
      </c>
      <c r="G2366" t="s">
        <v>317</v>
      </c>
      <c r="H2366" t="s">
        <v>78</v>
      </c>
      <c r="I2366" t="s">
        <v>318</v>
      </c>
      <c r="J2366" t="s">
        <v>134</v>
      </c>
      <c r="K2366" t="s">
        <v>135</v>
      </c>
      <c r="L2366" t="s">
        <v>319</v>
      </c>
      <c r="M2366" t="s">
        <v>303</v>
      </c>
      <c r="N2366" t="s">
        <v>320</v>
      </c>
      <c r="O2366" t="s">
        <v>321</v>
      </c>
      <c r="P2366" t="s">
        <v>49</v>
      </c>
      <c r="Q2366" t="s">
        <v>322</v>
      </c>
      <c r="R2366" t="s">
        <v>323</v>
      </c>
      <c r="S2366" t="s">
        <v>306</v>
      </c>
      <c r="T2366" t="s">
        <v>307</v>
      </c>
      <c r="U2366" t="s">
        <v>324</v>
      </c>
      <c r="V2366" t="s">
        <v>46</v>
      </c>
      <c r="W2366" t="s">
        <v>325</v>
      </c>
      <c r="Y2366" t="s">
        <v>326</v>
      </c>
      <c r="Z2366" t="s">
        <v>44</v>
      </c>
      <c r="AA2366" t="s">
        <v>274</v>
      </c>
    </row>
    <row r="2367" spans="1:27">
      <c r="A2367" t="s">
        <v>22054</v>
      </c>
      <c r="B2367" t="s">
        <v>22055</v>
      </c>
      <c r="C2367" t="s">
        <v>4788</v>
      </c>
      <c r="D2367" t="s">
        <v>130</v>
      </c>
      <c r="E2367" t="s">
        <v>76</v>
      </c>
      <c r="F2367" t="s">
        <v>22056</v>
      </c>
      <c r="G2367" t="s">
        <v>1179</v>
      </c>
      <c r="H2367" t="s">
        <v>98</v>
      </c>
      <c r="I2367" t="s">
        <v>3240</v>
      </c>
      <c r="J2367" t="s">
        <v>134</v>
      </c>
      <c r="K2367" t="s">
        <v>88</v>
      </c>
      <c r="L2367" t="s">
        <v>893</v>
      </c>
      <c r="M2367" t="s">
        <v>2303</v>
      </c>
      <c r="N2367" t="s">
        <v>2304</v>
      </c>
      <c r="O2367" t="s">
        <v>3753</v>
      </c>
      <c r="P2367" t="s">
        <v>64</v>
      </c>
      <c r="Q2367" t="s">
        <v>1184</v>
      </c>
      <c r="R2367" t="s">
        <v>87</v>
      </c>
      <c r="S2367" t="s">
        <v>88</v>
      </c>
      <c r="U2367" t="s">
        <v>22057</v>
      </c>
      <c r="V2367" t="s">
        <v>46</v>
      </c>
      <c r="W2367" t="s">
        <v>22058</v>
      </c>
      <c r="Y2367" t="s">
        <v>22059</v>
      </c>
      <c r="Z2367" t="s">
        <v>44</v>
      </c>
      <c r="AA2367" t="s">
        <v>349</v>
      </c>
    </row>
    <row r="2368" spans="1:27">
      <c r="A2368" t="s">
        <v>22060</v>
      </c>
      <c r="B2368" t="s">
        <v>22061</v>
      </c>
      <c r="C2368" t="s">
        <v>22062</v>
      </c>
      <c r="D2368" t="s">
        <v>75</v>
      </c>
      <c r="E2368" t="s">
        <v>76</v>
      </c>
      <c r="F2368" t="s">
        <v>22063</v>
      </c>
      <c r="G2368" t="s">
        <v>22064</v>
      </c>
      <c r="H2368" t="s">
        <v>132</v>
      </c>
      <c r="I2368" t="s">
        <v>418</v>
      </c>
      <c r="J2368" t="s">
        <v>134</v>
      </c>
      <c r="K2368" t="s">
        <v>135</v>
      </c>
      <c r="L2368" t="s">
        <v>319</v>
      </c>
      <c r="M2368" t="s">
        <v>1008</v>
      </c>
      <c r="N2368" t="s">
        <v>22065</v>
      </c>
      <c r="V2368" t="s">
        <v>46</v>
      </c>
      <c r="W2368" t="s">
        <v>22066</v>
      </c>
      <c r="Y2368" t="s">
        <v>22067</v>
      </c>
      <c r="Z2368" t="s">
        <v>44</v>
      </c>
      <c r="AA2368" t="s">
        <v>349</v>
      </c>
    </row>
    <row r="2369" spans="1:27">
      <c r="A2369" t="s">
        <v>22068</v>
      </c>
      <c r="B2369" t="s">
        <v>22069</v>
      </c>
      <c r="C2369" t="s">
        <v>22070</v>
      </c>
      <c r="D2369" t="s">
        <v>75</v>
      </c>
      <c r="E2369" t="s">
        <v>76</v>
      </c>
      <c r="F2369" t="s">
        <v>22071</v>
      </c>
      <c r="G2369" t="s">
        <v>6933</v>
      </c>
      <c r="H2369" t="s">
        <v>132</v>
      </c>
      <c r="I2369" t="s">
        <v>8202</v>
      </c>
      <c r="J2369" t="s">
        <v>134</v>
      </c>
      <c r="K2369" t="s">
        <v>135</v>
      </c>
      <c r="L2369" t="s">
        <v>474</v>
      </c>
      <c r="M2369" t="s">
        <v>303</v>
      </c>
      <c r="N2369" t="s">
        <v>1774</v>
      </c>
      <c r="O2369" t="s">
        <v>88</v>
      </c>
      <c r="P2369" t="s">
        <v>39</v>
      </c>
      <c r="Q2369" t="s">
        <v>22072</v>
      </c>
      <c r="T2369" t="s">
        <v>3211</v>
      </c>
      <c r="U2369" t="s">
        <v>22073</v>
      </c>
      <c r="V2369" t="s">
        <v>46</v>
      </c>
      <c r="W2369" t="s">
        <v>22074</v>
      </c>
      <c r="X2369" t="s">
        <v>22075</v>
      </c>
      <c r="Y2369" t="s">
        <v>22076</v>
      </c>
      <c r="Z2369" t="s">
        <v>44</v>
      </c>
      <c r="AA2369" t="s">
        <v>274</v>
      </c>
    </row>
    <row r="2370" spans="1:27">
      <c r="A2370" t="s">
        <v>22077</v>
      </c>
      <c r="B2370" t="s">
        <v>22078</v>
      </c>
      <c r="C2370" t="s">
        <v>22079</v>
      </c>
      <c r="D2370" t="s">
        <v>75</v>
      </c>
      <c r="E2370" t="s">
        <v>814</v>
      </c>
      <c r="F2370" t="s">
        <v>22080</v>
      </c>
      <c r="G2370" t="s">
        <v>22081</v>
      </c>
      <c r="H2370" t="s">
        <v>78</v>
      </c>
      <c r="I2370" t="s">
        <v>5909</v>
      </c>
      <c r="J2370" t="s">
        <v>134</v>
      </c>
      <c r="K2370" t="s">
        <v>135</v>
      </c>
      <c r="L2370" t="s">
        <v>459</v>
      </c>
      <c r="M2370" t="s">
        <v>4811</v>
      </c>
      <c r="N2370" t="s">
        <v>2631</v>
      </c>
      <c r="O2370" t="s">
        <v>22082</v>
      </c>
      <c r="P2370" t="s">
        <v>39</v>
      </c>
      <c r="Q2370" t="s">
        <v>22083</v>
      </c>
      <c r="R2370" t="s">
        <v>87</v>
      </c>
      <c r="S2370" t="s">
        <v>88</v>
      </c>
      <c r="T2370" t="s">
        <v>88</v>
      </c>
      <c r="U2370" t="s">
        <v>22084</v>
      </c>
      <c r="V2370" t="s">
        <v>46</v>
      </c>
      <c r="W2370" t="s">
        <v>22085</v>
      </c>
      <c r="Y2370" t="s">
        <v>22086</v>
      </c>
      <c r="Z2370" t="s">
        <v>44</v>
      </c>
      <c r="AA2370" t="s">
        <v>349</v>
      </c>
    </row>
    <row r="2371" spans="1:27">
      <c r="A2371" t="s">
        <v>22087</v>
      </c>
      <c r="B2371" t="s">
        <v>22088</v>
      </c>
      <c r="C2371" t="s">
        <v>22089</v>
      </c>
      <c r="D2371" t="s">
        <v>75</v>
      </c>
      <c r="E2371" t="s">
        <v>76</v>
      </c>
      <c r="F2371" t="s">
        <v>22090</v>
      </c>
      <c r="G2371" t="s">
        <v>22091</v>
      </c>
      <c r="H2371" t="s">
        <v>681</v>
      </c>
      <c r="I2371" t="s">
        <v>3700</v>
      </c>
      <c r="J2371" t="s">
        <v>134</v>
      </c>
      <c r="K2371" t="s">
        <v>135</v>
      </c>
      <c r="L2371" t="s">
        <v>319</v>
      </c>
      <c r="M2371" t="s">
        <v>22092</v>
      </c>
      <c r="N2371" t="s">
        <v>7219</v>
      </c>
      <c r="O2371" t="s">
        <v>1375</v>
      </c>
      <c r="P2371" t="s">
        <v>39</v>
      </c>
      <c r="Q2371" t="s">
        <v>322</v>
      </c>
      <c r="R2371" t="s">
        <v>87</v>
      </c>
      <c r="S2371" t="s">
        <v>88</v>
      </c>
      <c r="T2371" t="s">
        <v>10773</v>
      </c>
      <c r="V2371" t="s">
        <v>46</v>
      </c>
      <c r="W2371" t="s">
        <v>22093</v>
      </c>
      <c r="Y2371" t="s">
        <v>22094</v>
      </c>
      <c r="Z2371" t="s">
        <v>44</v>
      </c>
      <c r="AA2371" t="s">
        <v>349</v>
      </c>
    </row>
    <row r="2372" spans="1:27">
      <c r="A2372" t="s">
        <v>22095</v>
      </c>
      <c r="B2372" t="s">
        <v>22096</v>
      </c>
      <c r="C2372" t="s">
        <v>22097</v>
      </c>
      <c r="D2372" t="s">
        <v>75</v>
      </c>
      <c r="E2372" t="s">
        <v>76</v>
      </c>
      <c r="F2372" t="s">
        <v>22098</v>
      </c>
      <c r="G2372" t="s">
        <v>22099</v>
      </c>
      <c r="H2372" t="s">
        <v>98</v>
      </c>
      <c r="I2372" t="s">
        <v>5435</v>
      </c>
      <c r="J2372" t="s">
        <v>134</v>
      </c>
      <c r="K2372" t="s">
        <v>135</v>
      </c>
      <c r="L2372" t="s">
        <v>683</v>
      </c>
      <c r="M2372" t="s">
        <v>960</v>
      </c>
      <c r="N2372" t="s">
        <v>3129</v>
      </c>
      <c r="V2372" t="s">
        <v>46</v>
      </c>
      <c r="W2372" t="s">
        <v>22100</v>
      </c>
      <c r="Y2372" t="s">
        <v>22101</v>
      </c>
      <c r="Z2372" t="s">
        <v>44</v>
      </c>
      <c r="AA2372" t="s">
        <v>349</v>
      </c>
    </row>
    <row r="2373" spans="1:27">
      <c r="A2373" t="s">
        <v>22102</v>
      </c>
      <c r="B2373" t="s">
        <v>22103</v>
      </c>
      <c r="C2373" t="s">
        <v>22104</v>
      </c>
      <c r="D2373" t="s">
        <v>130</v>
      </c>
      <c r="E2373" t="s">
        <v>854</v>
      </c>
      <c r="F2373" t="s">
        <v>22105</v>
      </c>
      <c r="G2373" t="s">
        <v>3445</v>
      </c>
      <c r="H2373" t="s">
        <v>98</v>
      </c>
      <c r="I2373" t="s">
        <v>569</v>
      </c>
      <c r="J2373" t="s">
        <v>134</v>
      </c>
      <c r="K2373" t="s">
        <v>135</v>
      </c>
      <c r="L2373" t="s">
        <v>459</v>
      </c>
      <c r="M2373" t="s">
        <v>247</v>
      </c>
      <c r="N2373" t="s">
        <v>2443</v>
      </c>
      <c r="O2373" t="s">
        <v>88</v>
      </c>
      <c r="P2373" t="s">
        <v>419</v>
      </c>
      <c r="R2373" t="s">
        <v>87</v>
      </c>
      <c r="S2373" t="s">
        <v>88</v>
      </c>
      <c r="T2373" t="s">
        <v>612</v>
      </c>
      <c r="U2373" t="s">
        <v>22106</v>
      </c>
      <c r="V2373" t="s">
        <v>46</v>
      </c>
      <c r="W2373" t="s">
        <v>22107</v>
      </c>
      <c r="X2373" t="s">
        <v>88</v>
      </c>
      <c r="Y2373" t="s">
        <v>22108</v>
      </c>
      <c r="Z2373" t="s">
        <v>44</v>
      </c>
      <c r="AA2373" t="s">
        <v>196</v>
      </c>
    </row>
    <row r="2374" spans="1:27">
      <c r="A2374" t="s">
        <v>22109</v>
      </c>
      <c r="B2374" t="s">
        <v>22110</v>
      </c>
      <c r="C2374" t="s">
        <v>22111</v>
      </c>
      <c r="D2374" t="s">
        <v>75</v>
      </c>
      <c r="E2374" t="s">
        <v>76</v>
      </c>
      <c r="F2374" t="s">
        <v>22112</v>
      </c>
      <c r="G2374" t="s">
        <v>22113</v>
      </c>
      <c r="H2374" t="s">
        <v>98</v>
      </c>
      <c r="I2374" t="s">
        <v>22114</v>
      </c>
      <c r="J2374" t="s">
        <v>134</v>
      </c>
      <c r="K2374" t="s">
        <v>81</v>
      </c>
      <c r="L2374" t="s">
        <v>82</v>
      </c>
      <c r="M2374" t="s">
        <v>539</v>
      </c>
      <c r="N2374" t="s">
        <v>84</v>
      </c>
      <c r="O2374" t="s">
        <v>88</v>
      </c>
      <c r="P2374" t="s">
        <v>419</v>
      </c>
      <c r="R2374" t="s">
        <v>87</v>
      </c>
      <c r="S2374" t="s">
        <v>88</v>
      </c>
      <c r="T2374" t="s">
        <v>1049</v>
      </c>
      <c r="U2374" t="s">
        <v>22115</v>
      </c>
      <c r="V2374" t="s">
        <v>46</v>
      </c>
      <c r="W2374" t="s">
        <v>22116</v>
      </c>
      <c r="Y2374" t="s">
        <v>22117</v>
      </c>
      <c r="Z2374" t="s">
        <v>44</v>
      </c>
      <c r="AA2374" t="s">
        <v>176</v>
      </c>
    </row>
    <row r="2375" spans="1:27">
      <c r="A2375" t="s">
        <v>22118</v>
      </c>
      <c r="B2375" t="s">
        <v>22119</v>
      </c>
      <c r="C2375" t="s">
        <v>22120</v>
      </c>
      <c r="D2375" t="s">
        <v>75</v>
      </c>
      <c r="E2375" t="s">
        <v>76</v>
      </c>
      <c r="F2375" t="s">
        <v>22121</v>
      </c>
      <c r="G2375" t="s">
        <v>22122</v>
      </c>
      <c r="H2375" t="s">
        <v>98</v>
      </c>
      <c r="I2375" t="s">
        <v>22123</v>
      </c>
      <c r="J2375" t="s">
        <v>134</v>
      </c>
      <c r="K2375" t="s">
        <v>135</v>
      </c>
      <c r="L2375" t="s">
        <v>261</v>
      </c>
      <c r="M2375" t="s">
        <v>22124</v>
      </c>
      <c r="N2375" t="s">
        <v>2051</v>
      </c>
      <c r="O2375" t="s">
        <v>88</v>
      </c>
      <c r="P2375" t="s">
        <v>111</v>
      </c>
      <c r="Q2375" t="s">
        <v>522</v>
      </c>
      <c r="V2375" t="s">
        <v>46</v>
      </c>
      <c r="W2375" t="s">
        <v>22125</v>
      </c>
      <c r="Y2375" t="s">
        <v>22126</v>
      </c>
      <c r="Z2375" t="s">
        <v>44</v>
      </c>
      <c r="AA2375" t="s">
        <v>349</v>
      </c>
    </row>
    <row r="2376" spans="1:27">
      <c r="A2376" t="s">
        <v>22127</v>
      </c>
      <c r="B2376" t="s">
        <v>22128</v>
      </c>
      <c r="C2376" t="s">
        <v>22129</v>
      </c>
      <c r="D2376" t="s">
        <v>75</v>
      </c>
      <c r="E2376" t="s">
        <v>471</v>
      </c>
      <c r="F2376" t="s">
        <v>22130</v>
      </c>
      <c r="G2376" t="s">
        <v>16348</v>
      </c>
      <c r="H2376" t="s">
        <v>98</v>
      </c>
      <c r="I2376" t="s">
        <v>4397</v>
      </c>
      <c r="J2376" t="s">
        <v>134</v>
      </c>
      <c r="K2376" t="s">
        <v>135</v>
      </c>
      <c r="L2376" t="s">
        <v>1894</v>
      </c>
      <c r="M2376" t="s">
        <v>2579</v>
      </c>
      <c r="N2376" t="s">
        <v>22131</v>
      </c>
      <c r="O2376" t="s">
        <v>22132</v>
      </c>
      <c r="P2376" t="s">
        <v>64</v>
      </c>
      <c r="Q2376" t="s">
        <v>461</v>
      </c>
      <c r="V2376" t="s">
        <v>46</v>
      </c>
      <c r="W2376" t="s">
        <v>22133</v>
      </c>
      <c r="Y2376" t="s">
        <v>22134</v>
      </c>
      <c r="Z2376" t="s">
        <v>44</v>
      </c>
      <c r="AA2376" t="s">
        <v>349</v>
      </c>
    </row>
    <row r="2377" spans="1:27">
      <c r="A2377" t="s">
        <v>22135</v>
      </c>
      <c r="B2377" t="s">
        <v>22136</v>
      </c>
      <c r="C2377" t="s">
        <v>22137</v>
      </c>
      <c r="D2377" t="s">
        <v>75</v>
      </c>
      <c r="E2377" t="s">
        <v>76</v>
      </c>
      <c r="F2377" t="s">
        <v>22138</v>
      </c>
      <c r="G2377" t="s">
        <v>11744</v>
      </c>
      <c r="H2377" t="s">
        <v>78</v>
      </c>
      <c r="I2377" t="s">
        <v>22139</v>
      </c>
      <c r="J2377" t="s">
        <v>134</v>
      </c>
      <c r="K2377" t="s">
        <v>135</v>
      </c>
      <c r="L2377" t="s">
        <v>459</v>
      </c>
      <c r="M2377" t="s">
        <v>22140</v>
      </c>
      <c r="N2377" t="s">
        <v>2456</v>
      </c>
      <c r="O2377" t="s">
        <v>88</v>
      </c>
      <c r="P2377" t="s">
        <v>39</v>
      </c>
      <c r="Q2377" t="s">
        <v>8613</v>
      </c>
      <c r="R2377" t="s">
        <v>87</v>
      </c>
      <c r="S2377" t="s">
        <v>88</v>
      </c>
      <c r="T2377" t="s">
        <v>88</v>
      </c>
      <c r="U2377" t="s">
        <v>22141</v>
      </c>
      <c r="V2377" t="s">
        <v>46</v>
      </c>
      <c r="W2377" t="s">
        <v>22142</v>
      </c>
      <c r="Y2377" t="s">
        <v>22143</v>
      </c>
      <c r="Z2377" t="s">
        <v>44</v>
      </c>
      <c r="AA2377" t="s">
        <v>349</v>
      </c>
    </row>
    <row r="2378" spans="1:27">
      <c r="A2378" t="s">
        <v>22144</v>
      </c>
      <c r="B2378" t="s">
        <v>22145</v>
      </c>
      <c r="C2378" t="s">
        <v>22146</v>
      </c>
      <c r="D2378" t="s">
        <v>75</v>
      </c>
      <c r="E2378" t="s">
        <v>554</v>
      </c>
      <c r="F2378" t="s">
        <v>22147</v>
      </c>
      <c r="G2378" t="s">
        <v>15042</v>
      </c>
      <c r="H2378" t="s">
        <v>78</v>
      </c>
      <c r="I2378" t="s">
        <v>22148</v>
      </c>
      <c r="J2378" t="s">
        <v>134</v>
      </c>
      <c r="K2378" t="s">
        <v>135</v>
      </c>
      <c r="L2378" t="s">
        <v>474</v>
      </c>
      <c r="M2378" t="s">
        <v>984</v>
      </c>
      <c r="N2378" t="s">
        <v>84</v>
      </c>
      <c r="O2378" t="s">
        <v>22149</v>
      </c>
      <c r="P2378" t="s">
        <v>49</v>
      </c>
      <c r="Q2378" t="s">
        <v>5038</v>
      </c>
      <c r="R2378" t="s">
        <v>87</v>
      </c>
      <c r="S2378" t="s">
        <v>88</v>
      </c>
      <c r="T2378" t="s">
        <v>1025</v>
      </c>
      <c r="U2378" t="s">
        <v>22150</v>
      </c>
      <c r="V2378" t="s">
        <v>46</v>
      </c>
      <c r="W2378" t="s">
        <v>22151</v>
      </c>
      <c r="Y2378" t="s">
        <v>22152</v>
      </c>
      <c r="Z2378" t="s">
        <v>44</v>
      </c>
      <c r="AA2378" t="s">
        <v>349</v>
      </c>
    </row>
    <row r="2379" spans="1:27">
      <c r="A2379" t="s">
        <v>22153</v>
      </c>
      <c r="B2379" t="s">
        <v>22154</v>
      </c>
      <c r="C2379" t="s">
        <v>22155</v>
      </c>
      <c r="D2379" t="s">
        <v>75</v>
      </c>
      <c r="E2379" t="s">
        <v>76</v>
      </c>
      <c r="F2379" t="s">
        <v>22156</v>
      </c>
      <c r="G2379" t="s">
        <v>22157</v>
      </c>
      <c r="H2379" t="s">
        <v>132</v>
      </c>
      <c r="I2379" t="s">
        <v>2923</v>
      </c>
      <c r="J2379" t="s">
        <v>134</v>
      </c>
      <c r="K2379" t="s">
        <v>88</v>
      </c>
      <c r="L2379" t="s">
        <v>2194</v>
      </c>
      <c r="M2379" t="s">
        <v>960</v>
      </c>
      <c r="N2379" t="s">
        <v>84</v>
      </c>
      <c r="O2379" t="s">
        <v>22158</v>
      </c>
      <c r="P2379" t="s">
        <v>124</v>
      </c>
      <c r="Q2379" t="s">
        <v>21469</v>
      </c>
      <c r="R2379" t="s">
        <v>1763</v>
      </c>
      <c r="V2379" t="s">
        <v>46</v>
      </c>
      <c r="W2379" t="s">
        <v>22159</v>
      </c>
      <c r="Y2379" t="s">
        <v>22160</v>
      </c>
      <c r="Z2379" t="s">
        <v>44</v>
      </c>
      <c r="AA2379" t="s">
        <v>349</v>
      </c>
    </row>
    <row r="2380" spans="1:27">
      <c r="A2380" t="s">
        <v>22161</v>
      </c>
      <c r="B2380" t="s">
        <v>22162</v>
      </c>
      <c r="C2380" t="s">
        <v>22163</v>
      </c>
      <c r="D2380" t="s">
        <v>130</v>
      </c>
      <c r="E2380" t="s">
        <v>76</v>
      </c>
      <c r="F2380" t="s">
        <v>22164</v>
      </c>
      <c r="G2380" t="s">
        <v>22165</v>
      </c>
      <c r="H2380" t="s">
        <v>98</v>
      </c>
      <c r="I2380" t="s">
        <v>22166</v>
      </c>
      <c r="J2380" t="s">
        <v>134</v>
      </c>
      <c r="K2380" t="s">
        <v>135</v>
      </c>
      <c r="L2380" t="s">
        <v>522</v>
      </c>
      <c r="M2380" t="s">
        <v>731</v>
      </c>
      <c r="N2380" t="s">
        <v>429</v>
      </c>
      <c r="O2380" t="s">
        <v>22167</v>
      </c>
      <c r="P2380" t="s">
        <v>124</v>
      </c>
      <c r="Q2380" t="s">
        <v>11607</v>
      </c>
      <c r="R2380" t="s">
        <v>765</v>
      </c>
      <c r="S2380" t="s">
        <v>1424</v>
      </c>
      <c r="T2380" t="s">
        <v>22168</v>
      </c>
      <c r="V2380" t="s">
        <v>46</v>
      </c>
      <c r="W2380" t="s">
        <v>22169</v>
      </c>
      <c r="Y2380" t="s">
        <v>22170</v>
      </c>
      <c r="Z2380" t="s">
        <v>44</v>
      </c>
      <c r="AA2380" t="s">
        <v>349</v>
      </c>
    </row>
    <row r="2381" spans="1:27">
      <c r="A2381" t="s">
        <v>22171</v>
      </c>
      <c r="B2381" t="s">
        <v>22172</v>
      </c>
      <c r="C2381" t="s">
        <v>22173</v>
      </c>
      <c r="D2381" t="s">
        <v>75</v>
      </c>
      <c r="E2381" t="s">
        <v>854</v>
      </c>
      <c r="F2381" t="s">
        <v>22174</v>
      </c>
      <c r="G2381" t="s">
        <v>22175</v>
      </c>
      <c r="H2381" t="s">
        <v>132</v>
      </c>
      <c r="I2381" t="s">
        <v>2454</v>
      </c>
      <c r="J2381" t="s">
        <v>134</v>
      </c>
      <c r="K2381" t="s">
        <v>135</v>
      </c>
      <c r="L2381" t="s">
        <v>513</v>
      </c>
      <c r="M2381" t="s">
        <v>1148</v>
      </c>
      <c r="N2381" t="s">
        <v>3074</v>
      </c>
      <c r="V2381" t="s">
        <v>46</v>
      </c>
      <c r="W2381" t="s">
        <v>22176</v>
      </c>
      <c r="Y2381" t="s">
        <v>22177</v>
      </c>
      <c r="Z2381" t="s">
        <v>44</v>
      </c>
      <c r="AA2381" t="s">
        <v>349</v>
      </c>
    </row>
    <row r="2382" spans="1:27">
      <c r="A2382" t="s">
        <v>151</v>
      </c>
      <c r="B2382" t="s">
        <v>510</v>
      </c>
      <c r="C2382" t="s">
        <v>154</v>
      </c>
      <c r="D2382" t="s">
        <v>75</v>
      </c>
      <c r="E2382" t="s">
        <v>76</v>
      </c>
      <c r="F2382" t="s">
        <v>155</v>
      </c>
      <c r="G2382" t="s">
        <v>511</v>
      </c>
      <c r="H2382" t="s">
        <v>78</v>
      </c>
      <c r="I2382" t="s">
        <v>512</v>
      </c>
      <c r="J2382" t="s">
        <v>134</v>
      </c>
      <c r="K2382" t="s">
        <v>135</v>
      </c>
      <c r="L2382" t="s">
        <v>513</v>
      </c>
      <c r="M2382" t="s">
        <v>514</v>
      </c>
      <c r="N2382" t="s">
        <v>515</v>
      </c>
      <c r="O2382" t="s">
        <v>88</v>
      </c>
      <c r="P2382" t="s">
        <v>49</v>
      </c>
      <c r="Q2382" t="s">
        <v>513</v>
      </c>
      <c r="R2382" t="s">
        <v>87</v>
      </c>
      <c r="U2382" t="s">
        <v>516</v>
      </c>
      <c r="V2382" t="s">
        <v>46</v>
      </c>
      <c r="W2382" t="s">
        <v>517</v>
      </c>
      <c r="Y2382" t="s">
        <v>518</v>
      </c>
      <c r="Z2382" t="s">
        <v>44</v>
      </c>
      <c r="AA2382" t="s">
        <v>156</v>
      </c>
    </row>
    <row r="2383" spans="1:27">
      <c r="A2383" t="s">
        <v>22178</v>
      </c>
      <c r="B2383" t="s">
        <v>22179</v>
      </c>
      <c r="C2383" t="s">
        <v>22180</v>
      </c>
      <c r="D2383" t="s">
        <v>75</v>
      </c>
      <c r="E2383" t="s">
        <v>76</v>
      </c>
      <c r="F2383" t="s">
        <v>22181</v>
      </c>
      <c r="G2383" t="s">
        <v>22182</v>
      </c>
      <c r="H2383" t="s">
        <v>132</v>
      </c>
      <c r="I2383" t="s">
        <v>245</v>
      </c>
      <c r="J2383" t="s">
        <v>134</v>
      </c>
      <c r="K2383" t="s">
        <v>135</v>
      </c>
      <c r="L2383" t="s">
        <v>1760</v>
      </c>
      <c r="M2383" t="s">
        <v>2757</v>
      </c>
      <c r="N2383" t="s">
        <v>22183</v>
      </c>
      <c r="O2383" t="s">
        <v>22184</v>
      </c>
      <c r="P2383" t="s">
        <v>149</v>
      </c>
      <c r="Q2383" t="s">
        <v>12766</v>
      </c>
      <c r="R2383" t="s">
        <v>87</v>
      </c>
      <c r="S2383" t="s">
        <v>88</v>
      </c>
      <c r="T2383" t="s">
        <v>4573</v>
      </c>
      <c r="U2383" t="s">
        <v>22185</v>
      </c>
      <c r="V2383" t="s">
        <v>46</v>
      </c>
      <c r="W2383" t="s">
        <v>22186</v>
      </c>
      <c r="X2383" t="s">
        <v>22187</v>
      </c>
      <c r="Y2383" t="s">
        <v>22188</v>
      </c>
      <c r="Z2383" t="s">
        <v>44</v>
      </c>
      <c r="AA2383" t="s">
        <v>349</v>
      </c>
    </row>
    <row r="2384" spans="1:27">
      <c r="A2384" t="s">
        <v>22189</v>
      </c>
      <c r="B2384" t="s">
        <v>22190</v>
      </c>
      <c r="C2384" t="s">
        <v>1746</v>
      </c>
      <c r="D2384" t="s">
        <v>130</v>
      </c>
      <c r="E2384" t="s">
        <v>258</v>
      </c>
      <c r="F2384" t="s">
        <v>22191</v>
      </c>
      <c r="G2384" t="s">
        <v>22192</v>
      </c>
      <c r="H2384" t="s">
        <v>132</v>
      </c>
      <c r="I2384" t="s">
        <v>16293</v>
      </c>
      <c r="J2384" t="s">
        <v>134</v>
      </c>
      <c r="K2384" t="s">
        <v>135</v>
      </c>
      <c r="L2384" t="s">
        <v>513</v>
      </c>
      <c r="M2384" t="s">
        <v>2655</v>
      </c>
      <c r="N2384" t="s">
        <v>22193</v>
      </c>
      <c r="O2384" t="s">
        <v>88</v>
      </c>
      <c r="P2384" t="s">
        <v>49</v>
      </c>
      <c r="Q2384" t="s">
        <v>531</v>
      </c>
      <c r="R2384" t="s">
        <v>87</v>
      </c>
      <c r="S2384" t="s">
        <v>88</v>
      </c>
      <c r="T2384" t="s">
        <v>88</v>
      </c>
      <c r="U2384" t="s">
        <v>22194</v>
      </c>
      <c r="V2384" t="s">
        <v>46</v>
      </c>
      <c r="W2384" t="s">
        <v>22195</v>
      </c>
      <c r="Y2384" t="s">
        <v>22196</v>
      </c>
      <c r="Z2384" t="s">
        <v>44</v>
      </c>
      <c r="AA2384" t="s">
        <v>349</v>
      </c>
    </row>
    <row r="2385" spans="1:27">
      <c r="A2385" t="s">
        <v>22197</v>
      </c>
      <c r="B2385" t="s">
        <v>22198</v>
      </c>
      <c r="C2385" t="s">
        <v>22199</v>
      </c>
      <c r="D2385" t="s">
        <v>75</v>
      </c>
      <c r="E2385" t="s">
        <v>791</v>
      </c>
      <c r="F2385" t="s">
        <v>22200</v>
      </c>
      <c r="G2385" t="s">
        <v>22201</v>
      </c>
      <c r="H2385" t="s">
        <v>78</v>
      </c>
      <c r="I2385" t="s">
        <v>712</v>
      </c>
      <c r="J2385" t="s">
        <v>134</v>
      </c>
      <c r="K2385" t="s">
        <v>135</v>
      </c>
      <c r="L2385" t="s">
        <v>261</v>
      </c>
      <c r="M2385" t="s">
        <v>2850</v>
      </c>
      <c r="N2385" t="s">
        <v>1534</v>
      </c>
      <c r="O2385" t="s">
        <v>22202</v>
      </c>
      <c r="P2385" t="s">
        <v>61</v>
      </c>
      <c r="Q2385" t="s">
        <v>15015</v>
      </c>
      <c r="V2385" t="s">
        <v>46</v>
      </c>
      <c r="W2385" t="s">
        <v>22203</v>
      </c>
      <c r="Y2385" t="s">
        <v>22204</v>
      </c>
      <c r="Z2385" t="s">
        <v>44</v>
      </c>
      <c r="AA2385" t="s">
        <v>349</v>
      </c>
    </row>
    <row r="2386" spans="1:27">
      <c r="A2386" t="s">
        <v>22205</v>
      </c>
      <c r="B2386" t="s">
        <v>22206</v>
      </c>
      <c r="C2386" t="s">
        <v>22207</v>
      </c>
      <c r="D2386" t="s">
        <v>75</v>
      </c>
      <c r="E2386" t="s">
        <v>76</v>
      </c>
      <c r="F2386" t="s">
        <v>22208</v>
      </c>
      <c r="G2386" t="s">
        <v>2016</v>
      </c>
      <c r="H2386" t="s">
        <v>78</v>
      </c>
      <c r="I2386" t="s">
        <v>443</v>
      </c>
      <c r="J2386" t="s">
        <v>134</v>
      </c>
      <c r="K2386" t="s">
        <v>135</v>
      </c>
      <c r="L2386" t="s">
        <v>474</v>
      </c>
      <c r="M2386" t="s">
        <v>3151</v>
      </c>
      <c r="N2386" t="s">
        <v>2860</v>
      </c>
      <c r="V2386" t="s">
        <v>46</v>
      </c>
      <c r="W2386" t="s">
        <v>22209</v>
      </c>
      <c r="Y2386" t="s">
        <v>22210</v>
      </c>
      <c r="Z2386" t="s">
        <v>44</v>
      </c>
      <c r="AA2386" t="s">
        <v>349</v>
      </c>
    </row>
    <row r="2387" spans="1:27">
      <c r="A2387" t="s">
        <v>22211</v>
      </c>
      <c r="B2387" t="s">
        <v>22212</v>
      </c>
      <c r="C2387" t="s">
        <v>22213</v>
      </c>
      <c r="D2387" t="s">
        <v>75</v>
      </c>
      <c r="E2387" t="s">
        <v>76</v>
      </c>
      <c r="F2387" t="s">
        <v>22214</v>
      </c>
      <c r="G2387" t="s">
        <v>22215</v>
      </c>
      <c r="H2387" t="s">
        <v>78</v>
      </c>
      <c r="I2387" t="s">
        <v>133</v>
      </c>
      <c r="J2387" t="s">
        <v>134</v>
      </c>
      <c r="K2387" t="s">
        <v>135</v>
      </c>
      <c r="L2387" t="s">
        <v>444</v>
      </c>
      <c r="M2387" t="s">
        <v>3151</v>
      </c>
      <c r="N2387" t="s">
        <v>18869</v>
      </c>
      <c r="O2387" t="s">
        <v>22216</v>
      </c>
      <c r="P2387" t="s">
        <v>39</v>
      </c>
      <c r="Q2387" t="s">
        <v>5651</v>
      </c>
      <c r="U2387" t="s">
        <v>22217</v>
      </c>
      <c r="V2387" t="s">
        <v>46</v>
      </c>
      <c r="W2387" t="s">
        <v>22218</v>
      </c>
      <c r="X2387" t="s">
        <v>22219</v>
      </c>
      <c r="Y2387" t="s">
        <v>22220</v>
      </c>
      <c r="Z2387" t="s">
        <v>44</v>
      </c>
      <c r="AA2387" t="s">
        <v>349</v>
      </c>
    </row>
    <row r="2388" spans="1:27">
      <c r="A2388" t="s">
        <v>22221</v>
      </c>
      <c r="B2388" t="s">
        <v>22222</v>
      </c>
      <c r="C2388" t="s">
        <v>22223</v>
      </c>
      <c r="D2388" t="s">
        <v>75</v>
      </c>
      <c r="E2388" t="s">
        <v>76</v>
      </c>
      <c r="F2388" t="s">
        <v>22224</v>
      </c>
      <c r="G2388" t="s">
        <v>13931</v>
      </c>
      <c r="H2388" t="s">
        <v>132</v>
      </c>
      <c r="I2388" t="s">
        <v>22225</v>
      </c>
      <c r="J2388" t="s">
        <v>134</v>
      </c>
      <c r="K2388" t="s">
        <v>135</v>
      </c>
      <c r="L2388" t="s">
        <v>1760</v>
      </c>
      <c r="M2388" t="s">
        <v>1547</v>
      </c>
      <c r="N2388" t="s">
        <v>6855</v>
      </c>
      <c r="V2388" t="s">
        <v>46</v>
      </c>
      <c r="W2388" t="s">
        <v>22226</v>
      </c>
      <c r="Y2388" t="s">
        <v>22227</v>
      </c>
      <c r="Z2388" t="s">
        <v>44</v>
      </c>
      <c r="AA2388" t="s">
        <v>349</v>
      </c>
    </row>
    <row r="2389" spans="1:27">
      <c r="A2389" t="s">
        <v>22228</v>
      </c>
      <c r="B2389" t="s">
        <v>22229</v>
      </c>
      <c r="C2389" t="s">
        <v>14174</v>
      </c>
      <c r="D2389" t="s">
        <v>75</v>
      </c>
      <c r="E2389" t="s">
        <v>76</v>
      </c>
      <c r="F2389" t="s">
        <v>22230</v>
      </c>
      <c r="G2389" t="s">
        <v>22231</v>
      </c>
      <c r="H2389" t="s">
        <v>132</v>
      </c>
      <c r="I2389" t="s">
        <v>22232</v>
      </c>
      <c r="J2389" t="s">
        <v>134</v>
      </c>
      <c r="K2389" t="s">
        <v>135</v>
      </c>
      <c r="L2389" t="s">
        <v>22233</v>
      </c>
      <c r="M2389" t="s">
        <v>2871</v>
      </c>
      <c r="N2389" t="s">
        <v>13362</v>
      </c>
      <c r="O2389" t="s">
        <v>22234</v>
      </c>
      <c r="P2389" t="s">
        <v>64</v>
      </c>
      <c r="Q2389" t="s">
        <v>64</v>
      </c>
      <c r="R2389" t="s">
        <v>765</v>
      </c>
      <c r="S2389" t="s">
        <v>1424</v>
      </c>
      <c r="T2389" t="s">
        <v>64</v>
      </c>
      <c r="V2389" t="s">
        <v>46</v>
      </c>
      <c r="W2389" t="s">
        <v>22235</v>
      </c>
      <c r="Y2389" t="s">
        <v>22236</v>
      </c>
      <c r="Z2389" t="s">
        <v>44</v>
      </c>
      <c r="AA2389" t="s">
        <v>349</v>
      </c>
    </row>
    <row r="2390" spans="1:27">
      <c r="A2390" t="s">
        <v>22237</v>
      </c>
      <c r="B2390" t="s">
        <v>22238</v>
      </c>
      <c r="C2390" t="s">
        <v>22239</v>
      </c>
      <c r="D2390" t="s">
        <v>130</v>
      </c>
      <c r="E2390" t="s">
        <v>76</v>
      </c>
      <c r="F2390" t="s">
        <v>22240</v>
      </c>
      <c r="G2390" t="s">
        <v>22241</v>
      </c>
      <c r="H2390" t="s">
        <v>132</v>
      </c>
      <c r="I2390" t="s">
        <v>22242</v>
      </c>
      <c r="J2390" t="s">
        <v>80</v>
      </c>
      <c r="K2390" t="s">
        <v>81</v>
      </c>
      <c r="L2390" t="s">
        <v>660</v>
      </c>
      <c r="M2390" t="s">
        <v>22243</v>
      </c>
      <c r="N2390" t="s">
        <v>22244</v>
      </c>
      <c r="O2390" t="s">
        <v>22245</v>
      </c>
      <c r="P2390" t="s">
        <v>61</v>
      </c>
      <c r="Q2390" t="s">
        <v>714</v>
      </c>
      <c r="R2390" t="s">
        <v>87</v>
      </c>
      <c r="U2390" t="s">
        <v>22246</v>
      </c>
      <c r="V2390" t="s">
        <v>46</v>
      </c>
      <c r="W2390" t="s">
        <v>22247</v>
      </c>
      <c r="X2390" t="s">
        <v>22248</v>
      </c>
      <c r="Y2390" t="s">
        <v>22249</v>
      </c>
      <c r="Z2390" t="s">
        <v>44</v>
      </c>
      <c r="AA2390" t="s">
        <v>349</v>
      </c>
    </row>
    <row r="2391" spans="1:27">
      <c r="A2391" t="s">
        <v>22250</v>
      </c>
      <c r="B2391" t="s">
        <v>22251</v>
      </c>
      <c r="C2391" t="s">
        <v>22252</v>
      </c>
      <c r="D2391" t="s">
        <v>75</v>
      </c>
      <c r="E2391" t="s">
        <v>536</v>
      </c>
      <c r="F2391" t="s">
        <v>22253</v>
      </c>
      <c r="G2391" t="s">
        <v>22254</v>
      </c>
      <c r="H2391" t="s">
        <v>132</v>
      </c>
      <c r="I2391" t="s">
        <v>15868</v>
      </c>
      <c r="J2391" t="s">
        <v>134</v>
      </c>
      <c r="K2391" t="s">
        <v>135</v>
      </c>
      <c r="L2391" t="s">
        <v>474</v>
      </c>
      <c r="M2391" t="s">
        <v>1181</v>
      </c>
      <c r="N2391" t="s">
        <v>481</v>
      </c>
      <c r="O2391" t="s">
        <v>22255</v>
      </c>
      <c r="P2391" t="s">
        <v>49</v>
      </c>
      <c r="Q2391" t="s">
        <v>22256</v>
      </c>
      <c r="T2391" t="s">
        <v>22257</v>
      </c>
      <c r="V2391" t="s">
        <v>46</v>
      </c>
      <c r="W2391" t="s">
        <v>22258</v>
      </c>
      <c r="Y2391" t="s">
        <v>22259</v>
      </c>
      <c r="Z2391" t="s">
        <v>44</v>
      </c>
      <c r="AA2391" t="s">
        <v>349</v>
      </c>
    </row>
    <row r="2392" spans="1:27">
      <c r="A2392" t="s">
        <v>22260</v>
      </c>
      <c r="B2392" t="s">
        <v>22261</v>
      </c>
      <c r="C2392" t="s">
        <v>22262</v>
      </c>
      <c r="D2392" t="s">
        <v>75</v>
      </c>
      <c r="E2392" t="s">
        <v>76</v>
      </c>
      <c r="F2392" t="s">
        <v>22263</v>
      </c>
      <c r="G2392" t="s">
        <v>3416</v>
      </c>
      <c r="H2392" t="s">
        <v>98</v>
      </c>
      <c r="I2392" t="s">
        <v>712</v>
      </c>
      <c r="J2392" t="s">
        <v>134</v>
      </c>
      <c r="K2392" t="s">
        <v>135</v>
      </c>
      <c r="L2392" t="s">
        <v>1134</v>
      </c>
      <c r="M2392" t="s">
        <v>22264</v>
      </c>
      <c r="N2392" t="s">
        <v>2934</v>
      </c>
      <c r="V2392" t="s">
        <v>46</v>
      </c>
      <c r="W2392" t="s">
        <v>22265</v>
      </c>
      <c r="Y2392" t="s">
        <v>22266</v>
      </c>
      <c r="Z2392" t="s">
        <v>44</v>
      </c>
      <c r="AA2392" t="s">
        <v>349</v>
      </c>
    </row>
    <row r="2393" spans="1:27">
      <c r="A2393" t="s">
        <v>22267</v>
      </c>
      <c r="B2393" t="s">
        <v>22268</v>
      </c>
      <c r="C2393" t="s">
        <v>22269</v>
      </c>
      <c r="D2393" t="s">
        <v>75</v>
      </c>
      <c r="E2393" t="s">
        <v>76</v>
      </c>
      <c r="F2393" t="s">
        <v>22270</v>
      </c>
      <c r="G2393" t="s">
        <v>15490</v>
      </c>
      <c r="H2393" t="s">
        <v>78</v>
      </c>
      <c r="I2393" t="s">
        <v>1471</v>
      </c>
      <c r="J2393" t="s">
        <v>134</v>
      </c>
      <c r="K2393" t="s">
        <v>135</v>
      </c>
      <c r="L2393" t="s">
        <v>1021</v>
      </c>
      <c r="M2393" t="s">
        <v>303</v>
      </c>
      <c r="N2393" t="s">
        <v>429</v>
      </c>
      <c r="O2393" t="s">
        <v>22271</v>
      </c>
      <c r="P2393" t="s">
        <v>111</v>
      </c>
      <c r="Q2393" t="s">
        <v>22272</v>
      </c>
      <c r="R2393" t="s">
        <v>87</v>
      </c>
      <c r="S2393" t="s">
        <v>306</v>
      </c>
      <c r="T2393" t="s">
        <v>307</v>
      </c>
      <c r="V2393" t="s">
        <v>46</v>
      </c>
      <c r="W2393" t="s">
        <v>22273</v>
      </c>
      <c r="Y2393" t="s">
        <v>22274</v>
      </c>
      <c r="Z2393" t="s">
        <v>44</v>
      </c>
      <c r="AA2393" t="s">
        <v>274</v>
      </c>
    </row>
    <row r="2394" spans="1:27">
      <c r="A2394" t="s">
        <v>22275</v>
      </c>
      <c r="B2394" t="s">
        <v>22276</v>
      </c>
      <c r="C2394" t="s">
        <v>22277</v>
      </c>
      <c r="D2394" t="s">
        <v>130</v>
      </c>
      <c r="E2394" t="s">
        <v>536</v>
      </c>
      <c r="F2394" t="s">
        <v>22278</v>
      </c>
      <c r="G2394" t="s">
        <v>22279</v>
      </c>
      <c r="H2394" t="s">
        <v>98</v>
      </c>
      <c r="I2394" t="s">
        <v>245</v>
      </c>
      <c r="J2394" t="s">
        <v>80</v>
      </c>
      <c r="K2394" t="s">
        <v>81</v>
      </c>
      <c r="L2394" t="s">
        <v>3701</v>
      </c>
      <c r="M2394" t="s">
        <v>22280</v>
      </c>
      <c r="N2394" t="s">
        <v>20950</v>
      </c>
      <c r="O2394" t="s">
        <v>3129</v>
      </c>
      <c r="P2394" t="s">
        <v>111</v>
      </c>
      <c r="Q2394" t="s">
        <v>22281</v>
      </c>
      <c r="R2394" t="s">
        <v>87</v>
      </c>
      <c r="S2394" t="s">
        <v>88</v>
      </c>
      <c r="T2394" t="s">
        <v>446</v>
      </c>
      <c r="U2394" t="s">
        <v>22282</v>
      </c>
      <c r="V2394" t="s">
        <v>46</v>
      </c>
      <c r="W2394" t="s">
        <v>22283</v>
      </c>
      <c r="X2394" t="s">
        <v>22284</v>
      </c>
      <c r="Y2394" t="s">
        <v>22285</v>
      </c>
      <c r="Z2394" t="s">
        <v>44</v>
      </c>
      <c r="AA2394" t="s">
        <v>349</v>
      </c>
    </row>
    <row r="2395" spans="1:27">
      <c r="A2395" t="s">
        <v>22286</v>
      </c>
      <c r="B2395" t="s">
        <v>22287</v>
      </c>
      <c r="C2395" t="s">
        <v>22288</v>
      </c>
      <c r="D2395" t="s">
        <v>75</v>
      </c>
      <c r="E2395" t="s">
        <v>76</v>
      </c>
      <c r="F2395" t="s">
        <v>22289</v>
      </c>
      <c r="G2395" t="s">
        <v>22290</v>
      </c>
      <c r="H2395" t="s">
        <v>132</v>
      </c>
      <c r="I2395" t="s">
        <v>245</v>
      </c>
      <c r="J2395" t="s">
        <v>134</v>
      </c>
      <c r="K2395" t="s">
        <v>135</v>
      </c>
      <c r="L2395" t="s">
        <v>660</v>
      </c>
      <c r="M2395" t="s">
        <v>1461</v>
      </c>
      <c r="N2395" t="s">
        <v>577</v>
      </c>
      <c r="O2395" t="s">
        <v>88</v>
      </c>
      <c r="P2395" t="s">
        <v>39</v>
      </c>
      <c r="Q2395" t="s">
        <v>660</v>
      </c>
      <c r="R2395" t="s">
        <v>87</v>
      </c>
      <c r="V2395" t="s">
        <v>46</v>
      </c>
      <c r="W2395" t="s">
        <v>22291</v>
      </c>
      <c r="X2395" t="s">
        <v>22292</v>
      </c>
      <c r="Y2395" t="s">
        <v>22293</v>
      </c>
      <c r="Z2395" t="s">
        <v>44</v>
      </c>
      <c r="AA2395" t="s">
        <v>349</v>
      </c>
    </row>
    <row r="2396" spans="1:27">
      <c r="A2396" t="s">
        <v>22294</v>
      </c>
      <c r="B2396" t="s">
        <v>22295</v>
      </c>
      <c r="C2396" t="s">
        <v>22296</v>
      </c>
      <c r="D2396" t="s">
        <v>75</v>
      </c>
      <c r="E2396" t="s">
        <v>76</v>
      </c>
      <c r="F2396" t="s">
        <v>22297</v>
      </c>
      <c r="G2396" t="s">
        <v>22298</v>
      </c>
      <c r="H2396" t="s">
        <v>132</v>
      </c>
      <c r="I2396" t="s">
        <v>245</v>
      </c>
      <c r="J2396" t="s">
        <v>134</v>
      </c>
      <c r="K2396" t="s">
        <v>88</v>
      </c>
      <c r="L2396" t="s">
        <v>302</v>
      </c>
      <c r="M2396" t="s">
        <v>1148</v>
      </c>
      <c r="N2396" t="s">
        <v>1158</v>
      </c>
      <c r="O2396" t="s">
        <v>22299</v>
      </c>
      <c r="P2396" t="s">
        <v>111</v>
      </c>
      <c r="Q2396" t="s">
        <v>4077</v>
      </c>
      <c r="U2396" t="s">
        <v>22300</v>
      </c>
      <c r="V2396" t="s">
        <v>46</v>
      </c>
      <c r="W2396" t="s">
        <v>22301</v>
      </c>
      <c r="Y2396" t="s">
        <v>22302</v>
      </c>
      <c r="Z2396" t="s">
        <v>44</v>
      </c>
      <c r="AA2396" t="s">
        <v>349</v>
      </c>
    </row>
    <row r="2397" spans="1:27">
      <c r="A2397" t="s">
        <v>22303</v>
      </c>
      <c r="B2397" t="s">
        <v>22304</v>
      </c>
      <c r="C2397" t="s">
        <v>22305</v>
      </c>
      <c r="D2397" t="s">
        <v>75</v>
      </c>
      <c r="E2397" t="s">
        <v>471</v>
      </c>
      <c r="F2397" t="s">
        <v>22306</v>
      </c>
      <c r="G2397" t="s">
        <v>19619</v>
      </c>
      <c r="H2397" t="s">
        <v>78</v>
      </c>
      <c r="I2397" t="s">
        <v>10997</v>
      </c>
      <c r="J2397" t="s">
        <v>134</v>
      </c>
      <c r="K2397" t="s">
        <v>135</v>
      </c>
      <c r="L2397" t="s">
        <v>319</v>
      </c>
      <c r="M2397" t="s">
        <v>3884</v>
      </c>
      <c r="N2397" t="s">
        <v>1195</v>
      </c>
      <c r="O2397" t="s">
        <v>88</v>
      </c>
      <c r="V2397" t="s">
        <v>46</v>
      </c>
      <c r="W2397" t="s">
        <v>22307</v>
      </c>
      <c r="Y2397" t="s">
        <v>22308</v>
      </c>
      <c r="Z2397" t="s">
        <v>44</v>
      </c>
      <c r="AA2397" t="s">
        <v>196</v>
      </c>
    </row>
    <row r="2398" spans="1:27">
      <c r="A2398" t="s">
        <v>22309</v>
      </c>
      <c r="B2398" t="s">
        <v>22310</v>
      </c>
      <c r="C2398" t="s">
        <v>22311</v>
      </c>
      <c r="D2398" t="s">
        <v>130</v>
      </c>
      <c r="E2398" t="s">
        <v>76</v>
      </c>
      <c r="F2398" t="s">
        <v>22312</v>
      </c>
      <c r="G2398" t="s">
        <v>2503</v>
      </c>
      <c r="H2398" t="s">
        <v>98</v>
      </c>
      <c r="I2398" t="s">
        <v>4240</v>
      </c>
      <c r="J2398" t="s">
        <v>134</v>
      </c>
      <c r="K2398" t="s">
        <v>135</v>
      </c>
      <c r="L2398" t="s">
        <v>474</v>
      </c>
      <c r="M2398" t="s">
        <v>1839</v>
      </c>
      <c r="N2398" t="s">
        <v>429</v>
      </c>
      <c r="O2398" t="s">
        <v>22313</v>
      </c>
      <c r="P2398" t="s">
        <v>49</v>
      </c>
      <c r="Q2398" t="s">
        <v>963</v>
      </c>
      <c r="R2398" t="s">
        <v>87</v>
      </c>
      <c r="S2398" t="s">
        <v>88</v>
      </c>
      <c r="T2398" t="s">
        <v>11109</v>
      </c>
      <c r="U2398" t="s">
        <v>22314</v>
      </c>
      <c r="V2398" t="s">
        <v>46</v>
      </c>
      <c r="W2398" t="s">
        <v>22315</v>
      </c>
      <c r="X2398" t="s">
        <v>88</v>
      </c>
      <c r="Y2398" t="s">
        <v>22316</v>
      </c>
      <c r="Z2398" t="s">
        <v>44</v>
      </c>
      <c r="AA2398" t="s">
        <v>349</v>
      </c>
    </row>
    <row r="2399" spans="1:27">
      <c r="A2399" t="s">
        <v>22317</v>
      </c>
      <c r="B2399" t="s">
        <v>22318</v>
      </c>
      <c r="C2399" t="s">
        <v>22319</v>
      </c>
      <c r="D2399" t="s">
        <v>130</v>
      </c>
      <c r="E2399" t="s">
        <v>76</v>
      </c>
      <c r="F2399" t="s">
        <v>22320</v>
      </c>
      <c r="G2399" t="s">
        <v>1793</v>
      </c>
      <c r="H2399" t="s">
        <v>132</v>
      </c>
      <c r="I2399" t="s">
        <v>22321</v>
      </c>
      <c r="J2399" t="s">
        <v>134</v>
      </c>
      <c r="K2399" t="s">
        <v>135</v>
      </c>
      <c r="L2399" t="s">
        <v>459</v>
      </c>
      <c r="M2399" t="s">
        <v>795</v>
      </c>
      <c r="N2399" t="s">
        <v>2766</v>
      </c>
      <c r="O2399" t="s">
        <v>22322</v>
      </c>
      <c r="P2399" t="s">
        <v>39</v>
      </c>
      <c r="Q2399" t="s">
        <v>461</v>
      </c>
      <c r="R2399" t="s">
        <v>87</v>
      </c>
      <c r="S2399" t="s">
        <v>88</v>
      </c>
      <c r="U2399" t="s">
        <v>22323</v>
      </c>
      <c r="V2399" t="s">
        <v>46</v>
      </c>
      <c r="W2399" t="s">
        <v>22324</v>
      </c>
      <c r="Y2399" t="s">
        <v>22325</v>
      </c>
      <c r="Z2399" t="s">
        <v>44</v>
      </c>
      <c r="AA2399" t="s">
        <v>349</v>
      </c>
    </row>
    <row r="2400" spans="1:27">
      <c r="A2400" t="s">
        <v>22326</v>
      </c>
      <c r="B2400" t="s">
        <v>22327</v>
      </c>
      <c r="C2400" t="s">
        <v>22328</v>
      </c>
      <c r="D2400" t="s">
        <v>75</v>
      </c>
      <c r="E2400" t="s">
        <v>258</v>
      </c>
      <c r="F2400" t="s">
        <v>22329</v>
      </c>
      <c r="G2400" t="s">
        <v>22330</v>
      </c>
      <c r="H2400" t="s">
        <v>98</v>
      </c>
      <c r="I2400" t="s">
        <v>245</v>
      </c>
      <c r="J2400" t="s">
        <v>134</v>
      </c>
      <c r="K2400" t="s">
        <v>135</v>
      </c>
      <c r="L2400" t="s">
        <v>1894</v>
      </c>
      <c r="M2400" t="s">
        <v>22331</v>
      </c>
      <c r="N2400" t="s">
        <v>84</v>
      </c>
      <c r="O2400" t="s">
        <v>22332</v>
      </c>
      <c r="P2400" t="s">
        <v>64</v>
      </c>
      <c r="Q2400" t="s">
        <v>660</v>
      </c>
      <c r="R2400" t="s">
        <v>87</v>
      </c>
      <c r="S2400" t="s">
        <v>88</v>
      </c>
      <c r="T2400" t="s">
        <v>446</v>
      </c>
      <c r="U2400" t="s">
        <v>22333</v>
      </c>
      <c r="V2400" t="s">
        <v>46</v>
      </c>
      <c r="W2400" t="s">
        <v>22334</v>
      </c>
      <c r="Y2400" t="s">
        <v>22335</v>
      </c>
      <c r="Z2400" t="s">
        <v>44</v>
      </c>
      <c r="AA2400" t="s">
        <v>156</v>
      </c>
    </row>
    <row r="2401" spans="1:27">
      <c r="A2401" t="s">
        <v>22336</v>
      </c>
      <c r="B2401" t="s">
        <v>22337</v>
      </c>
      <c r="C2401" t="s">
        <v>22338</v>
      </c>
      <c r="D2401" t="s">
        <v>75</v>
      </c>
      <c r="E2401" t="s">
        <v>258</v>
      </c>
      <c r="F2401" t="s">
        <v>22339</v>
      </c>
      <c r="G2401" t="s">
        <v>22340</v>
      </c>
      <c r="H2401" t="s">
        <v>98</v>
      </c>
      <c r="I2401" t="s">
        <v>1882</v>
      </c>
      <c r="J2401" t="s">
        <v>134</v>
      </c>
      <c r="K2401" t="s">
        <v>135</v>
      </c>
      <c r="L2401" t="s">
        <v>459</v>
      </c>
      <c r="M2401" t="s">
        <v>1112</v>
      </c>
      <c r="N2401" t="s">
        <v>84</v>
      </c>
      <c r="Q2401" t="s">
        <v>459</v>
      </c>
      <c r="V2401" t="s">
        <v>46</v>
      </c>
      <c r="W2401" t="s">
        <v>22341</v>
      </c>
      <c r="Y2401" t="s">
        <v>22342</v>
      </c>
      <c r="Z2401" t="s">
        <v>44</v>
      </c>
      <c r="AA2401" t="s">
        <v>349</v>
      </c>
    </row>
    <row r="2402" spans="1:27">
      <c r="A2402" t="s">
        <v>22343</v>
      </c>
      <c r="B2402" t="s">
        <v>22344</v>
      </c>
      <c r="C2402" t="s">
        <v>22345</v>
      </c>
      <c r="D2402" t="s">
        <v>75</v>
      </c>
      <c r="E2402" t="s">
        <v>76</v>
      </c>
      <c r="F2402" t="s">
        <v>22346</v>
      </c>
      <c r="G2402" t="s">
        <v>9303</v>
      </c>
      <c r="H2402" t="s">
        <v>132</v>
      </c>
      <c r="I2402" t="s">
        <v>22347</v>
      </c>
      <c r="J2402" t="s">
        <v>134</v>
      </c>
      <c r="K2402" t="s">
        <v>135</v>
      </c>
      <c r="L2402" t="s">
        <v>261</v>
      </c>
      <c r="M2402" t="s">
        <v>2378</v>
      </c>
      <c r="N2402" t="s">
        <v>1706</v>
      </c>
      <c r="O2402" t="s">
        <v>22348</v>
      </c>
      <c r="P2402" t="s">
        <v>56</v>
      </c>
      <c r="Q2402" t="s">
        <v>104</v>
      </c>
      <c r="U2402" t="s">
        <v>22349</v>
      </c>
      <c r="V2402" t="s">
        <v>46</v>
      </c>
      <c r="W2402" t="s">
        <v>22350</v>
      </c>
      <c r="X2402" t="s">
        <v>22351</v>
      </c>
      <c r="Y2402" t="s">
        <v>22352</v>
      </c>
      <c r="Z2402" t="s">
        <v>44</v>
      </c>
      <c r="AA2402" t="s">
        <v>349</v>
      </c>
    </row>
    <row r="2403" spans="1:27">
      <c r="A2403" t="s">
        <v>22353</v>
      </c>
      <c r="B2403" t="s">
        <v>22354</v>
      </c>
      <c r="C2403" t="s">
        <v>22355</v>
      </c>
      <c r="D2403" t="s">
        <v>75</v>
      </c>
      <c r="E2403" t="s">
        <v>76</v>
      </c>
      <c r="F2403" t="s">
        <v>22356</v>
      </c>
      <c r="G2403" t="s">
        <v>4407</v>
      </c>
      <c r="H2403" t="s">
        <v>98</v>
      </c>
      <c r="I2403" t="s">
        <v>22357</v>
      </c>
      <c r="J2403" t="s">
        <v>80</v>
      </c>
      <c r="K2403" t="s">
        <v>81</v>
      </c>
      <c r="L2403" t="s">
        <v>489</v>
      </c>
      <c r="M2403" t="s">
        <v>3128</v>
      </c>
      <c r="N2403" t="s">
        <v>705</v>
      </c>
      <c r="O2403" t="s">
        <v>88</v>
      </c>
      <c r="P2403" t="s">
        <v>39</v>
      </c>
      <c r="Q2403" t="s">
        <v>489</v>
      </c>
      <c r="R2403" t="s">
        <v>105</v>
      </c>
      <c r="S2403" t="s">
        <v>88</v>
      </c>
      <c r="T2403" t="s">
        <v>22358</v>
      </c>
      <c r="U2403" t="s">
        <v>22359</v>
      </c>
      <c r="V2403" t="s">
        <v>46</v>
      </c>
      <c r="W2403" t="s">
        <v>22360</v>
      </c>
      <c r="X2403" t="s">
        <v>22361</v>
      </c>
      <c r="Y2403" t="s">
        <v>22362</v>
      </c>
      <c r="Z2403" t="s">
        <v>44</v>
      </c>
      <c r="AA2403" t="s">
        <v>349</v>
      </c>
    </row>
    <row r="2404" spans="1:27">
      <c r="A2404" t="s">
        <v>22363</v>
      </c>
      <c r="B2404" t="s">
        <v>22364</v>
      </c>
      <c r="C2404" t="s">
        <v>22365</v>
      </c>
      <c r="D2404" t="s">
        <v>130</v>
      </c>
      <c r="E2404" t="s">
        <v>471</v>
      </c>
      <c r="F2404" t="s">
        <v>22366</v>
      </c>
      <c r="G2404" t="s">
        <v>22367</v>
      </c>
      <c r="H2404" t="s">
        <v>132</v>
      </c>
      <c r="I2404" t="s">
        <v>5660</v>
      </c>
      <c r="J2404" t="s">
        <v>134</v>
      </c>
      <c r="K2404" t="s">
        <v>135</v>
      </c>
      <c r="L2404" t="s">
        <v>474</v>
      </c>
      <c r="M2404" t="s">
        <v>247</v>
      </c>
      <c r="N2404" t="s">
        <v>84</v>
      </c>
      <c r="O2404" t="s">
        <v>88</v>
      </c>
      <c r="P2404" t="s">
        <v>49</v>
      </c>
      <c r="Q2404" t="s">
        <v>714</v>
      </c>
      <c r="R2404" t="s">
        <v>105</v>
      </c>
      <c r="V2404" t="s">
        <v>46</v>
      </c>
      <c r="W2404" t="s">
        <v>22368</v>
      </c>
      <c r="Y2404" t="s">
        <v>22369</v>
      </c>
      <c r="Z2404" t="s">
        <v>44</v>
      </c>
      <c r="AA2404" t="s">
        <v>196</v>
      </c>
    </row>
    <row r="2405" spans="1:27">
      <c r="A2405" t="s">
        <v>22370</v>
      </c>
      <c r="B2405" t="s">
        <v>22371</v>
      </c>
      <c r="C2405" t="s">
        <v>22372</v>
      </c>
      <c r="D2405" t="s">
        <v>130</v>
      </c>
      <c r="E2405" t="s">
        <v>791</v>
      </c>
      <c r="F2405" t="s">
        <v>22373</v>
      </c>
      <c r="G2405" t="s">
        <v>1533</v>
      </c>
      <c r="H2405" t="s">
        <v>78</v>
      </c>
      <c r="I2405" t="s">
        <v>1167</v>
      </c>
      <c r="J2405" t="s">
        <v>134</v>
      </c>
      <c r="K2405" t="s">
        <v>135</v>
      </c>
      <c r="L2405" t="s">
        <v>459</v>
      </c>
      <c r="M2405" t="s">
        <v>22374</v>
      </c>
      <c r="N2405" t="s">
        <v>429</v>
      </c>
      <c r="O2405" t="s">
        <v>88</v>
      </c>
      <c r="V2405" t="s">
        <v>46</v>
      </c>
      <c r="W2405" t="s">
        <v>22375</v>
      </c>
      <c r="Y2405" t="s">
        <v>22376</v>
      </c>
      <c r="Z2405" t="s">
        <v>44</v>
      </c>
      <c r="AA2405" t="s">
        <v>196</v>
      </c>
    </row>
    <row r="2406" spans="1:27">
      <c r="A2406" t="s">
        <v>22377</v>
      </c>
      <c r="B2406" t="s">
        <v>22378</v>
      </c>
      <c r="C2406" t="s">
        <v>22379</v>
      </c>
      <c r="D2406" t="s">
        <v>130</v>
      </c>
      <c r="E2406" t="s">
        <v>536</v>
      </c>
      <c r="F2406" t="s">
        <v>22380</v>
      </c>
      <c r="G2406" t="s">
        <v>22381</v>
      </c>
      <c r="H2406" t="s">
        <v>98</v>
      </c>
      <c r="I2406" t="s">
        <v>1397</v>
      </c>
      <c r="J2406" t="s">
        <v>134</v>
      </c>
      <c r="K2406" t="s">
        <v>88</v>
      </c>
      <c r="L2406" t="s">
        <v>412</v>
      </c>
      <c r="M2406" t="s">
        <v>1181</v>
      </c>
      <c r="N2406" t="s">
        <v>5018</v>
      </c>
      <c r="O2406" t="s">
        <v>22382</v>
      </c>
      <c r="P2406" t="s">
        <v>124</v>
      </c>
      <c r="Q2406" t="s">
        <v>2675</v>
      </c>
      <c r="R2406" t="s">
        <v>87</v>
      </c>
      <c r="S2406" t="s">
        <v>88</v>
      </c>
      <c r="T2406" t="s">
        <v>9598</v>
      </c>
      <c r="V2406" t="s">
        <v>46</v>
      </c>
      <c r="W2406" t="s">
        <v>22383</v>
      </c>
      <c r="X2406" t="s">
        <v>22384</v>
      </c>
      <c r="Y2406" t="s">
        <v>22385</v>
      </c>
      <c r="Z2406" t="s">
        <v>44</v>
      </c>
      <c r="AA2406" t="s">
        <v>349</v>
      </c>
    </row>
    <row r="2407" spans="1:27">
      <c r="A2407" t="s">
        <v>22386</v>
      </c>
      <c r="B2407" t="s">
        <v>22387</v>
      </c>
      <c r="C2407" t="s">
        <v>22388</v>
      </c>
      <c r="D2407" t="s">
        <v>130</v>
      </c>
      <c r="E2407" t="s">
        <v>258</v>
      </c>
      <c r="F2407" t="s">
        <v>22389</v>
      </c>
      <c r="G2407" t="s">
        <v>22390</v>
      </c>
      <c r="H2407" t="s">
        <v>98</v>
      </c>
      <c r="I2407" t="s">
        <v>22391</v>
      </c>
      <c r="J2407" t="s">
        <v>80</v>
      </c>
      <c r="K2407" t="s">
        <v>81</v>
      </c>
      <c r="L2407" t="s">
        <v>319</v>
      </c>
      <c r="M2407" t="s">
        <v>22392</v>
      </c>
      <c r="N2407" t="s">
        <v>22393</v>
      </c>
      <c r="O2407" t="s">
        <v>22394</v>
      </c>
      <c r="P2407" t="s">
        <v>49</v>
      </c>
      <c r="Q2407" t="s">
        <v>2306</v>
      </c>
      <c r="V2407" t="s">
        <v>46</v>
      </c>
      <c r="W2407" t="s">
        <v>22395</v>
      </c>
      <c r="Y2407" t="s">
        <v>22396</v>
      </c>
      <c r="Z2407" t="s">
        <v>44</v>
      </c>
      <c r="AA2407" t="s">
        <v>45</v>
      </c>
    </row>
    <row r="2408" spans="1:27">
      <c r="A2408" t="s">
        <v>22397</v>
      </c>
      <c r="B2408" t="s">
        <v>22398</v>
      </c>
      <c r="C2408" t="s">
        <v>22399</v>
      </c>
      <c r="D2408" t="s">
        <v>130</v>
      </c>
      <c r="E2408" t="s">
        <v>76</v>
      </c>
      <c r="F2408" t="s">
        <v>22400</v>
      </c>
      <c r="G2408" t="s">
        <v>22401</v>
      </c>
      <c r="H2408" t="s">
        <v>78</v>
      </c>
      <c r="I2408" t="s">
        <v>22402</v>
      </c>
      <c r="J2408" t="s">
        <v>134</v>
      </c>
      <c r="K2408" t="s">
        <v>135</v>
      </c>
      <c r="L2408" t="s">
        <v>261</v>
      </c>
      <c r="M2408" t="s">
        <v>22403</v>
      </c>
      <c r="N2408" t="s">
        <v>8259</v>
      </c>
      <c r="O2408" t="s">
        <v>88</v>
      </c>
      <c r="P2408" t="s">
        <v>49</v>
      </c>
      <c r="Q2408" t="s">
        <v>12478</v>
      </c>
      <c r="R2408" t="s">
        <v>87</v>
      </c>
      <c r="S2408" t="s">
        <v>2381</v>
      </c>
      <c r="T2408" t="s">
        <v>88</v>
      </c>
      <c r="U2408" t="s">
        <v>22404</v>
      </c>
      <c r="V2408" t="s">
        <v>46</v>
      </c>
      <c r="W2408" t="s">
        <v>22405</v>
      </c>
      <c r="Y2408" t="s">
        <v>22406</v>
      </c>
      <c r="Z2408" t="s">
        <v>44</v>
      </c>
      <c r="AA2408" t="s">
        <v>349</v>
      </c>
    </row>
    <row r="2409" spans="1:27">
      <c r="A2409" t="s">
        <v>22407</v>
      </c>
      <c r="B2409" t="s">
        <v>22408</v>
      </c>
      <c r="C2409" t="s">
        <v>22409</v>
      </c>
      <c r="D2409" t="s">
        <v>75</v>
      </c>
      <c r="E2409" t="s">
        <v>76</v>
      </c>
      <c r="F2409" t="s">
        <v>22410</v>
      </c>
      <c r="G2409" t="s">
        <v>472</v>
      </c>
      <c r="H2409" t="s">
        <v>78</v>
      </c>
      <c r="I2409" t="s">
        <v>1434</v>
      </c>
      <c r="J2409" t="s">
        <v>134</v>
      </c>
      <c r="K2409" t="s">
        <v>135</v>
      </c>
      <c r="L2409" t="s">
        <v>584</v>
      </c>
      <c r="M2409" t="s">
        <v>1217</v>
      </c>
      <c r="N2409" t="s">
        <v>1135</v>
      </c>
      <c r="P2409" t="s">
        <v>61</v>
      </c>
      <c r="Q2409" t="s">
        <v>584</v>
      </c>
      <c r="V2409" t="s">
        <v>46</v>
      </c>
      <c r="W2409" t="s">
        <v>22411</v>
      </c>
      <c r="Y2409" t="s">
        <v>22412</v>
      </c>
      <c r="Z2409" t="s">
        <v>44</v>
      </c>
      <c r="AA2409" t="s">
        <v>349</v>
      </c>
    </row>
    <row r="2410" spans="1:27">
      <c r="A2410" t="s">
        <v>22413</v>
      </c>
      <c r="B2410" t="s">
        <v>22414</v>
      </c>
      <c r="C2410" t="s">
        <v>22415</v>
      </c>
      <c r="D2410" t="s">
        <v>75</v>
      </c>
      <c r="E2410" t="s">
        <v>76</v>
      </c>
      <c r="F2410" t="s">
        <v>22416</v>
      </c>
      <c r="G2410" t="s">
        <v>22417</v>
      </c>
      <c r="H2410" t="s">
        <v>132</v>
      </c>
      <c r="I2410" t="s">
        <v>473</v>
      </c>
      <c r="J2410" t="s">
        <v>134</v>
      </c>
      <c r="K2410" t="s">
        <v>135</v>
      </c>
      <c r="L2410" t="s">
        <v>1736</v>
      </c>
      <c r="M2410" t="s">
        <v>960</v>
      </c>
      <c r="N2410" t="s">
        <v>84</v>
      </c>
      <c r="O2410" t="s">
        <v>88</v>
      </c>
      <c r="P2410" t="s">
        <v>111</v>
      </c>
      <c r="Q2410" t="s">
        <v>20244</v>
      </c>
      <c r="R2410" t="s">
        <v>87</v>
      </c>
      <c r="S2410" t="s">
        <v>88</v>
      </c>
      <c r="T2410" t="s">
        <v>9598</v>
      </c>
      <c r="U2410" t="s">
        <v>22418</v>
      </c>
      <c r="V2410" t="s">
        <v>46</v>
      </c>
      <c r="W2410" t="s">
        <v>22419</v>
      </c>
      <c r="Y2410" t="s">
        <v>22420</v>
      </c>
      <c r="Z2410" t="s">
        <v>44</v>
      </c>
      <c r="AA2410" t="s">
        <v>349</v>
      </c>
    </row>
    <row r="2411" spans="1:27">
      <c r="A2411" t="s">
        <v>22421</v>
      </c>
      <c r="B2411" t="s">
        <v>22422</v>
      </c>
      <c r="C2411" t="s">
        <v>22423</v>
      </c>
      <c r="D2411" t="s">
        <v>130</v>
      </c>
      <c r="E2411" t="s">
        <v>76</v>
      </c>
      <c r="F2411" t="s">
        <v>22424</v>
      </c>
      <c r="G2411" t="s">
        <v>18646</v>
      </c>
      <c r="H2411" t="s">
        <v>78</v>
      </c>
      <c r="I2411" t="s">
        <v>245</v>
      </c>
      <c r="J2411" t="s">
        <v>134</v>
      </c>
      <c r="K2411" t="s">
        <v>135</v>
      </c>
      <c r="L2411" t="s">
        <v>513</v>
      </c>
      <c r="M2411" t="s">
        <v>831</v>
      </c>
      <c r="N2411" t="s">
        <v>1385</v>
      </c>
      <c r="O2411" t="s">
        <v>88</v>
      </c>
      <c r="P2411" t="s">
        <v>49</v>
      </c>
      <c r="Q2411" t="s">
        <v>13082</v>
      </c>
      <c r="V2411" t="s">
        <v>46</v>
      </c>
      <c r="W2411" t="s">
        <v>22425</v>
      </c>
      <c r="Y2411" t="s">
        <v>22426</v>
      </c>
      <c r="Z2411" t="s">
        <v>44</v>
      </c>
      <c r="AA2411" t="s">
        <v>349</v>
      </c>
    </row>
    <row r="2412" spans="1:27">
      <c r="A2412" t="s">
        <v>22427</v>
      </c>
      <c r="B2412" t="s">
        <v>22428</v>
      </c>
      <c r="C2412" t="s">
        <v>22429</v>
      </c>
      <c r="D2412" t="s">
        <v>130</v>
      </c>
      <c r="E2412" t="s">
        <v>76</v>
      </c>
      <c r="F2412" t="s">
        <v>22430</v>
      </c>
      <c r="G2412" t="s">
        <v>22431</v>
      </c>
      <c r="H2412" t="s">
        <v>98</v>
      </c>
      <c r="I2412" t="s">
        <v>10072</v>
      </c>
      <c r="J2412" t="s">
        <v>134</v>
      </c>
      <c r="K2412" t="s">
        <v>135</v>
      </c>
      <c r="L2412" t="s">
        <v>2721</v>
      </c>
      <c r="M2412" t="s">
        <v>11859</v>
      </c>
      <c r="N2412" t="s">
        <v>10624</v>
      </c>
      <c r="O2412" t="s">
        <v>22432</v>
      </c>
      <c r="P2412" t="s">
        <v>119</v>
      </c>
      <c r="Q2412" t="s">
        <v>942</v>
      </c>
      <c r="R2412" t="s">
        <v>765</v>
      </c>
      <c r="V2412" t="s">
        <v>46</v>
      </c>
      <c r="W2412" t="s">
        <v>22433</v>
      </c>
      <c r="Y2412" t="s">
        <v>22434</v>
      </c>
      <c r="Z2412" t="s">
        <v>44</v>
      </c>
      <c r="AA2412" t="s">
        <v>196</v>
      </c>
    </row>
    <row r="2413" spans="1:27">
      <c r="A2413" t="s">
        <v>22435</v>
      </c>
      <c r="B2413" t="s">
        <v>22436</v>
      </c>
      <c r="C2413" t="s">
        <v>22437</v>
      </c>
      <c r="D2413" t="s">
        <v>130</v>
      </c>
      <c r="E2413" t="s">
        <v>76</v>
      </c>
      <c r="F2413" t="s">
        <v>22438</v>
      </c>
      <c r="G2413" t="s">
        <v>14390</v>
      </c>
      <c r="H2413" t="s">
        <v>78</v>
      </c>
      <c r="I2413" t="s">
        <v>2454</v>
      </c>
      <c r="J2413" t="s">
        <v>134</v>
      </c>
      <c r="K2413" t="s">
        <v>135</v>
      </c>
      <c r="L2413" t="s">
        <v>459</v>
      </c>
      <c r="M2413" t="s">
        <v>7887</v>
      </c>
      <c r="N2413" t="s">
        <v>103</v>
      </c>
      <c r="O2413" t="s">
        <v>22439</v>
      </c>
      <c r="P2413" t="s">
        <v>39</v>
      </c>
      <c r="Q2413" t="s">
        <v>461</v>
      </c>
      <c r="T2413" t="s">
        <v>22440</v>
      </c>
      <c r="U2413" t="s">
        <v>22441</v>
      </c>
      <c r="V2413" t="s">
        <v>46</v>
      </c>
      <c r="W2413" t="s">
        <v>22442</v>
      </c>
      <c r="Y2413" t="s">
        <v>22443</v>
      </c>
      <c r="Z2413" t="s">
        <v>44</v>
      </c>
      <c r="AA2413" t="s">
        <v>349</v>
      </c>
    </row>
    <row r="2414" spans="1:27">
      <c r="A2414" t="s">
        <v>22444</v>
      </c>
      <c r="B2414" t="s">
        <v>22445</v>
      </c>
      <c r="C2414" t="s">
        <v>22446</v>
      </c>
      <c r="D2414" t="s">
        <v>130</v>
      </c>
      <c r="E2414" t="s">
        <v>76</v>
      </c>
      <c r="F2414" t="s">
        <v>22447</v>
      </c>
      <c r="G2414" t="s">
        <v>6491</v>
      </c>
      <c r="H2414" t="s">
        <v>132</v>
      </c>
      <c r="I2414" t="s">
        <v>22448</v>
      </c>
      <c r="J2414" t="s">
        <v>134</v>
      </c>
      <c r="K2414" t="s">
        <v>135</v>
      </c>
      <c r="L2414" t="s">
        <v>474</v>
      </c>
      <c r="M2414" t="s">
        <v>5332</v>
      </c>
      <c r="N2414" t="s">
        <v>557</v>
      </c>
      <c r="O2414" t="s">
        <v>22449</v>
      </c>
      <c r="P2414" t="s">
        <v>39</v>
      </c>
      <c r="Q2414" t="s">
        <v>714</v>
      </c>
      <c r="R2414" t="s">
        <v>87</v>
      </c>
      <c r="S2414" t="s">
        <v>88</v>
      </c>
      <c r="T2414" t="s">
        <v>88</v>
      </c>
      <c r="U2414" t="s">
        <v>22450</v>
      </c>
      <c r="V2414" t="s">
        <v>46</v>
      </c>
      <c r="W2414" t="s">
        <v>22451</v>
      </c>
      <c r="Y2414" t="s">
        <v>22452</v>
      </c>
      <c r="Z2414" t="s">
        <v>44</v>
      </c>
      <c r="AA2414" t="s">
        <v>349</v>
      </c>
    </row>
    <row r="2415" spans="1:27">
      <c r="A2415" t="s">
        <v>22453</v>
      </c>
      <c r="B2415" t="s">
        <v>22454</v>
      </c>
      <c r="C2415" t="s">
        <v>22455</v>
      </c>
      <c r="D2415" t="s">
        <v>75</v>
      </c>
      <c r="E2415" t="s">
        <v>76</v>
      </c>
      <c r="F2415" t="s">
        <v>22456</v>
      </c>
      <c r="G2415" t="s">
        <v>4472</v>
      </c>
      <c r="H2415" t="s">
        <v>98</v>
      </c>
      <c r="I2415" t="s">
        <v>245</v>
      </c>
      <c r="J2415" t="s">
        <v>134</v>
      </c>
      <c r="K2415" t="s">
        <v>135</v>
      </c>
      <c r="L2415" t="s">
        <v>261</v>
      </c>
      <c r="M2415" t="s">
        <v>2028</v>
      </c>
      <c r="N2415" t="s">
        <v>85</v>
      </c>
      <c r="P2415" t="s">
        <v>39</v>
      </c>
      <c r="V2415" t="s">
        <v>46</v>
      </c>
      <c r="W2415" t="s">
        <v>22457</v>
      </c>
      <c r="Y2415" t="s">
        <v>22458</v>
      </c>
      <c r="Z2415" t="s">
        <v>44</v>
      </c>
      <c r="AA2415" t="s">
        <v>349</v>
      </c>
    </row>
    <row r="2416" spans="1:27">
      <c r="A2416" t="s">
        <v>22459</v>
      </c>
      <c r="B2416" t="s">
        <v>22460</v>
      </c>
      <c r="C2416" t="s">
        <v>22461</v>
      </c>
      <c r="D2416" t="s">
        <v>130</v>
      </c>
      <c r="E2416" t="s">
        <v>76</v>
      </c>
      <c r="F2416" t="s">
        <v>22462</v>
      </c>
      <c r="G2416" t="s">
        <v>8311</v>
      </c>
      <c r="H2416" t="s">
        <v>98</v>
      </c>
      <c r="I2416" t="s">
        <v>1362</v>
      </c>
      <c r="J2416" t="s">
        <v>134</v>
      </c>
      <c r="K2416" t="s">
        <v>135</v>
      </c>
      <c r="L2416" t="s">
        <v>319</v>
      </c>
      <c r="M2416" t="s">
        <v>514</v>
      </c>
      <c r="N2416" t="s">
        <v>5006</v>
      </c>
      <c r="O2416" t="s">
        <v>88</v>
      </c>
      <c r="P2416" t="s">
        <v>49</v>
      </c>
      <c r="Q2416" t="s">
        <v>319</v>
      </c>
      <c r="R2416" t="s">
        <v>87</v>
      </c>
      <c r="S2416" t="s">
        <v>88</v>
      </c>
      <c r="V2416" t="s">
        <v>46</v>
      </c>
      <c r="W2416" t="s">
        <v>22463</v>
      </c>
      <c r="Y2416" t="s">
        <v>22464</v>
      </c>
      <c r="Z2416" t="s">
        <v>44</v>
      </c>
      <c r="AA2416" t="s">
        <v>156</v>
      </c>
    </row>
    <row r="2417" spans="1:27">
      <c r="A2417" t="s">
        <v>22465</v>
      </c>
      <c r="B2417" t="s">
        <v>22466</v>
      </c>
      <c r="C2417" t="s">
        <v>22467</v>
      </c>
      <c r="D2417" t="s">
        <v>130</v>
      </c>
      <c r="E2417" t="s">
        <v>5085</v>
      </c>
      <c r="F2417" t="s">
        <v>22468</v>
      </c>
      <c r="G2417" t="s">
        <v>22469</v>
      </c>
      <c r="H2417" t="s">
        <v>132</v>
      </c>
      <c r="I2417" t="s">
        <v>4397</v>
      </c>
      <c r="J2417" t="s">
        <v>134</v>
      </c>
      <c r="K2417" t="s">
        <v>135</v>
      </c>
      <c r="L2417" t="s">
        <v>319</v>
      </c>
      <c r="M2417" t="s">
        <v>1112</v>
      </c>
      <c r="N2417" t="s">
        <v>504</v>
      </c>
      <c r="O2417" t="s">
        <v>22470</v>
      </c>
      <c r="P2417" t="s">
        <v>49</v>
      </c>
      <c r="Q2417" t="s">
        <v>808</v>
      </c>
      <c r="V2417" t="s">
        <v>46</v>
      </c>
      <c r="W2417" t="s">
        <v>22471</v>
      </c>
      <c r="X2417" t="s">
        <v>22472</v>
      </c>
      <c r="Y2417" t="s">
        <v>22473</v>
      </c>
      <c r="Z2417" t="s">
        <v>44</v>
      </c>
      <c r="AA2417" t="s">
        <v>349</v>
      </c>
    </row>
    <row r="2418" spans="1:27">
      <c r="A2418" t="s">
        <v>22474</v>
      </c>
      <c r="B2418" t="s">
        <v>22475</v>
      </c>
      <c r="C2418" t="s">
        <v>12484</v>
      </c>
      <c r="D2418" t="s">
        <v>75</v>
      </c>
      <c r="E2418" t="s">
        <v>258</v>
      </c>
      <c r="F2418" t="s">
        <v>22476</v>
      </c>
      <c r="G2418" t="s">
        <v>15438</v>
      </c>
      <c r="H2418" t="s">
        <v>132</v>
      </c>
      <c r="I2418" t="s">
        <v>12756</v>
      </c>
      <c r="J2418" t="s">
        <v>134</v>
      </c>
      <c r="K2418" t="s">
        <v>135</v>
      </c>
      <c r="L2418" t="s">
        <v>522</v>
      </c>
      <c r="M2418" t="s">
        <v>514</v>
      </c>
      <c r="N2418" t="s">
        <v>1489</v>
      </c>
      <c r="O2418" t="s">
        <v>6412</v>
      </c>
      <c r="P2418" t="s">
        <v>119</v>
      </c>
      <c r="Q2418" t="s">
        <v>4378</v>
      </c>
      <c r="R2418" t="s">
        <v>87</v>
      </c>
      <c r="S2418" t="s">
        <v>88</v>
      </c>
      <c r="T2418" t="s">
        <v>88</v>
      </c>
      <c r="U2418" t="s">
        <v>22477</v>
      </c>
      <c r="V2418" t="s">
        <v>46</v>
      </c>
      <c r="W2418" t="s">
        <v>22478</v>
      </c>
      <c r="Y2418" t="s">
        <v>22479</v>
      </c>
      <c r="Z2418" t="s">
        <v>44</v>
      </c>
      <c r="AA2418" t="s">
        <v>156</v>
      </c>
    </row>
    <row r="2419" spans="1:27">
      <c r="A2419" t="s">
        <v>22480</v>
      </c>
      <c r="B2419" t="s">
        <v>22481</v>
      </c>
      <c r="C2419" t="s">
        <v>14873</v>
      </c>
      <c r="D2419" t="s">
        <v>75</v>
      </c>
      <c r="E2419" t="s">
        <v>791</v>
      </c>
      <c r="F2419" t="s">
        <v>22482</v>
      </c>
      <c r="G2419" t="s">
        <v>22483</v>
      </c>
      <c r="H2419" t="s">
        <v>78</v>
      </c>
      <c r="I2419" t="s">
        <v>22484</v>
      </c>
      <c r="J2419" t="s">
        <v>134</v>
      </c>
      <c r="K2419" t="s">
        <v>135</v>
      </c>
      <c r="L2419" t="s">
        <v>459</v>
      </c>
      <c r="M2419" t="s">
        <v>1895</v>
      </c>
      <c r="N2419" t="s">
        <v>654</v>
      </c>
      <c r="O2419" t="s">
        <v>88</v>
      </c>
      <c r="P2419" t="s">
        <v>39</v>
      </c>
      <c r="Q2419" t="s">
        <v>1125</v>
      </c>
      <c r="R2419" t="s">
        <v>87</v>
      </c>
      <c r="S2419" t="s">
        <v>88</v>
      </c>
      <c r="T2419" t="s">
        <v>88</v>
      </c>
      <c r="U2419" t="s">
        <v>22485</v>
      </c>
      <c r="V2419" t="s">
        <v>46</v>
      </c>
      <c r="W2419" t="s">
        <v>22486</v>
      </c>
      <c r="Y2419" t="s">
        <v>22487</v>
      </c>
      <c r="Z2419" t="s">
        <v>44</v>
      </c>
      <c r="AA2419" t="s">
        <v>349</v>
      </c>
    </row>
    <row r="2420" spans="1:27">
      <c r="A2420" t="s">
        <v>22488</v>
      </c>
      <c r="B2420" t="s">
        <v>22489</v>
      </c>
      <c r="C2420" t="s">
        <v>22490</v>
      </c>
      <c r="D2420" t="s">
        <v>75</v>
      </c>
      <c r="E2420" t="s">
        <v>471</v>
      </c>
      <c r="F2420" t="s">
        <v>22491</v>
      </c>
      <c r="G2420" t="s">
        <v>22492</v>
      </c>
      <c r="H2420" t="s">
        <v>132</v>
      </c>
      <c r="I2420" t="s">
        <v>3560</v>
      </c>
      <c r="J2420" t="s">
        <v>134</v>
      </c>
      <c r="K2420" t="s">
        <v>88</v>
      </c>
      <c r="L2420" t="s">
        <v>1007</v>
      </c>
      <c r="M2420" t="s">
        <v>22493</v>
      </c>
      <c r="N2420" t="s">
        <v>2631</v>
      </c>
      <c r="V2420" t="s">
        <v>46</v>
      </c>
      <c r="W2420" t="s">
        <v>22494</v>
      </c>
      <c r="Y2420" t="s">
        <v>22495</v>
      </c>
      <c r="Z2420" t="s">
        <v>44</v>
      </c>
      <c r="AA2420" t="s">
        <v>349</v>
      </c>
    </row>
    <row r="2421" spans="1:27">
      <c r="A2421" t="s">
        <v>22496</v>
      </c>
      <c r="B2421" t="s">
        <v>22497</v>
      </c>
      <c r="C2421" t="s">
        <v>22498</v>
      </c>
      <c r="D2421" t="s">
        <v>75</v>
      </c>
      <c r="E2421" t="s">
        <v>258</v>
      </c>
      <c r="F2421" t="s">
        <v>22499</v>
      </c>
      <c r="G2421" t="s">
        <v>22500</v>
      </c>
      <c r="H2421" t="s">
        <v>78</v>
      </c>
      <c r="I2421" t="s">
        <v>634</v>
      </c>
      <c r="J2421" t="s">
        <v>134</v>
      </c>
      <c r="K2421" t="s">
        <v>135</v>
      </c>
      <c r="L2421" t="s">
        <v>7586</v>
      </c>
      <c r="M2421" t="s">
        <v>1737</v>
      </c>
      <c r="N2421" t="s">
        <v>3914</v>
      </c>
      <c r="O2421" t="s">
        <v>22501</v>
      </c>
      <c r="P2421" t="s">
        <v>119</v>
      </c>
      <c r="Q2421" t="s">
        <v>22502</v>
      </c>
      <c r="R2421" t="s">
        <v>87</v>
      </c>
      <c r="S2421" t="s">
        <v>1630</v>
      </c>
      <c r="T2421" t="s">
        <v>1025</v>
      </c>
      <c r="V2421" t="s">
        <v>46</v>
      </c>
      <c r="W2421" t="s">
        <v>22503</v>
      </c>
      <c r="Y2421" t="s">
        <v>22504</v>
      </c>
      <c r="Z2421" t="s">
        <v>44</v>
      </c>
      <c r="AA2421" t="s">
        <v>349</v>
      </c>
    </row>
    <row r="2422" spans="1:27">
      <c r="A2422" t="s">
        <v>22505</v>
      </c>
      <c r="B2422" t="s">
        <v>22506</v>
      </c>
      <c r="C2422" t="s">
        <v>22507</v>
      </c>
      <c r="D2422" t="s">
        <v>130</v>
      </c>
      <c r="E2422" t="s">
        <v>258</v>
      </c>
      <c r="F2422" t="s">
        <v>22508</v>
      </c>
      <c r="G2422" t="s">
        <v>22509</v>
      </c>
      <c r="H2422" t="s">
        <v>98</v>
      </c>
      <c r="I2422" t="s">
        <v>794</v>
      </c>
      <c r="J2422" t="s">
        <v>134</v>
      </c>
      <c r="K2422" t="s">
        <v>135</v>
      </c>
      <c r="L2422" t="s">
        <v>1760</v>
      </c>
      <c r="M2422" t="s">
        <v>2757</v>
      </c>
      <c r="N2422" t="s">
        <v>22510</v>
      </c>
      <c r="O2422" t="s">
        <v>22511</v>
      </c>
      <c r="P2422" t="s">
        <v>141</v>
      </c>
      <c r="Q2422" t="s">
        <v>6122</v>
      </c>
      <c r="R2422" t="s">
        <v>87</v>
      </c>
      <c r="V2422" t="s">
        <v>46</v>
      </c>
      <c r="W2422" t="s">
        <v>22512</v>
      </c>
      <c r="Y2422" t="s">
        <v>22513</v>
      </c>
      <c r="Z2422" t="s">
        <v>44</v>
      </c>
      <c r="AA2422" t="s">
        <v>349</v>
      </c>
    </row>
    <row r="2423" spans="1:27">
      <c r="A2423" t="s">
        <v>22514</v>
      </c>
      <c r="B2423" t="s">
        <v>22515</v>
      </c>
      <c r="C2423" t="s">
        <v>14978</v>
      </c>
      <c r="D2423" t="s">
        <v>75</v>
      </c>
      <c r="E2423" t="s">
        <v>76</v>
      </c>
      <c r="F2423" t="s">
        <v>22516</v>
      </c>
      <c r="G2423" t="s">
        <v>16269</v>
      </c>
      <c r="H2423" t="s">
        <v>132</v>
      </c>
      <c r="I2423" t="s">
        <v>1471</v>
      </c>
      <c r="J2423" t="s">
        <v>134</v>
      </c>
      <c r="K2423" t="s">
        <v>135</v>
      </c>
      <c r="L2423" t="s">
        <v>474</v>
      </c>
      <c r="M2423" t="s">
        <v>960</v>
      </c>
      <c r="N2423" t="s">
        <v>4421</v>
      </c>
      <c r="Q2423" t="s">
        <v>1092</v>
      </c>
      <c r="T2423" t="s">
        <v>22517</v>
      </c>
      <c r="V2423" t="s">
        <v>46</v>
      </c>
      <c r="W2423" t="s">
        <v>22518</v>
      </c>
      <c r="Y2423" t="s">
        <v>22519</v>
      </c>
      <c r="Z2423" t="s">
        <v>44</v>
      </c>
      <c r="AA2423" t="s">
        <v>349</v>
      </c>
    </row>
    <row r="2424" spans="1:27">
      <c r="A2424" t="s">
        <v>22520</v>
      </c>
      <c r="B2424" t="s">
        <v>22521</v>
      </c>
      <c r="C2424" t="s">
        <v>22522</v>
      </c>
      <c r="D2424" t="s">
        <v>75</v>
      </c>
      <c r="E2424" t="s">
        <v>471</v>
      </c>
      <c r="F2424" t="s">
        <v>22523</v>
      </c>
      <c r="G2424" t="s">
        <v>2345</v>
      </c>
      <c r="H2424" t="s">
        <v>132</v>
      </c>
      <c r="I2424" t="s">
        <v>22524</v>
      </c>
      <c r="J2424" t="s">
        <v>134</v>
      </c>
      <c r="K2424" t="s">
        <v>135</v>
      </c>
      <c r="L2424" t="s">
        <v>474</v>
      </c>
      <c r="M2424" t="s">
        <v>247</v>
      </c>
      <c r="N2424" t="s">
        <v>1080</v>
      </c>
      <c r="O2424" t="s">
        <v>22525</v>
      </c>
      <c r="R2424" t="s">
        <v>105</v>
      </c>
      <c r="S2424" t="s">
        <v>264</v>
      </c>
      <c r="U2424" t="s">
        <v>22526</v>
      </c>
      <c r="V2424" t="s">
        <v>46</v>
      </c>
      <c r="W2424" t="s">
        <v>22527</v>
      </c>
      <c r="Y2424" t="s">
        <v>22528</v>
      </c>
      <c r="Z2424" t="s">
        <v>44</v>
      </c>
      <c r="AA2424" t="s">
        <v>196</v>
      </c>
    </row>
    <row r="2425" spans="1:27">
      <c r="A2425" t="s">
        <v>22529</v>
      </c>
      <c r="B2425" t="s">
        <v>22530</v>
      </c>
      <c r="C2425" t="s">
        <v>15241</v>
      </c>
      <c r="D2425" t="s">
        <v>75</v>
      </c>
      <c r="E2425" t="s">
        <v>258</v>
      </c>
      <c r="F2425" t="s">
        <v>22531</v>
      </c>
      <c r="G2425" t="s">
        <v>15320</v>
      </c>
      <c r="H2425" t="s">
        <v>132</v>
      </c>
      <c r="I2425" t="s">
        <v>22532</v>
      </c>
      <c r="J2425" t="s">
        <v>134</v>
      </c>
      <c r="K2425" t="s">
        <v>135</v>
      </c>
      <c r="L2425" t="s">
        <v>319</v>
      </c>
      <c r="M2425" t="s">
        <v>539</v>
      </c>
      <c r="N2425" t="s">
        <v>22533</v>
      </c>
      <c r="O2425" t="s">
        <v>88</v>
      </c>
      <c r="P2425" t="s">
        <v>419</v>
      </c>
      <c r="T2425" t="s">
        <v>446</v>
      </c>
      <c r="V2425" t="s">
        <v>46</v>
      </c>
      <c r="W2425" t="s">
        <v>22534</v>
      </c>
      <c r="X2425" t="s">
        <v>22535</v>
      </c>
      <c r="Y2425" t="s">
        <v>22536</v>
      </c>
      <c r="Z2425" t="s">
        <v>44</v>
      </c>
      <c r="AA2425" t="s">
        <v>176</v>
      </c>
    </row>
    <row r="2426" spans="1:27">
      <c r="A2426" t="s">
        <v>22537</v>
      </c>
      <c r="B2426" t="s">
        <v>22538</v>
      </c>
      <c r="C2426" t="s">
        <v>22539</v>
      </c>
      <c r="D2426" t="s">
        <v>130</v>
      </c>
      <c r="E2426" t="s">
        <v>471</v>
      </c>
      <c r="F2426" t="s">
        <v>22540</v>
      </c>
      <c r="G2426" t="s">
        <v>22541</v>
      </c>
      <c r="H2426" t="s">
        <v>78</v>
      </c>
      <c r="I2426" t="s">
        <v>22542</v>
      </c>
      <c r="J2426" t="s">
        <v>134</v>
      </c>
      <c r="K2426" t="s">
        <v>135</v>
      </c>
      <c r="L2426" t="s">
        <v>474</v>
      </c>
      <c r="M2426" t="s">
        <v>247</v>
      </c>
      <c r="N2426" t="s">
        <v>4675</v>
      </c>
      <c r="O2426" t="s">
        <v>88</v>
      </c>
      <c r="P2426" t="s">
        <v>49</v>
      </c>
      <c r="Q2426" t="s">
        <v>12959</v>
      </c>
      <c r="R2426" t="s">
        <v>87</v>
      </c>
      <c r="S2426" t="s">
        <v>88</v>
      </c>
      <c r="U2426" t="s">
        <v>22543</v>
      </c>
      <c r="V2426" t="s">
        <v>46</v>
      </c>
      <c r="W2426" t="s">
        <v>22544</v>
      </c>
      <c r="Y2426" t="s">
        <v>22545</v>
      </c>
      <c r="Z2426" t="s">
        <v>44</v>
      </c>
      <c r="AA2426" t="s">
        <v>196</v>
      </c>
    </row>
    <row r="2427" spans="1:27">
      <c r="A2427" t="s">
        <v>22546</v>
      </c>
      <c r="B2427" t="s">
        <v>22547</v>
      </c>
      <c r="C2427" t="s">
        <v>22548</v>
      </c>
      <c r="D2427" t="s">
        <v>75</v>
      </c>
      <c r="E2427" t="s">
        <v>76</v>
      </c>
      <c r="F2427" t="s">
        <v>22549</v>
      </c>
      <c r="G2427" t="s">
        <v>22550</v>
      </c>
      <c r="H2427" t="s">
        <v>132</v>
      </c>
      <c r="I2427" t="s">
        <v>245</v>
      </c>
      <c r="J2427" t="s">
        <v>134</v>
      </c>
      <c r="K2427" t="s">
        <v>135</v>
      </c>
      <c r="L2427" t="s">
        <v>761</v>
      </c>
      <c r="M2427" t="s">
        <v>1194</v>
      </c>
      <c r="N2427" t="s">
        <v>3864</v>
      </c>
      <c r="O2427" t="s">
        <v>88</v>
      </c>
      <c r="P2427" t="s">
        <v>56</v>
      </c>
      <c r="Q2427" t="s">
        <v>1872</v>
      </c>
      <c r="R2427" t="s">
        <v>87</v>
      </c>
      <c r="T2427" t="s">
        <v>307</v>
      </c>
      <c r="U2427" t="s">
        <v>22551</v>
      </c>
      <c r="V2427" t="s">
        <v>46</v>
      </c>
      <c r="W2427" t="s">
        <v>22552</v>
      </c>
      <c r="Y2427" t="s">
        <v>22553</v>
      </c>
      <c r="Z2427" t="s">
        <v>44</v>
      </c>
      <c r="AA2427" t="s">
        <v>349</v>
      </c>
    </row>
    <row r="2428" spans="1:27">
      <c r="A2428" t="s">
        <v>22554</v>
      </c>
      <c r="B2428" t="s">
        <v>22555</v>
      </c>
      <c r="C2428" t="s">
        <v>2472</v>
      </c>
      <c r="D2428" t="s">
        <v>75</v>
      </c>
      <c r="E2428" t="s">
        <v>992</v>
      </c>
      <c r="F2428" t="s">
        <v>22556</v>
      </c>
      <c r="G2428" t="s">
        <v>12288</v>
      </c>
      <c r="H2428" t="s">
        <v>132</v>
      </c>
      <c r="I2428" t="s">
        <v>245</v>
      </c>
      <c r="J2428" t="s">
        <v>134</v>
      </c>
      <c r="K2428" t="s">
        <v>135</v>
      </c>
      <c r="L2428" t="s">
        <v>474</v>
      </c>
      <c r="M2428" t="s">
        <v>22557</v>
      </c>
      <c r="N2428" t="s">
        <v>14963</v>
      </c>
      <c r="O2428" t="s">
        <v>22558</v>
      </c>
      <c r="P2428" t="s">
        <v>49</v>
      </c>
      <c r="Q2428" t="s">
        <v>3840</v>
      </c>
      <c r="U2428" t="s">
        <v>22559</v>
      </c>
      <c r="V2428" t="s">
        <v>46</v>
      </c>
      <c r="W2428" t="s">
        <v>22560</v>
      </c>
      <c r="Y2428" t="s">
        <v>22561</v>
      </c>
      <c r="Z2428" t="s">
        <v>44</v>
      </c>
      <c r="AA2428" t="s">
        <v>349</v>
      </c>
    </row>
    <row r="2429" spans="1:27">
      <c r="A2429" t="s">
        <v>22562</v>
      </c>
      <c r="B2429" t="s">
        <v>22563</v>
      </c>
      <c r="C2429" t="s">
        <v>22564</v>
      </c>
      <c r="D2429" t="s">
        <v>130</v>
      </c>
      <c r="E2429" t="s">
        <v>258</v>
      </c>
      <c r="F2429" t="s">
        <v>22565</v>
      </c>
      <c r="G2429" t="s">
        <v>22566</v>
      </c>
      <c r="H2429" t="s">
        <v>78</v>
      </c>
      <c r="I2429" t="s">
        <v>21234</v>
      </c>
      <c r="J2429" t="s">
        <v>134</v>
      </c>
      <c r="K2429" t="s">
        <v>135</v>
      </c>
      <c r="L2429" t="s">
        <v>82</v>
      </c>
      <c r="M2429" t="s">
        <v>610</v>
      </c>
      <c r="N2429" t="s">
        <v>429</v>
      </c>
      <c r="O2429" t="s">
        <v>88</v>
      </c>
      <c r="P2429" t="s">
        <v>419</v>
      </c>
      <c r="V2429" t="s">
        <v>46</v>
      </c>
      <c r="W2429" t="s">
        <v>22567</v>
      </c>
      <c r="Y2429" t="s">
        <v>22568</v>
      </c>
      <c r="Z2429" t="s">
        <v>44</v>
      </c>
      <c r="AA2429" t="s">
        <v>196</v>
      </c>
    </row>
    <row r="2430" spans="1:27">
      <c r="A2430" t="s">
        <v>22569</v>
      </c>
      <c r="B2430" t="s">
        <v>22570</v>
      </c>
      <c r="C2430" t="s">
        <v>22571</v>
      </c>
      <c r="D2430" t="s">
        <v>130</v>
      </c>
      <c r="E2430" t="s">
        <v>76</v>
      </c>
      <c r="F2430" t="s">
        <v>22572</v>
      </c>
      <c r="G2430" t="s">
        <v>22573</v>
      </c>
      <c r="H2430" t="s">
        <v>98</v>
      </c>
      <c r="I2430" t="s">
        <v>1985</v>
      </c>
      <c r="J2430" t="s">
        <v>134</v>
      </c>
      <c r="K2430" t="s">
        <v>135</v>
      </c>
      <c r="L2430" t="s">
        <v>660</v>
      </c>
      <c r="M2430" t="s">
        <v>10054</v>
      </c>
      <c r="N2430" t="s">
        <v>429</v>
      </c>
      <c r="O2430" t="s">
        <v>22574</v>
      </c>
      <c r="P2430" t="s">
        <v>56</v>
      </c>
      <c r="Q2430" t="s">
        <v>22575</v>
      </c>
      <c r="R2430" t="s">
        <v>87</v>
      </c>
      <c r="S2430" t="s">
        <v>88</v>
      </c>
      <c r="T2430" t="s">
        <v>88</v>
      </c>
      <c r="V2430" t="s">
        <v>46</v>
      </c>
      <c r="W2430" t="s">
        <v>22576</v>
      </c>
      <c r="Y2430" t="s">
        <v>22577</v>
      </c>
      <c r="Z2430" t="s">
        <v>44</v>
      </c>
      <c r="AA2430" t="s">
        <v>349</v>
      </c>
    </row>
    <row r="2431" spans="1:27">
      <c r="A2431" t="s">
        <v>22578</v>
      </c>
      <c r="B2431" t="s">
        <v>22579</v>
      </c>
      <c r="C2431" t="s">
        <v>22580</v>
      </c>
      <c r="D2431" t="s">
        <v>130</v>
      </c>
      <c r="E2431" t="s">
        <v>536</v>
      </c>
      <c r="F2431" t="s">
        <v>22581</v>
      </c>
      <c r="G2431" t="s">
        <v>22582</v>
      </c>
      <c r="H2431" t="s">
        <v>98</v>
      </c>
      <c r="I2431" t="s">
        <v>4039</v>
      </c>
      <c r="J2431" t="s">
        <v>134</v>
      </c>
      <c r="K2431" t="s">
        <v>135</v>
      </c>
      <c r="L2431" t="s">
        <v>319</v>
      </c>
      <c r="M2431" t="s">
        <v>6492</v>
      </c>
      <c r="N2431" t="s">
        <v>84</v>
      </c>
      <c r="O2431" t="s">
        <v>22583</v>
      </c>
      <c r="P2431" t="s">
        <v>39</v>
      </c>
      <c r="Q2431" t="s">
        <v>2164</v>
      </c>
      <c r="R2431" t="s">
        <v>87</v>
      </c>
      <c r="V2431" t="s">
        <v>46</v>
      </c>
      <c r="W2431" t="s">
        <v>22584</v>
      </c>
      <c r="Y2431" t="s">
        <v>22585</v>
      </c>
      <c r="Z2431" t="s">
        <v>44</v>
      </c>
      <c r="AA2431" t="s">
        <v>349</v>
      </c>
    </row>
    <row r="2432" spans="1:27">
      <c r="A2432" t="s">
        <v>22586</v>
      </c>
      <c r="B2432" t="s">
        <v>22587</v>
      </c>
      <c r="C2432" t="s">
        <v>22588</v>
      </c>
      <c r="D2432" t="s">
        <v>130</v>
      </c>
      <c r="E2432" t="s">
        <v>76</v>
      </c>
      <c r="F2432" t="s">
        <v>22589</v>
      </c>
      <c r="G2432" t="s">
        <v>22590</v>
      </c>
      <c r="H2432" t="s">
        <v>132</v>
      </c>
      <c r="I2432" t="s">
        <v>22591</v>
      </c>
      <c r="J2432" t="s">
        <v>134</v>
      </c>
      <c r="K2432" t="s">
        <v>135</v>
      </c>
      <c r="L2432" t="s">
        <v>474</v>
      </c>
      <c r="M2432" t="s">
        <v>3884</v>
      </c>
      <c r="N2432" t="s">
        <v>1195</v>
      </c>
      <c r="O2432" t="s">
        <v>22592</v>
      </c>
      <c r="P2432" t="s">
        <v>61</v>
      </c>
      <c r="Q2432" t="s">
        <v>963</v>
      </c>
      <c r="R2432" t="s">
        <v>87</v>
      </c>
      <c r="S2432" t="s">
        <v>1048</v>
      </c>
      <c r="T2432" t="s">
        <v>9839</v>
      </c>
      <c r="U2432" t="s">
        <v>22593</v>
      </c>
      <c r="V2432" t="s">
        <v>46</v>
      </c>
      <c r="W2432" t="s">
        <v>22594</v>
      </c>
      <c r="Y2432" t="s">
        <v>22595</v>
      </c>
      <c r="Z2432" t="s">
        <v>44</v>
      </c>
      <c r="AA2432" t="s">
        <v>196</v>
      </c>
    </row>
    <row r="2433" spans="1:27">
      <c r="A2433" t="s">
        <v>22596</v>
      </c>
      <c r="B2433" t="s">
        <v>22597</v>
      </c>
      <c r="C2433" t="s">
        <v>22598</v>
      </c>
      <c r="D2433" t="s">
        <v>130</v>
      </c>
      <c r="E2433" t="s">
        <v>76</v>
      </c>
      <c r="F2433" t="s">
        <v>22599</v>
      </c>
      <c r="G2433" t="s">
        <v>22600</v>
      </c>
      <c r="H2433" t="s">
        <v>78</v>
      </c>
      <c r="I2433" t="s">
        <v>2050</v>
      </c>
      <c r="J2433" t="s">
        <v>134</v>
      </c>
      <c r="K2433" t="s">
        <v>135</v>
      </c>
      <c r="L2433" t="s">
        <v>660</v>
      </c>
      <c r="M2433" t="s">
        <v>610</v>
      </c>
      <c r="N2433" t="s">
        <v>1195</v>
      </c>
      <c r="O2433" t="s">
        <v>14195</v>
      </c>
      <c r="P2433" t="s">
        <v>64</v>
      </c>
      <c r="Q2433" t="s">
        <v>1184</v>
      </c>
      <c r="R2433" t="s">
        <v>1763</v>
      </c>
      <c r="S2433" t="s">
        <v>1424</v>
      </c>
      <c r="T2433" t="s">
        <v>612</v>
      </c>
      <c r="U2433" t="s">
        <v>22601</v>
      </c>
      <c r="V2433" t="s">
        <v>46</v>
      </c>
      <c r="W2433" t="s">
        <v>22602</v>
      </c>
      <c r="Y2433" t="s">
        <v>22603</v>
      </c>
      <c r="Z2433" t="s">
        <v>44</v>
      </c>
      <c r="AA2433" t="s">
        <v>196</v>
      </c>
    </row>
    <row r="2434" spans="1:27">
      <c r="A2434" t="s">
        <v>22604</v>
      </c>
      <c r="B2434" t="s">
        <v>22605</v>
      </c>
      <c r="C2434" t="s">
        <v>22606</v>
      </c>
      <c r="D2434" t="s">
        <v>130</v>
      </c>
      <c r="E2434" t="s">
        <v>471</v>
      </c>
      <c r="F2434" t="s">
        <v>22607</v>
      </c>
      <c r="G2434" t="s">
        <v>6509</v>
      </c>
      <c r="H2434" t="s">
        <v>98</v>
      </c>
      <c r="I2434" t="s">
        <v>20778</v>
      </c>
      <c r="J2434" t="s">
        <v>134</v>
      </c>
      <c r="K2434" t="s">
        <v>135</v>
      </c>
      <c r="L2434" t="s">
        <v>761</v>
      </c>
      <c r="M2434" t="s">
        <v>7478</v>
      </c>
      <c r="N2434" t="s">
        <v>20779</v>
      </c>
      <c r="O2434" t="s">
        <v>88</v>
      </c>
      <c r="P2434" t="s">
        <v>56</v>
      </c>
      <c r="Q2434" t="s">
        <v>22608</v>
      </c>
      <c r="V2434" t="s">
        <v>46</v>
      </c>
      <c r="W2434" t="s">
        <v>22609</v>
      </c>
      <c r="Y2434" t="s">
        <v>22610</v>
      </c>
      <c r="Z2434" t="s">
        <v>44</v>
      </c>
      <c r="AA2434" t="s">
        <v>349</v>
      </c>
    </row>
    <row r="2435" spans="1:27">
      <c r="A2435" t="s">
        <v>22611</v>
      </c>
      <c r="B2435" t="s">
        <v>22612</v>
      </c>
      <c r="C2435" t="s">
        <v>22613</v>
      </c>
      <c r="D2435" t="s">
        <v>75</v>
      </c>
      <c r="E2435" t="s">
        <v>76</v>
      </c>
      <c r="F2435" t="s">
        <v>22614</v>
      </c>
      <c r="G2435" t="s">
        <v>3149</v>
      </c>
      <c r="H2435" t="s">
        <v>98</v>
      </c>
      <c r="I2435" t="s">
        <v>245</v>
      </c>
      <c r="J2435" t="s">
        <v>134</v>
      </c>
      <c r="K2435" t="s">
        <v>135</v>
      </c>
      <c r="L2435" t="s">
        <v>2064</v>
      </c>
      <c r="M2435" t="s">
        <v>303</v>
      </c>
      <c r="N2435" t="s">
        <v>577</v>
      </c>
      <c r="V2435" t="s">
        <v>46</v>
      </c>
      <c r="W2435" t="s">
        <v>22615</v>
      </c>
      <c r="Y2435" t="s">
        <v>22616</v>
      </c>
      <c r="Z2435" t="s">
        <v>44</v>
      </c>
      <c r="AA2435" t="s">
        <v>274</v>
      </c>
    </row>
    <row r="2436" spans="1:27">
      <c r="A2436" t="s">
        <v>22617</v>
      </c>
      <c r="B2436" t="s">
        <v>22618</v>
      </c>
      <c r="C2436" t="s">
        <v>17432</v>
      </c>
      <c r="D2436" t="s">
        <v>75</v>
      </c>
      <c r="E2436" t="s">
        <v>803</v>
      </c>
      <c r="F2436" t="s">
        <v>22619</v>
      </c>
      <c r="G2436" t="s">
        <v>22620</v>
      </c>
      <c r="H2436" t="s">
        <v>132</v>
      </c>
      <c r="I2436" t="s">
        <v>569</v>
      </c>
      <c r="J2436" t="s">
        <v>134</v>
      </c>
      <c r="K2436" t="s">
        <v>88</v>
      </c>
      <c r="L2436" t="s">
        <v>5727</v>
      </c>
      <c r="M2436" t="s">
        <v>2378</v>
      </c>
      <c r="N2436" t="s">
        <v>1706</v>
      </c>
      <c r="O2436" t="s">
        <v>22621</v>
      </c>
      <c r="P2436" t="s">
        <v>169</v>
      </c>
      <c r="Q2436" t="s">
        <v>22622</v>
      </c>
      <c r="R2436" t="s">
        <v>765</v>
      </c>
      <c r="S2436" t="s">
        <v>22623</v>
      </c>
      <c r="T2436" t="s">
        <v>22624</v>
      </c>
      <c r="U2436" t="s">
        <v>22625</v>
      </c>
      <c r="V2436" t="s">
        <v>46</v>
      </c>
      <c r="W2436" t="s">
        <v>22626</v>
      </c>
      <c r="X2436" t="s">
        <v>88</v>
      </c>
      <c r="Y2436" t="s">
        <v>22627</v>
      </c>
      <c r="Z2436" t="s">
        <v>44</v>
      </c>
      <c r="AA2436" t="s">
        <v>349</v>
      </c>
    </row>
    <row r="2437" spans="1:27">
      <c r="A2437" t="s">
        <v>22628</v>
      </c>
      <c r="B2437" t="s">
        <v>22629</v>
      </c>
      <c r="C2437" t="s">
        <v>8300</v>
      </c>
      <c r="D2437" t="s">
        <v>75</v>
      </c>
      <c r="E2437" t="s">
        <v>76</v>
      </c>
      <c r="F2437" t="s">
        <v>22630</v>
      </c>
      <c r="G2437" t="s">
        <v>417</v>
      </c>
      <c r="H2437" t="s">
        <v>78</v>
      </c>
      <c r="I2437" t="s">
        <v>1434</v>
      </c>
      <c r="J2437" t="s">
        <v>134</v>
      </c>
      <c r="K2437" t="s">
        <v>135</v>
      </c>
      <c r="L2437" t="s">
        <v>474</v>
      </c>
      <c r="M2437" t="s">
        <v>1112</v>
      </c>
      <c r="N2437" t="s">
        <v>2665</v>
      </c>
      <c r="P2437" t="s">
        <v>61</v>
      </c>
      <c r="Q2437" t="s">
        <v>3359</v>
      </c>
      <c r="V2437" t="s">
        <v>46</v>
      </c>
      <c r="W2437" t="s">
        <v>22631</v>
      </c>
      <c r="Y2437" t="s">
        <v>22632</v>
      </c>
      <c r="Z2437" t="s">
        <v>44</v>
      </c>
      <c r="AA2437" t="s">
        <v>349</v>
      </c>
    </row>
    <row r="2438" spans="1:27">
      <c r="A2438" t="s">
        <v>22633</v>
      </c>
      <c r="B2438" t="s">
        <v>22634</v>
      </c>
      <c r="C2438" t="s">
        <v>22635</v>
      </c>
      <c r="D2438" t="s">
        <v>75</v>
      </c>
      <c r="E2438" t="s">
        <v>76</v>
      </c>
      <c r="F2438" t="s">
        <v>22636</v>
      </c>
      <c r="G2438" t="s">
        <v>22637</v>
      </c>
      <c r="H2438" t="s">
        <v>78</v>
      </c>
      <c r="I2438" t="s">
        <v>4200</v>
      </c>
      <c r="J2438" t="s">
        <v>134</v>
      </c>
      <c r="K2438" t="s">
        <v>135</v>
      </c>
      <c r="L2438" t="s">
        <v>319</v>
      </c>
      <c r="M2438" t="s">
        <v>762</v>
      </c>
      <c r="N2438" t="s">
        <v>577</v>
      </c>
      <c r="O2438" t="s">
        <v>88</v>
      </c>
      <c r="P2438" t="s">
        <v>39</v>
      </c>
      <c r="Q2438" t="s">
        <v>531</v>
      </c>
      <c r="R2438" t="s">
        <v>323</v>
      </c>
      <c r="T2438" t="s">
        <v>22638</v>
      </c>
      <c r="U2438" t="s">
        <v>22639</v>
      </c>
      <c r="V2438" t="s">
        <v>46</v>
      </c>
      <c r="W2438" t="s">
        <v>22640</v>
      </c>
      <c r="Y2438" t="s">
        <v>22641</v>
      </c>
      <c r="Z2438" t="s">
        <v>44</v>
      </c>
      <c r="AA2438" t="s">
        <v>349</v>
      </c>
    </row>
    <row r="2439" spans="1:27">
      <c r="A2439" t="s">
        <v>22642</v>
      </c>
      <c r="B2439" t="s">
        <v>22643</v>
      </c>
      <c r="C2439" t="s">
        <v>22644</v>
      </c>
      <c r="D2439" t="s">
        <v>130</v>
      </c>
      <c r="E2439" t="s">
        <v>76</v>
      </c>
      <c r="F2439" t="s">
        <v>22645</v>
      </c>
      <c r="G2439" t="s">
        <v>22646</v>
      </c>
      <c r="H2439" t="s">
        <v>132</v>
      </c>
      <c r="I2439" t="s">
        <v>5435</v>
      </c>
      <c r="J2439" t="s">
        <v>134</v>
      </c>
      <c r="K2439" t="s">
        <v>135</v>
      </c>
      <c r="L2439" t="s">
        <v>522</v>
      </c>
      <c r="M2439" t="s">
        <v>857</v>
      </c>
      <c r="N2439" t="s">
        <v>429</v>
      </c>
      <c r="O2439" t="s">
        <v>6327</v>
      </c>
      <c r="P2439" t="s">
        <v>64</v>
      </c>
      <c r="Q2439" t="s">
        <v>1896</v>
      </c>
      <c r="R2439" t="s">
        <v>87</v>
      </c>
      <c r="V2439" t="s">
        <v>46</v>
      </c>
      <c r="W2439" t="s">
        <v>22647</v>
      </c>
      <c r="Y2439" t="s">
        <v>22648</v>
      </c>
      <c r="Z2439" t="s">
        <v>44</v>
      </c>
      <c r="AA2439" t="s">
        <v>349</v>
      </c>
    </row>
    <row r="2440" spans="1:27">
      <c r="A2440" t="s">
        <v>22649</v>
      </c>
      <c r="B2440" t="s">
        <v>22650</v>
      </c>
      <c r="C2440" t="s">
        <v>22651</v>
      </c>
      <c r="D2440" t="s">
        <v>130</v>
      </c>
      <c r="E2440" t="s">
        <v>258</v>
      </c>
      <c r="F2440" t="s">
        <v>22652</v>
      </c>
      <c r="G2440" t="s">
        <v>1459</v>
      </c>
      <c r="H2440" t="s">
        <v>132</v>
      </c>
      <c r="I2440" t="s">
        <v>260</v>
      </c>
      <c r="J2440" t="s">
        <v>134</v>
      </c>
      <c r="K2440" t="s">
        <v>135</v>
      </c>
      <c r="L2440" t="s">
        <v>459</v>
      </c>
      <c r="M2440" t="s">
        <v>2871</v>
      </c>
      <c r="N2440" t="s">
        <v>429</v>
      </c>
      <c r="O2440" t="s">
        <v>88</v>
      </c>
      <c r="P2440" t="s">
        <v>39</v>
      </c>
      <c r="Q2440" t="s">
        <v>461</v>
      </c>
      <c r="R2440" t="s">
        <v>87</v>
      </c>
      <c r="S2440" t="s">
        <v>88</v>
      </c>
      <c r="T2440" t="s">
        <v>88</v>
      </c>
      <c r="U2440" t="s">
        <v>22653</v>
      </c>
      <c r="V2440" t="s">
        <v>46</v>
      </c>
      <c r="W2440" t="s">
        <v>22654</v>
      </c>
      <c r="Y2440" t="s">
        <v>22655</v>
      </c>
      <c r="Z2440" t="s">
        <v>44</v>
      </c>
      <c r="AA2440" t="s">
        <v>349</v>
      </c>
    </row>
    <row r="2441" spans="1:27">
      <c r="A2441" t="s">
        <v>22656</v>
      </c>
      <c r="B2441" t="s">
        <v>22657</v>
      </c>
      <c r="C2441" t="s">
        <v>22658</v>
      </c>
      <c r="D2441" t="s">
        <v>75</v>
      </c>
      <c r="E2441" t="s">
        <v>76</v>
      </c>
      <c r="F2441" t="s">
        <v>22659</v>
      </c>
      <c r="G2441" t="s">
        <v>1858</v>
      </c>
      <c r="H2441" t="s">
        <v>132</v>
      </c>
      <c r="I2441" t="s">
        <v>418</v>
      </c>
      <c r="J2441" t="s">
        <v>134</v>
      </c>
      <c r="K2441" t="s">
        <v>135</v>
      </c>
      <c r="L2441" t="s">
        <v>683</v>
      </c>
      <c r="M2441" t="s">
        <v>857</v>
      </c>
      <c r="N2441" t="s">
        <v>481</v>
      </c>
      <c r="O2441" t="s">
        <v>88</v>
      </c>
      <c r="P2441" t="s">
        <v>111</v>
      </c>
      <c r="Q2441" t="s">
        <v>942</v>
      </c>
      <c r="R2441" t="s">
        <v>87</v>
      </c>
      <c r="S2441" t="s">
        <v>88</v>
      </c>
      <c r="T2441" t="s">
        <v>88</v>
      </c>
      <c r="U2441" t="s">
        <v>22660</v>
      </c>
      <c r="V2441" t="s">
        <v>46</v>
      </c>
      <c r="W2441" t="s">
        <v>22661</v>
      </c>
      <c r="Y2441" t="s">
        <v>22662</v>
      </c>
      <c r="Z2441" t="s">
        <v>44</v>
      </c>
      <c r="AA2441" t="s">
        <v>349</v>
      </c>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B45"/>
  <sheetViews>
    <sheetView zoomScale="25" zoomScaleNormal="25" workbookViewId="0">
      <selection activeCell="H2" sqref="A$1:J$1048576"/>
    </sheetView>
  </sheetViews>
  <sheetFormatPr defaultColWidth="9" defaultRowHeight="14.4"/>
  <cols>
    <col min="1" max="1" width="9" style="21"/>
    <col min="2" max="2" width="14.8796296296296" style="21" customWidth="1"/>
    <col min="3" max="3" width="9.62962962962963" style="21" customWidth="1"/>
    <col min="4" max="4" width="14.3796296296296" style="21" customWidth="1"/>
    <col min="5" max="5" width="13.3796296296296" style="21" customWidth="1"/>
    <col min="6" max="6" width="9.75" style="21" customWidth="1"/>
    <col min="7" max="7" width="26.6574074074074" style="21" customWidth="1"/>
    <col min="8" max="8" width="24.6296296296296" style="21" customWidth="1"/>
    <col min="9" max="10" width="14.6296296296296" style="21" customWidth="1"/>
    <col min="11" max="11" width="19.1296296296296" style="22" customWidth="1"/>
    <col min="12" max="13" width="9" style="22"/>
    <col min="14" max="22" width="9" style="22" customWidth="1"/>
    <col min="23" max="23" width="22.3518518518519" style="22" customWidth="1"/>
    <col min="24" max="24" width="23.962962962963" style="22" customWidth="1"/>
    <col min="25" max="25" width="22.5" style="22" customWidth="1"/>
    <col min="26" max="30" width="9" style="22" customWidth="1"/>
    <col min="31" max="31" width="20.287037037037" style="22" customWidth="1"/>
    <col min="32" max="32" width="9" style="22" customWidth="1"/>
    <col min="33" max="33" width="15.7314814814815" style="22" customWidth="1"/>
    <col min="34" max="34" width="9" style="22" customWidth="1"/>
    <col min="35" max="35" width="143.37962962963" style="23" customWidth="1"/>
    <col min="36" max="36" width="23.0833333333333" style="22" customWidth="1"/>
    <col min="37" max="37" width="21.9074074074074" style="22" customWidth="1"/>
    <col min="38" max="39" width="9" style="22" customWidth="1"/>
    <col min="40" max="54" width="9" style="22"/>
    <col min="55" max="16384" width="9" style="21"/>
  </cols>
  <sheetData>
    <row r="1" s="18" customFormat="1" ht="108" customHeight="1" spans="1:54">
      <c r="A1" s="18" t="s">
        <v>0</v>
      </c>
      <c r="K1" s="26" t="s">
        <v>1</v>
      </c>
      <c r="L1" s="26"/>
      <c r="M1" s="26"/>
      <c r="N1" s="26"/>
      <c r="O1" s="26"/>
      <c r="P1" s="26"/>
      <c r="Q1" s="26"/>
      <c r="R1" s="26"/>
      <c r="S1" s="26"/>
      <c r="T1" s="26"/>
      <c r="U1" s="26"/>
      <c r="V1" s="26"/>
      <c r="W1" s="26"/>
      <c r="X1" s="26"/>
      <c r="Y1" s="26"/>
      <c r="Z1" s="26"/>
      <c r="AA1" s="26"/>
      <c r="AB1" s="26"/>
      <c r="AC1" s="26"/>
      <c r="AD1" s="26"/>
      <c r="AE1" s="26"/>
      <c r="AF1" s="26"/>
      <c r="AG1" s="26"/>
      <c r="AH1" s="26"/>
      <c r="AI1" s="29"/>
      <c r="AJ1" s="26"/>
      <c r="AK1" s="26"/>
      <c r="AL1" s="26"/>
      <c r="AM1" s="26"/>
      <c r="AN1" s="26"/>
      <c r="AO1" s="26"/>
      <c r="AP1" s="26"/>
      <c r="AQ1" s="26"/>
      <c r="AR1" s="26"/>
      <c r="AS1" s="26"/>
      <c r="AT1" s="26"/>
      <c r="AU1" s="26"/>
      <c r="AV1" s="26"/>
      <c r="AW1" s="26"/>
      <c r="AX1" s="26"/>
      <c r="AY1" s="26"/>
      <c r="AZ1" s="26"/>
      <c r="BA1" s="26"/>
      <c r="BB1" s="26"/>
    </row>
    <row r="2" s="19" customFormat="1" ht="108" customHeight="1" spans="1:54">
      <c r="A2" s="24" t="s">
        <v>2</v>
      </c>
      <c r="B2" s="24" t="s">
        <v>3</v>
      </c>
      <c r="C2" s="24" t="s">
        <v>4</v>
      </c>
      <c r="D2" s="24" t="s">
        <v>5</v>
      </c>
      <c r="E2" s="24" t="s">
        <v>6</v>
      </c>
      <c r="F2" s="24" t="s">
        <v>7</v>
      </c>
      <c r="G2" s="24" t="s">
        <v>8</v>
      </c>
      <c r="H2" s="24" t="s">
        <v>9</v>
      </c>
      <c r="I2" s="24" t="s">
        <v>10</v>
      </c>
      <c r="J2" s="24" t="s">
        <v>11</v>
      </c>
      <c r="K2" s="27" t="s">
        <v>3</v>
      </c>
      <c r="L2" s="27" t="s">
        <v>12</v>
      </c>
      <c r="M2" s="27" t="s">
        <v>7</v>
      </c>
      <c r="N2" s="27" t="s">
        <v>13</v>
      </c>
      <c r="O2" s="27" t="s">
        <v>14</v>
      </c>
      <c r="P2" s="27" t="s">
        <v>8</v>
      </c>
      <c r="Q2" s="27" t="s">
        <v>15</v>
      </c>
      <c r="R2" s="27" t="s">
        <v>16</v>
      </c>
      <c r="S2" s="27" t="s">
        <v>17</v>
      </c>
      <c r="T2" s="27" t="s">
        <v>18</v>
      </c>
      <c r="U2" s="27" t="s">
        <v>19</v>
      </c>
      <c r="V2" s="27" t="s">
        <v>20</v>
      </c>
      <c r="W2" s="27" t="s">
        <v>21</v>
      </c>
      <c r="X2" s="27" t="s">
        <v>22</v>
      </c>
      <c r="Y2" s="27" t="s">
        <v>23</v>
      </c>
      <c r="Z2" s="27" t="s">
        <v>24</v>
      </c>
      <c r="AA2" s="27" t="s">
        <v>25</v>
      </c>
      <c r="AB2" s="27" t="s">
        <v>26</v>
      </c>
      <c r="AC2" s="27" t="s">
        <v>27</v>
      </c>
      <c r="AD2" s="27" t="s">
        <v>28</v>
      </c>
      <c r="AE2" s="27" t="s">
        <v>29</v>
      </c>
      <c r="AF2" s="27" t="s">
        <v>30</v>
      </c>
      <c r="AG2" s="27" t="s">
        <v>31</v>
      </c>
      <c r="AH2" s="27" t="s">
        <v>32</v>
      </c>
      <c r="AI2" s="27" t="s">
        <v>33</v>
      </c>
      <c r="AJ2" s="27" t="s">
        <v>34</v>
      </c>
      <c r="AK2" s="27" t="s">
        <v>35</v>
      </c>
      <c r="AL2" s="30"/>
      <c r="AM2" s="30"/>
      <c r="AN2" s="30"/>
      <c r="AO2" s="30"/>
      <c r="AP2" s="30"/>
      <c r="AQ2" s="30"/>
      <c r="AR2" s="30"/>
      <c r="AS2" s="30"/>
      <c r="AT2" s="30"/>
      <c r="AU2" s="30"/>
      <c r="AV2" s="30"/>
      <c r="AW2" s="30"/>
      <c r="AX2" s="30"/>
      <c r="AY2" s="30"/>
      <c r="AZ2" s="30"/>
      <c r="BA2" s="30"/>
      <c r="BB2" s="30"/>
    </row>
    <row r="3" s="20" customFormat="1" ht="108" customHeight="1" spans="1:54">
      <c r="A3" s="25" t="s">
        <v>405</v>
      </c>
      <c r="B3" s="25" t="s">
        <v>406</v>
      </c>
      <c r="C3" s="25" t="s">
        <v>36</v>
      </c>
      <c r="D3" s="25" t="s">
        <v>114</v>
      </c>
      <c r="E3" s="25" t="s">
        <v>115</v>
      </c>
      <c r="F3" s="25" t="s">
        <v>407</v>
      </c>
      <c r="G3" s="25" t="s">
        <v>408</v>
      </c>
      <c r="H3" s="25" t="s">
        <v>44</v>
      </c>
      <c r="I3" s="25" t="s">
        <v>45</v>
      </c>
      <c r="J3" s="25" t="s">
        <v>46</v>
      </c>
      <c r="K3" s="28" t="str">
        <f>VLOOKUP(B3,Sheet2!A:AA,1,0)</f>
        <v>520128374727</v>
      </c>
      <c r="L3" s="28" t="str">
        <f>VLOOKUP(B3,Sheet2!A:AA,2,0)</f>
        <v>01496</v>
      </c>
      <c r="M3" s="28" t="str">
        <f>VLOOKUP(B3,Sheet2!A:AA,3,0)</f>
        <v>江芹</v>
      </c>
      <c r="N3" s="28" t="str">
        <f>VLOOKUP(B3,Sheet2!A:AA,4,0)</f>
        <v>女</v>
      </c>
      <c r="O3" s="28" t="str">
        <f>VLOOKUP(B3,Sheet2!A:AA,5,0)</f>
        <v>汉族</v>
      </c>
      <c r="P3" s="28" t="str">
        <f>VLOOKUP(B3,Sheet2!A:AA,6,0)</f>
        <v>513922198805230169</v>
      </c>
      <c r="Q3" s="28" t="str">
        <f>VLOOKUP(B3,Sheet2!A:AA,7,0)</f>
        <v>19880523</v>
      </c>
      <c r="R3" s="28" t="str">
        <f>VLOOKUP(B3,Sheet2!A:AA,8,0)</f>
        <v>群众</v>
      </c>
      <c r="S3" s="28" t="str">
        <f>VLOOKUP(B3,Sheet2!A:AA,9,0)</f>
        <v>四川省乐至县</v>
      </c>
      <c r="T3" s="28" t="str">
        <f>VLOOKUP(B3,Sheet2!A:AA,10,0)</f>
        <v>硕士研究生毕业</v>
      </c>
      <c r="U3" s="28" t="str">
        <f>VLOOKUP(B3,Sheet2!A:AA,11,0)</f>
        <v>硕士</v>
      </c>
      <c r="V3" s="28" t="str">
        <f>VLOOKUP(B3,Sheet2!A:AA,12,0)</f>
        <v>201807</v>
      </c>
      <c r="W3" s="28" t="str">
        <f>VLOOKUP(B3,Sheet2!A:AA,13,0)</f>
        <v>学科教学（思政）</v>
      </c>
      <c r="X3" s="28" t="str">
        <f>VLOOKUP(B3,Sheet2!A:AA,14,0)</f>
        <v>四川师范大学</v>
      </c>
      <c r="Y3" s="28" t="str">
        <f>VLOOKUP(B3,Sheet2!A:AA,15,0)</f>
        <v>无</v>
      </c>
      <c r="Z3" s="28">
        <f>VLOOKUP(B3,Sheet2!A:AA,16,0)</f>
        <v>0</v>
      </c>
      <c r="AA3" s="28">
        <f>VLOOKUP(B3,Sheet2!A:AA,17,0)</f>
        <v>0</v>
      </c>
      <c r="AB3" s="28">
        <f>VLOOKUP(B3,Sheet2!A:AA,18,0)</f>
        <v>0</v>
      </c>
      <c r="AC3" s="28">
        <f>VLOOKUP(B3,Sheet2!A:AA,19,0)</f>
        <v>0</v>
      </c>
      <c r="AD3" s="28">
        <f>VLOOKUP(B3,Sheet2!A:AA,20,0)</f>
        <v>0</v>
      </c>
      <c r="AE3" s="28">
        <f>VLOOKUP(B3,Sheet2!A:AA,21,0)</f>
        <v>0</v>
      </c>
      <c r="AF3" s="28" t="str">
        <f>VLOOKUP(B3,Sheet2!A:AA,22,0)</f>
        <v>是</v>
      </c>
      <c r="AG3" s="28" t="str">
        <f>VLOOKUP(B3,Sheet2!A:AA,23,0)</f>
        <v>17385483515</v>
      </c>
      <c r="AH3" s="28">
        <f>VLOOKUP(B3,Sheet2!A:AA,24,0)</f>
        <v>0</v>
      </c>
      <c r="AI3" s="31" t="str">
        <f>VLOOKUP(B3,Sheet2!A:AA,25,0)</f>
        <v>2004-2008乐至县乐至中学 2008-2011山东外贸职业学院 2012-2016众信 2016-2018四川师范大学</v>
      </c>
      <c r="AJ3" s="28" t="str">
        <f>VLOOKUP(B3,Sheet2!A:AA,26,0)</f>
        <v>401贵州建设职业技术学院</v>
      </c>
      <c r="AK3" s="28" t="str">
        <f>VLOOKUP(B3,Sheet2!A:AA,27,0)</f>
        <v>01专业技术岗</v>
      </c>
      <c r="AL3" s="32"/>
      <c r="AM3" s="32"/>
      <c r="AN3" s="32"/>
      <c r="AO3" s="32"/>
      <c r="AP3" s="32"/>
      <c r="AQ3" s="32"/>
      <c r="AR3" s="32"/>
      <c r="AS3" s="32"/>
      <c r="AT3" s="32"/>
      <c r="AU3" s="32"/>
      <c r="AV3" s="32"/>
      <c r="AW3" s="32"/>
      <c r="AX3" s="32"/>
      <c r="AY3" s="32"/>
      <c r="AZ3" s="32"/>
      <c r="BA3" s="32"/>
      <c r="BB3" s="32"/>
    </row>
    <row r="4" s="20" customFormat="1" ht="108" customHeight="1" spans="1:54">
      <c r="A4" s="25" t="s">
        <v>37</v>
      </c>
      <c r="B4" s="25" t="s">
        <v>38</v>
      </c>
      <c r="C4" s="25" t="s">
        <v>39</v>
      </c>
      <c r="D4" s="25" t="s">
        <v>40</v>
      </c>
      <c r="E4" s="25" t="s">
        <v>41</v>
      </c>
      <c r="F4" s="25" t="s">
        <v>42</v>
      </c>
      <c r="G4" s="25" t="s">
        <v>43</v>
      </c>
      <c r="H4" s="25" t="s">
        <v>44</v>
      </c>
      <c r="I4" s="25" t="s">
        <v>45</v>
      </c>
      <c r="J4" s="25" t="s">
        <v>46</v>
      </c>
      <c r="K4" s="28" t="str">
        <f>VLOOKUP(B4,Sheet2!A:AA,1,0)</f>
        <v>520128376301</v>
      </c>
      <c r="L4" s="28" t="str">
        <f>VLOOKUP(B4,Sheet2!A:AA,2,0)</f>
        <v>00231</v>
      </c>
      <c r="M4" s="28" t="str">
        <f>VLOOKUP(B4,Sheet2!A:AA,3,0)</f>
        <v>章倩</v>
      </c>
      <c r="N4" s="28" t="str">
        <f>VLOOKUP(B4,Sheet2!A:AA,4,0)</f>
        <v>女</v>
      </c>
      <c r="O4" s="28" t="str">
        <f>VLOOKUP(B4,Sheet2!A:AA,5,0)</f>
        <v>汉族</v>
      </c>
      <c r="P4" s="28" t="str">
        <f>VLOOKUP(B4,Sheet2!A:AA,6,0)</f>
        <v>520102199206143420</v>
      </c>
      <c r="Q4" s="28" t="str">
        <f>VLOOKUP(B4,Sheet2!A:AA,7,0)</f>
        <v>19920614</v>
      </c>
      <c r="R4" s="28" t="str">
        <f>VLOOKUP(B4,Sheet2!A:AA,8,0)</f>
        <v>中国共产党党员</v>
      </c>
      <c r="S4" s="28" t="str">
        <f>VLOOKUP(B4,Sheet2!A:AA,9,0)</f>
        <v>贵州省贵阳市</v>
      </c>
      <c r="T4" s="28" t="str">
        <f>VLOOKUP(B4,Sheet2!A:AA,10,0)</f>
        <v>硕士研究生毕业</v>
      </c>
      <c r="U4" s="28" t="str">
        <f>VLOOKUP(B4,Sheet2!A:AA,11,0)</f>
        <v>硕士</v>
      </c>
      <c r="V4" s="28" t="str">
        <f>VLOOKUP(B4,Sheet2!A:AA,12,0)</f>
        <v>201807</v>
      </c>
      <c r="W4" s="28" t="str">
        <f>VLOOKUP(B4,Sheet2!A:AA,13,0)</f>
        <v>思想政治教育</v>
      </c>
      <c r="X4" s="28" t="str">
        <f>VLOOKUP(B4,Sheet2!A:AA,14,0)</f>
        <v>贵州师范大学</v>
      </c>
      <c r="Y4" s="28" t="str">
        <f>VLOOKUP(B4,Sheet2!A:AA,15,0)</f>
        <v>无</v>
      </c>
      <c r="Z4" s="28" t="str">
        <f>VLOOKUP(B4,Sheet2!A:AA,16,0)</f>
        <v>0</v>
      </c>
      <c r="AA4" s="28" t="str">
        <f>VLOOKUP(B4,Sheet2!A:AA,17,0)</f>
        <v>0000</v>
      </c>
      <c r="AB4" s="28" t="str">
        <f>VLOOKUP(B4,Sheet2!A:AA,18,0)</f>
        <v>无职称</v>
      </c>
      <c r="AC4" s="28" t="str">
        <f>VLOOKUP(B4,Sheet2!A:AA,19,0)</f>
        <v>无</v>
      </c>
      <c r="AD4" s="28" t="str">
        <f>VLOOKUP(B4,Sheet2!A:AA,20,0)</f>
        <v>教师资格证、普通话证书</v>
      </c>
      <c r="AE4" s="28" t="str">
        <f>VLOOKUP(B4,Sheet2!A:AA,21,0)</f>
        <v>550443269@qq.com</v>
      </c>
      <c r="AF4" s="28" t="str">
        <f>VLOOKUP(B4,Sheet2!A:AA,22,0)</f>
        <v>是</v>
      </c>
      <c r="AG4" s="28" t="str">
        <f>VLOOKUP(B4,Sheet2!A:AA,23,0)</f>
        <v>13985124857</v>
      </c>
      <c r="AH4" s="28">
        <f>VLOOKUP(B4,Sheet2!A:AA,24,0)</f>
        <v>0</v>
      </c>
      <c r="AI4" s="31" t="str">
        <f>VLOOKUP(B4,Sheet2!A:AA,25,0)</f>
        <v>2007年9月——2010年7月，贵阳二中，学生 2010年9月——2014年7月，贵州大学，学生 2015年9月——2018年7月，贵州师范大学，学生</v>
      </c>
      <c r="AJ4" s="28" t="str">
        <f>VLOOKUP(B4,Sheet2!A:AA,26,0)</f>
        <v>401贵州建设职业技术学院</v>
      </c>
      <c r="AK4" s="28" t="str">
        <f>VLOOKUP(B4,Sheet2!A:AA,27,0)</f>
        <v>01专业技术岗</v>
      </c>
      <c r="AL4" s="32"/>
      <c r="AM4" s="32"/>
      <c r="AN4" s="32"/>
      <c r="AO4" s="32"/>
      <c r="AP4" s="32"/>
      <c r="AQ4" s="32"/>
      <c r="AR4" s="32"/>
      <c r="AS4" s="32"/>
      <c r="AT4" s="32"/>
      <c r="AU4" s="32"/>
      <c r="AV4" s="32"/>
      <c r="AW4" s="32"/>
      <c r="AX4" s="32"/>
      <c r="AY4" s="32"/>
      <c r="AZ4" s="32"/>
      <c r="BA4" s="32"/>
      <c r="BB4" s="32"/>
    </row>
    <row r="5" s="20" customFormat="1" ht="108" customHeight="1" spans="1:54">
      <c r="A5" s="25" t="s">
        <v>47</v>
      </c>
      <c r="B5" s="25" t="s">
        <v>48</v>
      </c>
      <c r="C5" s="25" t="s">
        <v>49</v>
      </c>
      <c r="D5" s="25" t="s">
        <v>50</v>
      </c>
      <c r="E5" s="25" t="s">
        <v>51</v>
      </c>
      <c r="F5" s="25" t="s">
        <v>52</v>
      </c>
      <c r="G5" s="25" t="s">
        <v>53</v>
      </c>
      <c r="H5" s="25" t="s">
        <v>44</v>
      </c>
      <c r="I5" s="25" t="s">
        <v>45</v>
      </c>
      <c r="J5" s="25" t="s">
        <v>46</v>
      </c>
      <c r="K5" s="28" t="str">
        <f>VLOOKUP(B5,Sheet2!A:AA,1,0)</f>
        <v>520128374517</v>
      </c>
      <c r="L5" s="28" t="str">
        <f>VLOOKUP(B5,Sheet2!A:AA,2,0)</f>
        <v>00963</v>
      </c>
      <c r="M5" s="28" t="str">
        <f>VLOOKUP(B5,Sheet2!A:AA,3,0)</f>
        <v>王韵词</v>
      </c>
      <c r="N5" s="28" t="str">
        <f>VLOOKUP(B5,Sheet2!A:AA,4,0)</f>
        <v>女</v>
      </c>
      <c r="O5" s="28" t="str">
        <f>VLOOKUP(B5,Sheet2!A:AA,5,0)</f>
        <v>汉族</v>
      </c>
      <c r="P5" s="28" t="str">
        <f>VLOOKUP(B5,Sheet2!A:AA,6,0)</f>
        <v>520121199305171848</v>
      </c>
      <c r="Q5" s="28" t="str">
        <f>VLOOKUP(B5,Sheet2!A:AA,7,0)</f>
        <v>19930517</v>
      </c>
      <c r="R5" s="28" t="str">
        <f>VLOOKUP(B5,Sheet2!A:AA,8,0)</f>
        <v>中国共产党党员</v>
      </c>
      <c r="S5" s="28" t="str">
        <f>VLOOKUP(B5,Sheet2!A:AA,9,0)</f>
        <v>贵州省贵阳市城关镇</v>
      </c>
      <c r="T5" s="28" t="str">
        <f>VLOOKUP(B5,Sheet2!A:AA,10,0)</f>
        <v>硕士研究生毕业</v>
      </c>
      <c r="U5" s="28" t="str">
        <f>VLOOKUP(B5,Sheet2!A:AA,11,0)</f>
        <v>硕士</v>
      </c>
      <c r="V5" s="28" t="str">
        <f>VLOOKUP(B5,Sheet2!A:AA,12,0)</f>
        <v>201807</v>
      </c>
      <c r="W5" s="28" t="str">
        <f>VLOOKUP(B5,Sheet2!A:AA,13,0)</f>
        <v>马克思主义中国化研究</v>
      </c>
      <c r="X5" s="28" t="str">
        <f>VLOOKUP(B5,Sheet2!A:AA,14,0)</f>
        <v>贵州大学</v>
      </c>
      <c r="Y5" s="28">
        <f>VLOOKUP(B5,Sheet2!A:AA,15,0)</f>
        <v>0</v>
      </c>
      <c r="Z5" s="28">
        <f>VLOOKUP(B5,Sheet2!A:AA,16,0)</f>
        <v>0</v>
      </c>
      <c r="AA5" s="28">
        <f>VLOOKUP(B5,Sheet2!A:AA,17,0)</f>
        <v>0</v>
      </c>
      <c r="AB5" s="28">
        <f>VLOOKUP(B5,Sheet2!A:AA,18,0)</f>
        <v>0</v>
      </c>
      <c r="AC5" s="28">
        <f>VLOOKUP(B5,Sheet2!A:AA,19,0)</f>
        <v>0</v>
      </c>
      <c r="AD5" s="28">
        <f>VLOOKUP(B5,Sheet2!A:AA,20,0)</f>
        <v>0</v>
      </c>
      <c r="AE5" s="28">
        <f>VLOOKUP(B5,Sheet2!A:AA,21,0)</f>
        <v>0</v>
      </c>
      <c r="AF5" s="28" t="str">
        <f>VLOOKUP(B5,Sheet2!A:AA,22,0)</f>
        <v>是</v>
      </c>
      <c r="AG5" s="28" t="str">
        <f>VLOOKUP(B5,Sheet2!A:AA,23,0)</f>
        <v>18275222632</v>
      </c>
      <c r="AH5" s="28">
        <f>VLOOKUP(B5,Sheet2!A:AA,24,0)</f>
        <v>0</v>
      </c>
      <c r="AI5" s="31" t="str">
        <f>VLOOKUP(B5,Sheet2!A:AA,25,0)</f>
        <v>2007年9月-2010年7月就读于贵州省贵阳市开阳县第一中学。 2010年9月-2014年7月就读于天津理工大学。 2015年9月-2018年7月就读于贵州大学马克思主义学院马克思主义中国化研究专业。</v>
      </c>
      <c r="AJ5" s="28" t="str">
        <f>VLOOKUP(B5,Sheet2!A:AA,26,0)</f>
        <v>401贵州建设职业技术学院</v>
      </c>
      <c r="AK5" s="28" t="str">
        <f>VLOOKUP(B5,Sheet2!A:AA,27,0)</f>
        <v>01专业技术岗</v>
      </c>
      <c r="AL5" s="32"/>
      <c r="AM5" s="32"/>
      <c r="AN5" s="32"/>
      <c r="AO5" s="32"/>
      <c r="AP5" s="32"/>
      <c r="AQ5" s="32"/>
      <c r="AR5" s="32"/>
      <c r="AS5" s="32"/>
      <c r="AT5" s="32"/>
      <c r="AU5" s="32"/>
      <c r="AV5" s="32"/>
      <c r="AW5" s="32"/>
      <c r="AX5" s="32"/>
      <c r="AY5" s="32"/>
      <c r="AZ5" s="32"/>
      <c r="BA5" s="32"/>
      <c r="BB5" s="32"/>
    </row>
    <row r="6" s="20" customFormat="1" ht="108" customHeight="1" spans="1:54">
      <c r="A6" s="25" t="s">
        <v>432</v>
      </c>
      <c r="B6" s="25" t="s">
        <v>433</v>
      </c>
      <c r="C6" s="25" t="s">
        <v>61</v>
      </c>
      <c r="D6" s="25" t="s">
        <v>180</v>
      </c>
      <c r="E6" s="25" t="s">
        <v>181</v>
      </c>
      <c r="F6" s="25" t="s">
        <v>434</v>
      </c>
      <c r="G6" s="25" t="s">
        <v>435</v>
      </c>
      <c r="H6" s="25" t="s">
        <v>44</v>
      </c>
      <c r="I6" s="25" t="s">
        <v>45</v>
      </c>
      <c r="J6" s="25" t="s">
        <v>46</v>
      </c>
      <c r="K6" s="28" t="str">
        <f>VLOOKUP(B6,Sheet2!A:AA,1,0)</f>
        <v>520128373029</v>
      </c>
      <c r="L6" s="28" t="str">
        <f>VLOOKUP(B6,Sheet2!A:AA,2,0)</f>
        <v>03748</v>
      </c>
      <c r="M6" s="28" t="str">
        <f>VLOOKUP(B6,Sheet2!A:AA,3,0)</f>
        <v>刘亮</v>
      </c>
      <c r="N6" s="28" t="str">
        <f>VLOOKUP(B6,Sheet2!A:AA,4,0)</f>
        <v>男</v>
      </c>
      <c r="O6" s="28" t="str">
        <f>VLOOKUP(B6,Sheet2!A:AA,5,0)</f>
        <v>汉族</v>
      </c>
      <c r="P6" s="28" t="str">
        <f>VLOOKUP(B6,Sheet2!A:AA,6,0)</f>
        <v>429006199010015579</v>
      </c>
      <c r="Q6" s="28" t="str">
        <f>VLOOKUP(B6,Sheet2!A:AA,7,0)</f>
        <v>19901001</v>
      </c>
      <c r="R6" s="28" t="str">
        <f>VLOOKUP(B6,Sheet2!A:AA,8,0)</f>
        <v>中国共产党党员</v>
      </c>
      <c r="S6" s="28" t="str">
        <f>VLOOKUP(B6,Sheet2!A:AA,9,0)</f>
        <v>湖北省天门市</v>
      </c>
      <c r="T6" s="28" t="str">
        <f>VLOOKUP(B6,Sheet2!A:AA,10,0)</f>
        <v>硕士研究生毕业</v>
      </c>
      <c r="U6" s="28" t="str">
        <f>VLOOKUP(B6,Sheet2!A:AA,11,0)</f>
        <v>硕士</v>
      </c>
      <c r="V6" s="28" t="str">
        <f>VLOOKUP(B6,Sheet2!A:AA,12,0)</f>
        <v>201807</v>
      </c>
      <c r="W6" s="28" t="str">
        <f>VLOOKUP(B6,Sheet2!A:AA,13,0)</f>
        <v>思想政治教育</v>
      </c>
      <c r="X6" s="28" t="str">
        <f>VLOOKUP(B6,Sheet2!A:AA,14,0)</f>
        <v>贵州大学</v>
      </c>
      <c r="Y6" s="28">
        <f>VLOOKUP(B6,Sheet2!A:AA,15,0)</f>
        <v>0</v>
      </c>
      <c r="Z6" s="28">
        <f>VLOOKUP(B6,Sheet2!A:AA,16,0)</f>
        <v>0</v>
      </c>
      <c r="AA6" s="28">
        <f>VLOOKUP(B6,Sheet2!A:AA,17,0)</f>
        <v>0</v>
      </c>
      <c r="AB6" s="28">
        <f>VLOOKUP(B6,Sheet2!A:AA,18,0)</f>
        <v>0</v>
      </c>
      <c r="AC6" s="28">
        <f>VLOOKUP(B6,Sheet2!A:AA,19,0)</f>
        <v>0</v>
      </c>
      <c r="AD6" s="28">
        <f>VLOOKUP(B6,Sheet2!A:AA,20,0)</f>
        <v>0</v>
      </c>
      <c r="AE6" s="28">
        <f>VLOOKUP(B6,Sheet2!A:AA,21,0)</f>
        <v>0</v>
      </c>
      <c r="AF6" s="28" t="str">
        <f>VLOOKUP(B6,Sheet2!A:AA,22,0)</f>
        <v>是</v>
      </c>
      <c r="AG6" s="28" t="str">
        <f>VLOOKUP(B6,Sheet2!A:AA,23,0)</f>
        <v>18275093618</v>
      </c>
      <c r="AH6" s="28">
        <f>VLOOKUP(B6,Sheet2!A:AA,24,0)</f>
        <v>0</v>
      </c>
      <c r="AI6" s="31" t="str">
        <f>VLOOKUP(B6,Sheet2!A:AA,25,0)</f>
        <v>2005.09-2009.06湖北天门实验高级中学文科综合 2009.09-2013.07西南科技大学经济学 2015.09-2018.07贵州大学思想政治教育</v>
      </c>
      <c r="AJ6" s="28" t="str">
        <f>VLOOKUP(B6,Sheet2!A:AA,26,0)</f>
        <v>401贵州建设职业技术学院</v>
      </c>
      <c r="AK6" s="28" t="str">
        <f>VLOOKUP(B6,Sheet2!A:AA,27,0)</f>
        <v>01专业技术岗</v>
      </c>
      <c r="AL6" s="32"/>
      <c r="AM6" s="32"/>
      <c r="AN6" s="32"/>
      <c r="AO6" s="32"/>
      <c r="AP6" s="32"/>
      <c r="AQ6" s="32"/>
      <c r="AR6" s="32"/>
      <c r="AS6" s="32"/>
      <c r="AT6" s="32"/>
      <c r="AU6" s="32"/>
      <c r="AV6" s="32"/>
      <c r="AW6" s="32"/>
      <c r="AX6" s="32"/>
      <c r="AY6" s="32"/>
      <c r="AZ6" s="32"/>
      <c r="BA6" s="32"/>
      <c r="BB6" s="32"/>
    </row>
    <row r="7" s="20" customFormat="1" ht="108" customHeight="1" spans="1:54">
      <c r="A7" s="25" t="s">
        <v>54</v>
      </c>
      <c r="B7" s="25" t="s">
        <v>55</v>
      </c>
      <c r="C7" s="25" t="s">
        <v>56</v>
      </c>
      <c r="D7" s="25" t="s">
        <v>57</v>
      </c>
      <c r="E7" s="25" t="s">
        <v>58</v>
      </c>
      <c r="F7" s="25" t="s">
        <v>59</v>
      </c>
      <c r="G7" s="25" t="s">
        <v>60</v>
      </c>
      <c r="H7" s="25" t="s">
        <v>44</v>
      </c>
      <c r="I7" s="25" t="s">
        <v>45</v>
      </c>
      <c r="J7" s="25" t="s">
        <v>46</v>
      </c>
      <c r="K7" s="28" t="str">
        <f>VLOOKUP(B7,Sheet2!A:AA,1,0)</f>
        <v>520128371329</v>
      </c>
      <c r="L7" s="28" t="str">
        <f>VLOOKUP(B7,Sheet2!A:AA,2,0)</f>
        <v>03618</v>
      </c>
      <c r="M7" s="28" t="str">
        <f>VLOOKUP(B7,Sheet2!A:AA,3,0)</f>
        <v>吴瑶</v>
      </c>
      <c r="N7" s="28" t="str">
        <f>VLOOKUP(B7,Sheet2!A:AA,4,0)</f>
        <v>女</v>
      </c>
      <c r="O7" s="28" t="str">
        <f>VLOOKUP(B7,Sheet2!A:AA,5,0)</f>
        <v>汉族</v>
      </c>
      <c r="P7" s="28" t="str">
        <f>VLOOKUP(B7,Sheet2!A:AA,6,0)</f>
        <v>522501199303232027</v>
      </c>
      <c r="Q7" s="28" t="str">
        <f>VLOOKUP(B7,Sheet2!A:AA,7,0)</f>
        <v>19930323</v>
      </c>
      <c r="R7" s="28" t="str">
        <f>VLOOKUP(B7,Sheet2!A:AA,8,0)</f>
        <v>中国共产主义青年团团员</v>
      </c>
      <c r="S7" s="28" t="str">
        <f>VLOOKUP(B7,Sheet2!A:AA,9,0)</f>
        <v>贵州安顺</v>
      </c>
      <c r="T7" s="28" t="str">
        <f>VLOOKUP(B7,Sheet2!A:AA,10,0)</f>
        <v>硕士研究生毕业</v>
      </c>
      <c r="U7" s="28" t="str">
        <f>VLOOKUP(B7,Sheet2!A:AA,11,0)</f>
        <v>硕士</v>
      </c>
      <c r="V7" s="28" t="str">
        <f>VLOOKUP(B7,Sheet2!A:AA,12,0)</f>
        <v>201806</v>
      </c>
      <c r="W7" s="28" t="str">
        <f>VLOOKUP(B7,Sheet2!A:AA,13,0)</f>
        <v>马克思主义中国化研究</v>
      </c>
      <c r="X7" s="28" t="str">
        <f>VLOOKUP(B7,Sheet2!A:AA,14,0)</f>
        <v>浙江工业大学</v>
      </c>
      <c r="Y7" s="28" t="str">
        <f>VLOOKUP(B7,Sheet2!A:AA,15,0)</f>
        <v>无</v>
      </c>
      <c r="Z7" s="28">
        <f>VLOOKUP(B7,Sheet2!A:AA,16,0)</f>
        <v>0</v>
      </c>
      <c r="AA7" s="28">
        <f>VLOOKUP(B7,Sheet2!A:AA,17,0)</f>
        <v>0</v>
      </c>
      <c r="AB7" s="28">
        <f>VLOOKUP(B7,Sheet2!A:AA,18,0)</f>
        <v>0</v>
      </c>
      <c r="AC7" s="28">
        <f>VLOOKUP(B7,Sheet2!A:AA,19,0)</f>
        <v>0</v>
      </c>
      <c r="AD7" s="28" t="str">
        <f>VLOOKUP(B7,Sheet2!A:AA,20,0)</f>
        <v>高级中学教师资格证</v>
      </c>
      <c r="AE7" s="28">
        <f>VLOOKUP(B7,Sheet2!A:AA,21,0)</f>
        <v>0</v>
      </c>
      <c r="AF7" s="28" t="str">
        <f>VLOOKUP(B7,Sheet2!A:AA,22,0)</f>
        <v>是</v>
      </c>
      <c r="AG7" s="28" t="str">
        <f>VLOOKUP(B7,Sheet2!A:AA,23,0)</f>
        <v>15599198723</v>
      </c>
      <c r="AH7" s="28">
        <f>VLOOKUP(B7,Sheet2!A:AA,24,0)</f>
        <v>0</v>
      </c>
      <c r="AI7" s="31" t="str">
        <f>VLOOKUP(B7,Sheet2!A:AA,25,0)</f>
        <v>2008.09-2011.06安顺市第一高级中学高中 2011.09-2015.06聊城大学思想政治教育本科 2015.09-2018.06浙江工业大学马克思主义中国化研究专业研究生</v>
      </c>
      <c r="AJ7" s="28" t="str">
        <f>VLOOKUP(B7,Sheet2!A:AA,26,0)</f>
        <v>401贵州建设职业技术学院</v>
      </c>
      <c r="AK7" s="28" t="str">
        <f>VLOOKUP(B7,Sheet2!A:AA,27,0)</f>
        <v>01专业技术岗</v>
      </c>
      <c r="AL7" s="32"/>
      <c r="AM7" s="32"/>
      <c r="AN7" s="32"/>
      <c r="AO7" s="32"/>
      <c r="AP7" s="32"/>
      <c r="AQ7" s="32"/>
      <c r="AR7" s="32"/>
      <c r="AS7" s="32"/>
      <c r="AT7" s="32"/>
      <c r="AU7" s="32"/>
      <c r="AV7" s="32"/>
      <c r="AW7" s="32"/>
      <c r="AX7" s="32"/>
      <c r="AY7" s="32"/>
      <c r="AZ7" s="32"/>
      <c r="BA7" s="32"/>
      <c r="BB7" s="32"/>
    </row>
    <row r="8" s="20" customFormat="1" ht="108" customHeight="1" spans="1:54">
      <c r="A8" s="25" t="s">
        <v>62</v>
      </c>
      <c r="B8" s="25" t="s">
        <v>63</v>
      </c>
      <c r="C8" s="25" t="s">
        <v>64</v>
      </c>
      <c r="D8" s="25" t="s">
        <v>65</v>
      </c>
      <c r="E8" s="25" t="s">
        <v>66</v>
      </c>
      <c r="F8" s="25" t="s">
        <v>67</v>
      </c>
      <c r="G8" s="25" t="s">
        <v>68</v>
      </c>
      <c r="H8" s="25" t="s">
        <v>44</v>
      </c>
      <c r="I8" s="25" t="s">
        <v>45</v>
      </c>
      <c r="J8" s="25" t="s">
        <v>46</v>
      </c>
      <c r="K8" s="28" t="str">
        <f>VLOOKUP(B8,Sheet2!A:AA,1,0)</f>
        <v>520128376119</v>
      </c>
      <c r="L8" s="28" t="str">
        <f>VLOOKUP(B8,Sheet2!A:AA,2,0)</f>
        <v>03766</v>
      </c>
      <c r="M8" s="28" t="str">
        <f>VLOOKUP(B8,Sheet2!A:AA,3,0)</f>
        <v>刘钰琦</v>
      </c>
      <c r="N8" s="28" t="str">
        <f>VLOOKUP(B8,Sheet2!A:AA,4,0)</f>
        <v>男</v>
      </c>
      <c r="O8" s="28" t="str">
        <f>VLOOKUP(B8,Sheet2!A:AA,5,0)</f>
        <v>汉族</v>
      </c>
      <c r="P8" s="28" t="str">
        <f>VLOOKUP(B8,Sheet2!A:AA,6,0)</f>
        <v>142622199112160514</v>
      </c>
      <c r="Q8" s="28" t="str">
        <f>VLOOKUP(B8,Sheet2!A:AA,7,0)</f>
        <v>19911216</v>
      </c>
      <c r="R8" s="28" t="str">
        <f>VLOOKUP(B8,Sheet2!A:AA,8,0)</f>
        <v>中国共产党党员</v>
      </c>
      <c r="S8" s="28" t="str">
        <f>VLOOKUP(B8,Sheet2!A:AA,9,0)</f>
        <v>山西省翼城县</v>
      </c>
      <c r="T8" s="28" t="str">
        <f>VLOOKUP(B8,Sheet2!A:AA,10,0)</f>
        <v>硕士研究生毕业</v>
      </c>
      <c r="U8" s="28" t="str">
        <f>VLOOKUP(B8,Sheet2!A:AA,11,0)</f>
        <v>硕士</v>
      </c>
      <c r="V8" s="28" t="str">
        <f>VLOOKUP(B8,Sheet2!A:AA,12,0)</f>
        <v>201807</v>
      </c>
      <c r="W8" s="28" t="str">
        <f>VLOOKUP(B8,Sheet2!A:AA,13,0)</f>
        <v>思想政治教育</v>
      </c>
      <c r="X8" s="28" t="str">
        <f>VLOOKUP(B8,Sheet2!A:AA,14,0)</f>
        <v>云南民族大学</v>
      </c>
      <c r="Y8" s="28" t="str">
        <f>VLOOKUP(B8,Sheet2!A:AA,15,0)</f>
        <v>无</v>
      </c>
      <c r="Z8" s="28">
        <f>VLOOKUP(B8,Sheet2!A:AA,16,0)</f>
        <v>0</v>
      </c>
      <c r="AA8" s="28">
        <f>VLOOKUP(B8,Sheet2!A:AA,17,0)</f>
        <v>0</v>
      </c>
      <c r="AB8" s="28">
        <f>VLOOKUP(B8,Sheet2!A:AA,18,0)</f>
        <v>0</v>
      </c>
      <c r="AC8" s="28">
        <f>VLOOKUP(B8,Sheet2!A:AA,19,0)</f>
        <v>0</v>
      </c>
      <c r="AD8" s="28">
        <f>VLOOKUP(B8,Sheet2!A:AA,20,0)</f>
        <v>0</v>
      </c>
      <c r="AE8" s="28" t="str">
        <f>VLOOKUP(B8,Sheet2!A:AA,21,0)</f>
        <v>316107082@qq.com</v>
      </c>
      <c r="AF8" s="28" t="str">
        <f>VLOOKUP(B8,Sheet2!A:AA,22,0)</f>
        <v>是</v>
      </c>
      <c r="AG8" s="28" t="str">
        <f>VLOOKUP(B8,Sheet2!A:AA,23,0)</f>
        <v>18288295232</v>
      </c>
      <c r="AH8" s="28">
        <f>VLOOKUP(B8,Sheet2!A:AA,24,0)</f>
        <v>0</v>
      </c>
      <c r="AI8" s="31" t="str">
        <f>VLOOKUP(B8,Sheet2!A:AA,25,0)</f>
        <v>2007.09－－2011.07山西太原市尖草坪区一中 2011.09－－2015.07安徽省阜阳师范学院 2015.09－－2018.07云南民族大学</v>
      </c>
      <c r="AJ8" s="28" t="str">
        <f>VLOOKUP(B8,Sheet2!A:AA,26,0)</f>
        <v>401贵州建设职业技术学院</v>
      </c>
      <c r="AK8" s="28" t="str">
        <f>VLOOKUP(B8,Sheet2!A:AA,27,0)</f>
        <v>01专业技术岗</v>
      </c>
      <c r="AL8" s="32"/>
      <c r="AM8" s="32"/>
      <c r="AN8" s="32"/>
      <c r="AO8" s="32"/>
      <c r="AP8" s="32"/>
      <c r="AQ8" s="32"/>
      <c r="AR8" s="32"/>
      <c r="AS8" s="32"/>
      <c r="AT8" s="32"/>
      <c r="AU8" s="32"/>
      <c r="AV8" s="32"/>
      <c r="AW8" s="32"/>
      <c r="AX8" s="32"/>
      <c r="AY8" s="32"/>
      <c r="AZ8" s="32"/>
      <c r="BA8" s="32"/>
      <c r="BB8" s="32"/>
    </row>
    <row r="9" s="20" customFormat="1" ht="108" customHeight="1" spans="1:54">
      <c r="A9" s="25" t="s">
        <v>112</v>
      </c>
      <c r="B9" s="25" t="s">
        <v>113</v>
      </c>
      <c r="C9" s="25" t="s">
        <v>36</v>
      </c>
      <c r="D9" s="25" t="s">
        <v>114</v>
      </c>
      <c r="E9" s="25" t="s">
        <v>115</v>
      </c>
      <c r="F9" s="25" t="s">
        <v>116</v>
      </c>
      <c r="G9" s="25" t="s">
        <v>117</v>
      </c>
      <c r="H9" s="25" t="s">
        <v>44</v>
      </c>
      <c r="I9" s="25" t="s">
        <v>118</v>
      </c>
      <c r="J9" s="25" t="s">
        <v>46</v>
      </c>
      <c r="K9" s="28" t="str">
        <f>VLOOKUP(B9,Sheet2!A:AA,1,0)</f>
        <v>520128375405</v>
      </c>
      <c r="L9" s="28" t="str">
        <f>VLOOKUP(B9,Sheet2!A:AA,2,0)</f>
        <v>03170</v>
      </c>
      <c r="M9" s="28" t="str">
        <f>VLOOKUP(B9,Sheet2!A:AA,3,0)</f>
        <v>梁武龙</v>
      </c>
      <c r="N9" s="28" t="str">
        <f>VLOOKUP(B9,Sheet2!A:AA,4,0)</f>
        <v>男</v>
      </c>
      <c r="O9" s="28" t="str">
        <f>VLOOKUP(B9,Sheet2!A:AA,5,0)</f>
        <v>汉族</v>
      </c>
      <c r="P9" s="28" t="str">
        <f>VLOOKUP(B9,Sheet2!A:AA,6,0)</f>
        <v>520123199410203058</v>
      </c>
      <c r="Q9" s="28" t="str">
        <f>VLOOKUP(B9,Sheet2!A:AA,7,0)</f>
        <v>19941020</v>
      </c>
      <c r="R9" s="28" t="str">
        <f>VLOOKUP(B9,Sheet2!A:AA,8,0)</f>
        <v>中国共产党党员</v>
      </c>
      <c r="S9" s="28" t="str">
        <f>VLOOKUP(B9,Sheet2!A:AA,9,0)</f>
        <v>贵州省修文县</v>
      </c>
      <c r="T9" s="28" t="str">
        <f>VLOOKUP(B9,Sheet2!A:AA,10,0)</f>
        <v>大学本科毕业</v>
      </c>
      <c r="U9" s="28" t="str">
        <f>VLOOKUP(B9,Sheet2!A:AA,11,0)</f>
        <v>学士</v>
      </c>
      <c r="V9" s="28" t="str">
        <f>VLOOKUP(B9,Sheet2!A:AA,12,0)</f>
        <v>201607</v>
      </c>
      <c r="W9" s="28" t="str">
        <f>VLOOKUP(B9,Sheet2!A:AA,13,0)</f>
        <v>测控技术与仪器</v>
      </c>
      <c r="X9" s="28" t="str">
        <f>VLOOKUP(B9,Sheet2!A:AA,14,0)</f>
        <v>贵州大学</v>
      </c>
      <c r="Y9" s="28" t="str">
        <f>VLOOKUP(B9,Sheet2!A:AA,15,0)</f>
        <v>贵安新区新特电动汽车工业有限公司</v>
      </c>
      <c r="Z9" s="28" t="str">
        <f>VLOOKUP(B9,Sheet2!A:AA,16,0)</f>
        <v>2</v>
      </c>
      <c r="AA9" s="28" t="str">
        <f>VLOOKUP(B9,Sheet2!A:AA,17,0)</f>
        <v>20160701</v>
      </c>
      <c r="AB9" s="28" t="str">
        <f>VLOOKUP(B9,Sheet2!A:AA,18,0)</f>
        <v>无职称</v>
      </c>
      <c r="AC9" s="28" t="str">
        <f>VLOOKUP(B9,Sheet2!A:AA,19,0)</f>
        <v>无</v>
      </c>
      <c r="AD9" s="28" t="str">
        <f>VLOOKUP(B9,Sheet2!A:AA,20,0)</f>
        <v>无</v>
      </c>
      <c r="AE9" s="28" t="str">
        <f>VLOOKUP(B9,Sheet2!A:AA,21,0)</f>
        <v>1208269828@qq.com</v>
      </c>
      <c r="AF9" s="28" t="str">
        <f>VLOOKUP(B9,Sheet2!A:AA,22,0)</f>
        <v>是</v>
      </c>
      <c r="AG9" s="28" t="str">
        <f>VLOOKUP(B9,Sheet2!A:AA,23,0)</f>
        <v>18984048373</v>
      </c>
      <c r="AH9" s="28" t="str">
        <f>VLOOKUP(B9,Sheet2!A:AA,24,0)</f>
        <v>工作时间已满两年，但是2016年7月、8月两个月没有合同和社保证明，只有工资（银行发放）发放记录证明，2016年9月至今有合同关系和社保记录。</v>
      </c>
      <c r="AI9" s="31" t="str">
        <f>VLOOKUP(B9,Sheet2!A:AA,25,0)</f>
        <v>2009—2012就读于修文中学 2012—2016就读于贵州大学 2016.7—2016.8工作于贵安新区智电科技有限公司 2016.9—2018.1工作于贵安新区新能电桩科技有限公司 2018.2—至今工作于贵安新区新特电动汽车工业有限公司</v>
      </c>
      <c r="AJ9" s="28" t="str">
        <f>VLOOKUP(B9,Sheet2!A:AA,26,0)</f>
        <v>401贵州建设职业技术学院</v>
      </c>
      <c r="AK9" s="28" t="str">
        <f>VLOOKUP(B9,Sheet2!A:AA,27,0)</f>
        <v>02专业技术岗</v>
      </c>
      <c r="AL9" s="32"/>
      <c r="AM9" s="32"/>
      <c r="AN9" s="32"/>
      <c r="AO9" s="32"/>
      <c r="AP9" s="32"/>
      <c r="AQ9" s="32"/>
      <c r="AR9" s="32"/>
      <c r="AS9" s="32"/>
      <c r="AT9" s="32"/>
      <c r="AU9" s="32"/>
      <c r="AV9" s="32"/>
      <c r="AW9" s="32"/>
      <c r="AX9" s="32"/>
      <c r="AY9" s="32"/>
      <c r="AZ9" s="32"/>
      <c r="BA9" s="32"/>
      <c r="BB9" s="32"/>
    </row>
    <row r="10" s="20" customFormat="1" ht="108" customHeight="1" spans="1:54">
      <c r="A10" s="25" t="s">
        <v>466</v>
      </c>
      <c r="B10" s="25" t="s">
        <v>467</v>
      </c>
      <c r="C10" s="25" t="s">
        <v>39</v>
      </c>
      <c r="D10" s="25" t="s">
        <v>40</v>
      </c>
      <c r="E10" s="25" t="s">
        <v>41</v>
      </c>
      <c r="F10" s="25" t="s">
        <v>468</v>
      </c>
      <c r="G10" s="25" t="s">
        <v>469</v>
      </c>
      <c r="H10" s="25" t="s">
        <v>44</v>
      </c>
      <c r="I10" s="25" t="s">
        <v>118</v>
      </c>
      <c r="J10" s="25" t="s">
        <v>46</v>
      </c>
      <c r="K10" s="28" t="str">
        <f>VLOOKUP(B10,Sheet2!A:AA,1,0)</f>
        <v>520128372407</v>
      </c>
      <c r="L10" s="28" t="str">
        <f>VLOOKUP(B10,Sheet2!A:AA,2,0)</f>
        <v>00260</v>
      </c>
      <c r="M10" s="28" t="str">
        <f>VLOOKUP(B10,Sheet2!A:AA,3,0)</f>
        <v>吴召文</v>
      </c>
      <c r="N10" s="28" t="str">
        <f>VLOOKUP(B10,Sheet2!A:AA,4,0)</f>
        <v>男</v>
      </c>
      <c r="O10" s="28" t="str">
        <f>VLOOKUP(B10,Sheet2!A:AA,5,0)</f>
        <v>侗族</v>
      </c>
      <c r="P10" s="28" t="str">
        <f>VLOOKUP(B10,Sheet2!A:AA,6,0)</f>
        <v>52262719920102041X</v>
      </c>
      <c r="Q10" s="28" t="str">
        <f>VLOOKUP(B10,Sheet2!A:AA,7,0)</f>
        <v>19920102</v>
      </c>
      <c r="R10" s="28" t="str">
        <f>VLOOKUP(B10,Sheet2!A:AA,8,0)</f>
        <v>中国共产主义青年团团员</v>
      </c>
      <c r="S10" s="28" t="str">
        <f>VLOOKUP(B10,Sheet2!A:AA,9,0)</f>
        <v>贵州省福泉市</v>
      </c>
      <c r="T10" s="28" t="str">
        <f>VLOOKUP(B10,Sheet2!A:AA,10,0)</f>
        <v>大学本科毕业</v>
      </c>
      <c r="U10" s="28" t="str">
        <f>VLOOKUP(B10,Sheet2!A:AA,11,0)</f>
        <v>学士</v>
      </c>
      <c r="V10" s="28" t="str">
        <f>VLOOKUP(B10,Sheet2!A:AA,12,0)</f>
        <v>201407</v>
      </c>
      <c r="W10" s="28" t="str">
        <f>VLOOKUP(B10,Sheet2!A:AA,13,0)</f>
        <v>测控技术与仪器</v>
      </c>
      <c r="X10" s="28" t="str">
        <f>VLOOKUP(B10,Sheet2!A:AA,14,0)</f>
        <v>重庆大学</v>
      </c>
      <c r="Y10" s="28" t="str">
        <f>VLOOKUP(B10,Sheet2!A:AA,15,0)</f>
        <v>无</v>
      </c>
      <c r="Z10" s="28" t="str">
        <f>VLOOKUP(B10,Sheet2!A:AA,16,0)</f>
        <v>2</v>
      </c>
      <c r="AA10" s="28" t="str">
        <f>VLOOKUP(B10,Sheet2!A:AA,17,0)</f>
        <v>201407</v>
      </c>
      <c r="AB10" s="28">
        <f>VLOOKUP(B10,Sheet2!A:AA,18,0)</f>
        <v>0</v>
      </c>
      <c r="AC10" s="28">
        <f>VLOOKUP(B10,Sheet2!A:AA,19,0)</f>
        <v>0</v>
      </c>
      <c r="AD10" s="28">
        <f>VLOOKUP(B10,Sheet2!A:AA,20,0)</f>
        <v>0</v>
      </c>
      <c r="AE10" s="28">
        <f>VLOOKUP(B10,Sheet2!A:AA,21,0)</f>
        <v>0</v>
      </c>
      <c r="AF10" s="28" t="str">
        <f>VLOOKUP(B10,Sheet2!A:AA,22,0)</f>
        <v>是</v>
      </c>
      <c r="AG10" s="28" t="str">
        <f>VLOOKUP(B10,Sheet2!A:AA,23,0)</f>
        <v>13595556650</v>
      </c>
      <c r="AH10" s="28">
        <f>VLOOKUP(B10,Sheet2!A:AA,24,0)</f>
        <v>0</v>
      </c>
      <c r="AI10" s="31" t="str">
        <f>VLOOKUP(B10,Sheet2!A:AA,25,0)</f>
        <v>2007年9月至2010年9月就读天柱民族中学 2010年9月至2014年7月就读重庆大学 2014年7月至2015年4月在贵州省川恒化工有限责任公司工作 2015年9月至2017年1月在新云电子元器件有限责任公司工作 2017年1月至待业</v>
      </c>
      <c r="AJ10" s="28" t="str">
        <f>VLOOKUP(B10,Sheet2!A:AA,26,0)</f>
        <v>401贵州建设职业技术学院</v>
      </c>
      <c r="AK10" s="28" t="str">
        <f>VLOOKUP(B10,Sheet2!A:AA,27,0)</f>
        <v>02专业技术岗</v>
      </c>
      <c r="AL10" s="32"/>
      <c r="AM10" s="32"/>
      <c r="AN10" s="32"/>
      <c r="AO10" s="32"/>
      <c r="AP10" s="32"/>
      <c r="AQ10" s="32"/>
      <c r="AR10" s="32"/>
      <c r="AS10" s="32"/>
      <c r="AT10" s="32"/>
      <c r="AU10" s="32"/>
      <c r="AV10" s="32"/>
      <c r="AW10" s="32"/>
      <c r="AX10" s="32"/>
      <c r="AY10" s="32"/>
      <c r="AZ10" s="32"/>
      <c r="BA10" s="32"/>
      <c r="BB10" s="32"/>
    </row>
    <row r="11" s="20" customFormat="1" ht="108" customHeight="1" spans="1:54">
      <c r="A11" s="25" t="s">
        <v>120</v>
      </c>
      <c r="B11" s="25" t="s">
        <v>121</v>
      </c>
      <c r="C11" s="25" t="s">
        <v>49</v>
      </c>
      <c r="D11" s="25" t="s">
        <v>50</v>
      </c>
      <c r="E11" s="25" t="s">
        <v>51</v>
      </c>
      <c r="F11" s="25" t="s">
        <v>122</v>
      </c>
      <c r="G11" s="25" t="s">
        <v>123</v>
      </c>
      <c r="H11" s="25" t="s">
        <v>44</v>
      </c>
      <c r="I11" s="25" t="s">
        <v>118</v>
      </c>
      <c r="J11" s="25" t="s">
        <v>46</v>
      </c>
      <c r="K11" s="28" t="str">
        <f>VLOOKUP(B11,Sheet2!A:AA,1,0)</f>
        <v>520128375718</v>
      </c>
      <c r="L11" s="28" t="str">
        <f>VLOOKUP(B11,Sheet2!A:AA,2,0)</f>
        <v>00094</v>
      </c>
      <c r="M11" s="28" t="str">
        <f>VLOOKUP(B11,Sheet2!A:AA,3,0)</f>
        <v>杨林</v>
      </c>
      <c r="N11" s="28" t="str">
        <f>VLOOKUP(B11,Sheet2!A:AA,4,0)</f>
        <v>男</v>
      </c>
      <c r="O11" s="28" t="str">
        <f>VLOOKUP(B11,Sheet2!A:AA,5,0)</f>
        <v>汉族</v>
      </c>
      <c r="P11" s="28" t="str">
        <f>VLOOKUP(B11,Sheet2!A:AA,6,0)</f>
        <v>520202199112027918</v>
      </c>
      <c r="Q11" s="28" t="str">
        <f>VLOOKUP(B11,Sheet2!A:AA,7,0)</f>
        <v>19911202</v>
      </c>
      <c r="R11" s="28" t="str">
        <f>VLOOKUP(B11,Sheet2!A:AA,8,0)</f>
        <v>中国共产主义青年团团员</v>
      </c>
      <c r="S11" s="28" t="str">
        <f>VLOOKUP(B11,Sheet2!A:AA,9,0)</f>
        <v>贵州省盘县</v>
      </c>
      <c r="T11" s="28" t="str">
        <f>VLOOKUP(B11,Sheet2!A:AA,10,0)</f>
        <v>大学本科毕业</v>
      </c>
      <c r="U11" s="28" t="str">
        <f>VLOOKUP(B11,Sheet2!A:AA,11,0)</f>
        <v>学士</v>
      </c>
      <c r="V11" s="28" t="str">
        <f>VLOOKUP(B11,Sheet2!A:AA,12,0)</f>
        <v>201507</v>
      </c>
      <c r="W11" s="28" t="str">
        <f>VLOOKUP(B11,Sheet2!A:AA,13,0)</f>
        <v>测控技术与仪器</v>
      </c>
      <c r="X11" s="28" t="str">
        <f>VLOOKUP(B11,Sheet2!A:AA,14,0)</f>
        <v>贵州民族大学</v>
      </c>
      <c r="Y11" s="28" t="str">
        <f>VLOOKUP(B11,Sheet2!A:AA,15,0)</f>
        <v>贵州黎阳虹远实业有限责任公司</v>
      </c>
      <c r="Z11" s="28" t="str">
        <f>VLOOKUP(B11,Sheet2!A:AA,16,0)</f>
        <v>3</v>
      </c>
      <c r="AA11" s="28" t="str">
        <f>VLOOKUP(B11,Sheet2!A:AA,17,0)</f>
        <v>201507</v>
      </c>
      <c r="AB11" s="28" t="str">
        <f>VLOOKUP(B11,Sheet2!A:AA,18,0)</f>
        <v>助理级</v>
      </c>
      <c r="AC11" s="28" t="str">
        <f>VLOOKUP(B11,Sheet2!A:AA,19,0)</f>
        <v>助理工程师</v>
      </c>
      <c r="AD11" s="28" t="str">
        <f>VLOOKUP(B11,Sheet2!A:AA,20,0)</f>
        <v>无</v>
      </c>
      <c r="AE11" s="28" t="str">
        <f>VLOOKUP(B11,Sheet2!A:AA,21,0)</f>
        <v>553095463@qq.com</v>
      </c>
      <c r="AF11" s="28" t="str">
        <f>VLOOKUP(B11,Sheet2!A:AA,22,0)</f>
        <v>是</v>
      </c>
      <c r="AG11" s="28" t="str">
        <f>VLOOKUP(B11,Sheet2!A:AA,23,0)</f>
        <v>18285151591</v>
      </c>
      <c r="AH11" s="28">
        <f>VLOOKUP(B11,Sheet2!A:AA,24,0)</f>
        <v>0</v>
      </c>
      <c r="AI11" s="31" t="str">
        <f>VLOOKUP(B11,Sheet2!A:AA,25,0)</f>
        <v>2008年9月至2011年6月就读于贵州省盘县第一中学； 2011年9月至2015年6月就读于贵州民族大学； 2015年7月至今就职于贵州黎阳虹远实业有限责任公司。</v>
      </c>
      <c r="AJ11" s="28" t="str">
        <f>VLOOKUP(B11,Sheet2!A:AA,26,0)</f>
        <v>401贵州建设职业技术学院</v>
      </c>
      <c r="AK11" s="28" t="str">
        <f>VLOOKUP(B11,Sheet2!A:AA,27,0)</f>
        <v>02专业技术岗</v>
      </c>
      <c r="AL11" s="32"/>
      <c r="AM11" s="32"/>
      <c r="AN11" s="32"/>
      <c r="AO11" s="32"/>
      <c r="AP11" s="32"/>
      <c r="AQ11" s="32"/>
      <c r="AR11" s="32"/>
      <c r="AS11" s="32"/>
      <c r="AT11" s="32"/>
      <c r="AU11" s="32"/>
      <c r="AV11" s="32"/>
      <c r="AW11" s="32"/>
      <c r="AX11" s="32"/>
      <c r="AY11" s="32"/>
      <c r="AZ11" s="32"/>
      <c r="BA11" s="32"/>
      <c r="BB11" s="32"/>
    </row>
    <row r="12" s="20" customFormat="1" ht="108" customHeight="1" spans="1:54">
      <c r="A12" s="25" t="s">
        <v>142</v>
      </c>
      <c r="B12" s="25" t="s">
        <v>143</v>
      </c>
      <c r="C12" s="25" t="s">
        <v>36</v>
      </c>
      <c r="D12" s="25" t="s">
        <v>144</v>
      </c>
      <c r="E12" s="25" t="s">
        <v>145</v>
      </c>
      <c r="F12" s="25" t="s">
        <v>146</v>
      </c>
      <c r="G12" s="25" t="s">
        <v>147</v>
      </c>
      <c r="H12" s="25" t="s">
        <v>44</v>
      </c>
      <c r="I12" s="25" t="s">
        <v>148</v>
      </c>
      <c r="J12" s="25" t="s">
        <v>46</v>
      </c>
      <c r="K12" s="28" t="str">
        <f>VLOOKUP(B12,Sheet2!A:AA,1,0)</f>
        <v>520128373025</v>
      </c>
      <c r="L12" s="28" t="str">
        <f>VLOOKUP(B12,Sheet2!A:AA,2,0)</f>
        <v>00210</v>
      </c>
      <c r="M12" s="28" t="str">
        <f>VLOOKUP(B12,Sheet2!A:AA,3,0)</f>
        <v>褚雯雯</v>
      </c>
      <c r="N12" s="28" t="str">
        <f>VLOOKUP(B12,Sheet2!A:AA,4,0)</f>
        <v>女</v>
      </c>
      <c r="O12" s="28" t="str">
        <f>VLOOKUP(B12,Sheet2!A:AA,5,0)</f>
        <v>汉族</v>
      </c>
      <c r="P12" s="28" t="str">
        <f>VLOOKUP(B12,Sheet2!A:AA,6,0)</f>
        <v>350583199404093725</v>
      </c>
      <c r="Q12" s="28" t="str">
        <f>VLOOKUP(B12,Sheet2!A:AA,7,0)</f>
        <v>19940409</v>
      </c>
      <c r="R12" s="28" t="str">
        <f>VLOOKUP(B12,Sheet2!A:AA,8,0)</f>
        <v>中国共产主义青年团团员</v>
      </c>
      <c r="S12" s="28" t="str">
        <f>VLOOKUP(B12,Sheet2!A:AA,9,0)</f>
        <v>广州</v>
      </c>
      <c r="T12" s="28" t="str">
        <f>VLOOKUP(B12,Sheet2!A:AA,10,0)</f>
        <v>大学本科毕业</v>
      </c>
      <c r="U12" s="28" t="str">
        <f>VLOOKUP(B12,Sheet2!A:AA,11,0)</f>
        <v>学士</v>
      </c>
      <c r="V12" s="28" t="str">
        <f>VLOOKUP(B12,Sheet2!A:AA,12,0)</f>
        <v>201606</v>
      </c>
      <c r="W12" s="28" t="str">
        <f>VLOOKUP(B12,Sheet2!A:AA,13,0)</f>
        <v>图书馆学</v>
      </c>
      <c r="X12" s="28" t="str">
        <f>VLOOKUP(B12,Sheet2!A:AA,14,0)</f>
        <v>中山大学</v>
      </c>
      <c r="Y12" s="28" t="str">
        <f>VLOOKUP(B12,Sheet2!A:AA,15,0)</f>
        <v>新东方教育科技集团</v>
      </c>
      <c r="Z12" s="28" t="str">
        <f>VLOOKUP(B12,Sheet2!A:AA,16,0)</f>
        <v>2</v>
      </c>
      <c r="AA12" s="28" t="str">
        <f>VLOOKUP(B12,Sheet2!A:AA,17,0)</f>
        <v>20160602</v>
      </c>
      <c r="AB12" s="28">
        <f>VLOOKUP(B12,Sheet2!A:AA,18,0)</f>
        <v>0</v>
      </c>
      <c r="AC12" s="28">
        <f>VLOOKUP(B12,Sheet2!A:AA,19,0)</f>
        <v>0</v>
      </c>
      <c r="AD12" s="28">
        <f>VLOOKUP(B12,Sheet2!A:AA,20,0)</f>
        <v>0</v>
      </c>
      <c r="AE12" s="28" t="str">
        <f>VLOOKUP(B12,Sheet2!A:AA,21,0)</f>
        <v>854576102@qq.com</v>
      </c>
      <c r="AF12" s="28" t="str">
        <f>VLOOKUP(B12,Sheet2!A:AA,22,0)</f>
        <v>是</v>
      </c>
      <c r="AG12" s="28" t="str">
        <f>VLOOKUP(B12,Sheet2!A:AA,23,0)</f>
        <v>15521309533</v>
      </c>
      <c r="AH12" s="28">
        <f>VLOOKUP(B12,Sheet2!A:AA,24,0)</f>
        <v>0</v>
      </c>
      <c r="AI12" s="31" t="str">
        <f>VLOOKUP(B12,Sheet2!A:AA,25,0)</f>
        <v>2009.9-2012.6贵阳一中 2012.9-2016.6中山大学 2016.9-2017.11香港中文大学 2016.6-2018.7新东方教育科技集团</v>
      </c>
      <c r="AJ12" s="28" t="str">
        <f>VLOOKUP(B12,Sheet2!A:AA,26,0)</f>
        <v>401贵州建设职业技术学院</v>
      </c>
      <c r="AK12" s="28" t="str">
        <f>VLOOKUP(B12,Sheet2!A:AA,27,0)</f>
        <v>03专业技术岗</v>
      </c>
      <c r="AL12" s="32"/>
      <c r="AM12" s="32"/>
      <c r="AN12" s="32"/>
      <c r="AO12" s="32"/>
      <c r="AP12" s="32"/>
      <c r="AQ12" s="32"/>
      <c r="AR12" s="32"/>
      <c r="AS12" s="32"/>
      <c r="AT12" s="32"/>
      <c r="AU12" s="32"/>
      <c r="AV12" s="32"/>
      <c r="AW12" s="32"/>
      <c r="AX12" s="32"/>
      <c r="AY12" s="32"/>
      <c r="AZ12" s="32"/>
      <c r="BA12" s="32"/>
      <c r="BB12" s="32"/>
    </row>
    <row r="13" s="20" customFormat="1" ht="108" customHeight="1" spans="1:54">
      <c r="A13" s="25" t="s">
        <v>497</v>
      </c>
      <c r="B13" s="25" t="s">
        <v>498</v>
      </c>
      <c r="C13" s="25" t="s">
        <v>39</v>
      </c>
      <c r="D13" s="25" t="s">
        <v>160</v>
      </c>
      <c r="E13" s="25" t="s">
        <v>161</v>
      </c>
      <c r="F13" s="25" t="s">
        <v>499</v>
      </c>
      <c r="G13" s="25" t="s">
        <v>500</v>
      </c>
      <c r="H13" s="25" t="s">
        <v>44</v>
      </c>
      <c r="I13" s="25" t="s">
        <v>148</v>
      </c>
      <c r="J13" s="25" t="s">
        <v>46</v>
      </c>
      <c r="K13" s="28" t="str">
        <f>VLOOKUP(B13,Sheet2!A:AA,1,0)</f>
        <v>520128373618</v>
      </c>
      <c r="L13" s="28" t="str">
        <f>VLOOKUP(B13,Sheet2!A:AA,2,0)</f>
        <v>04327</v>
      </c>
      <c r="M13" s="28" t="str">
        <f>VLOOKUP(B13,Sheet2!A:AA,3,0)</f>
        <v>王绍玉</v>
      </c>
      <c r="N13" s="28" t="str">
        <f>VLOOKUP(B13,Sheet2!A:AA,4,0)</f>
        <v>男</v>
      </c>
      <c r="O13" s="28" t="str">
        <f>VLOOKUP(B13,Sheet2!A:AA,5,0)</f>
        <v>汉族</v>
      </c>
      <c r="P13" s="28" t="str">
        <f>VLOOKUP(B13,Sheet2!A:AA,6,0)</f>
        <v>371326199012156412</v>
      </c>
      <c r="Q13" s="28" t="str">
        <f>VLOOKUP(B13,Sheet2!A:AA,7,0)</f>
        <v>19901215</v>
      </c>
      <c r="R13" s="28" t="str">
        <f>VLOOKUP(B13,Sheet2!A:AA,8,0)</f>
        <v>中国共产主义青年团团员</v>
      </c>
      <c r="S13" s="28" t="str">
        <f>VLOOKUP(B13,Sheet2!A:AA,9,0)</f>
        <v>贵州省贵阳市小河区长江路</v>
      </c>
      <c r="T13" s="28" t="str">
        <f>VLOOKUP(B13,Sheet2!A:AA,10,0)</f>
        <v>大学本科毕业</v>
      </c>
      <c r="U13" s="28" t="str">
        <f>VLOOKUP(B13,Sheet2!A:AA,11,0)</f>
        <v>学士</v>
      </c>
      <c r="V13" s="28" t="str">
        <f>VLOOKUP(B13,Sheet2!A:AA,12,0)</f>
        <v>201507</v>
      </c>
      <c r="W13" s="28" t="str">
        <f>VLOOKUP(B13,Sheet2!A:AA,13,0)</f>
        <v>图书馆学</v>
      </c>
      <c r="X13" s="28" t="str">
        <f>VLOOKUP(B13,Sheet2!A:AA,14,0)</f>
        <v>湘潭大学</v>
      </c>
      <c r="Y13" s="28" t="str">
        <f>VLOOKUP(B13,Sheet2!A:AA,15,0)</f>
        <v>联合利华服务（合肥）有限公司</v>
      </c>
      <c r="Z13" s="28" t="str">
        <f>VLOOKUP(B13,Sheet2!A:AA,16,0)</f>
        <v>3</v>
      </c>
      <c r="AA13" s="28" t="str">
        <f>VLOOKUP(B13,Sheet2!A:AA,17,0)</f>
        <v>20150803</v>
      </c>
      <c r="AB13" s="28" t="str">
        <f>VLOOKUP(B13,Sheet2!A:AA,18,0)</f>
        <v>无职称</v>
      </c>
      <c r="AC13" s="28" t="str">
        <f>VLOOKUP(B13,Sheet2!A:AA,19,0)</f>
        <v>无</v>
      </c>
      <c r="AD13" s="28" t="str">
        <f>VLOOKUP(B13,Sheet2!A:AA,20,0)</f>
        <v>无</v>
      </c>
      <c r="AE13" s="28" t="str">
        <f>VLOOKUP(B13,Sheet2!A:AA,21,0)</f>
        <v>shadow_wsy@163.com</v>
      </c>
      <c r="AF13" s="28" t="str">
        <f>VLOOKUP(B13,Sheet2!A:AA,22,0)</f>
        <v>是</v>
      </c>
      <c r="AG13" s="28" t="str">
        <f>VLOOKUP(B13,Sheet2!A:AA,23,0)</f>
        <v>19985706573</v>
      </c>
      <c r="AH13" s="28">
        <f>VLOOKUP(B13,Sheet2!A:AA,24,0)</f>
        <v>0</v>
      </c>
      <c r="AI13" s="31" t="str">
        <f>VLOOKUP(B13,Sheet2!A:AA,25,0)</f>
        <v>200709-201006，就读曾子学校 201109-201507，就读湘潭大学，图书馆学，本科毕业 201508-201804，就职上海交通大学图书馆，公共服务馆员 201805-201808，就职联合利华服务（合肥）有限公司</v>
      </c>
      <c r="AJ13" s="28" t="str">
        <f>VLOOKUP(B13,Sheet2!A:AA,26,0)</f>
        <v>401贵州建设职业技术学院</v>
      </c>
      <c r="AK13" s="28" t="str">
        <f>VLOOKUP(B13,Sheet2!A:AA,27,0)</f>
        <v>03专业技术岗</v>
      </c>
      <c r="AL13" s="32"/>
      <c r="AM13" s="32"/>
      <c r="AN13" s="32"/>
      <c r="AO13" s="32"/>
      <c r="AP13" s="32"/>
      <c r="AQ13" s="32"/>
      <c r="AR13" s="32"/>
      <c r="AS13" s="32"/>
      <c r="AT13" s="32"/>
      <c r="AU13" s="32"/>
      <c r="AV13" s="32"/>
      <c r="AW13" s="32"/>
      <c r="AX13" s="32"/>
      <c r="AY13" s="32"/>
      <c r="AZ13" s="32"/>
      <c r="BA13" s="32"/>
      <c r="BB13" s="32"/>
    </row>
    <row r="14" s="20" customFormat="1" ht="108" customHeight="1" spans="1:54">
      <c r="A14" s="25" t="s">
        <v>150</v>
      </c>
      <c r="B14" s="25" t="s">
        <v>151</v>
      </c>
      <c r="C14" s="25" t="s">
        <v>36</v>
      </c>
      <c r="D14" s="25" t="s">
        <v>152</v>
      </c>
      <c r="E14" s="25" t="s">
        <v>153</v>
      </c>
      <c r="F14" s="25" t="s">
        <v>154</v>
      </c>
      <c r="G14" s="25" t="s">
        <v>155</v>
      </c>
      <c r="H14" s="25" t="s">
        <v>44</v>
      </c>
      <c r="I14" s="25" t="s">
        <v>156</v>
      </c>
      <c r="J14" s="25" t="s">
        <v>46</v>
      </c>
      <c r="K14" s="28" t="str">
        <f>VLOOKUP(B14,Sheet2!A:AA,1,0)</f>
        <v>520128377906</v>
      </c>
      <c r="L14" s="28" t="str">
        <f>VLOOKUP(B14,Sheet2!A:AA,2,0)</f>
        <v>04786</v>
      </c>
      <c r="M14" s="28" t="str">
        <f>VLOOKUP(B14,Sheet2!A:AA,3,0)</f>
        <v>张晓念</v>
      </c>
      <c r="N14" s="28" t="str">
        <f>VLOOKUP(B14,Sheet2!A:AA,4,0)</f>
        <v>女</v>
      </c>
      <c r="O14" s="28" t="str">
        <f>VLOOKUP(B14,Sheet2!A:AA,5,0)</f>
        <v>汉族</v>
      </c>
      <c r="P14" s="28" t="str">
        <f>VLOOKUP(B14,Sheet2!A:AA,6,0)</f>
        <v>522501199105163622</v>
      </c>
      <c r="Q14" s="28" t="str">
        <f>VLOOKUP(B14,Sheet2!A:AA,7,0)</f>
        <v>19910516</v>
      </c>
      <c r="R14" s="28" t="str">
        <f>VLOOKUP(B14,Sheet2!A:AA,8,0)</f>
        <v>中国共产主义青年团团员</v>
      </c>
      <c r="S14" s="28" t="str">
        <f>VLOOKUP(B14,Sheet2!A:AA,9,0)</f>
        <v>贵州省安顺市</v>
      </c>
      <c r="T14" s="28" t="str">
        <f>VLOOKUP(B14,Sheet2!A:AA,10,0)</f>
        <v>大学本科毕业</v>
      </c>
      <c r="U14" s="28" t="str">
        <f>VLOOKUP(B14,Sheet2!A:AA,11,0)</f>
        <v>学士</v>
      </c>
      <c r="V14" s="28" t="str">
        <f>VLOOKUP(B14,Sheet2!A:AA,12,0)</f>
        <v>201506</v>
      </c>
      <c r="W14" s="28" t="str">
        <f>VLOOKUP(B14,Sheet2!A:AA,13,0)</f>
        <v>艺术设计</v>
      </c>
      <c r="X14" s="28" t="str">
        <f>VLOOKUP(B14,Sheet2!A:AA,14,0)</f>
        <v>长沙学院</v>
      </c>
      <c r="Y14" s="28" t="str">
        <f>VLOOKUP(B14,Sheet2!A:AA,15,0)</f>
        <v>无</v>
      </c>
      <c r="Z14" s="28" t="str">
        <f>VLOOKUP(B14,Sheet2!A:AA,16,0)</f>
        <v>3</v>
      </c>
      <c r="AA14" s="28" t="str">
        <f>VLOOKUP(B14,Sheet2!A:AA,17,0)</f>
        <v>201506</v>
      </c>
      <c r="AB14" s="28" t="str">
        <f>VLOOKUP(B14,Sheet2!A:AA,18,0)</f>
        <v>无职称</v>
      </c>
      <c r="AC14" s="28">
        <f>VLOOKUP(B14,Sheet2!A:AA,19,0)</f>
        <v>0</v>
      </c>
      <c r="AD14" s="28">
        <f>VLOOKUP(B14,Sheet2!A:AA,20,0)</f>
        <v>0</v>
      </c>
      <c r="AE14" s="28" t="str">
        <f>VLOOKUP(B14,Sheet2!A:AA,21,0)</f>
        <v>262781680@qq.com</v>
      </c>
      <c r="AF14" s="28" t="str">
        <f>VLOOKUP(B14,Sheet2!A:AA,22,0)</f>
        <v>是</v>
      </c>
      <c r="AG14" s="28" t="str">
        <f>VLOOKUP(B14,Sheet2!A:AA,23,0)</f>
        <v>18508539985</v>
      </c>
      <c r="AH14" s="28">
        <f>VLOOKUP(B14,Sheet2!A:AA,24,0)</f>
        <v>0</v>
      </c>
      <c r="AI14" s="31" t="str">
        <f>VLOOKUP(B14,Sheet2!A:AA,25,0)</f>
        <v>2008.9-2011.6：就读于贵州省安顺市开发区高级中学 2011.9-2015.6：就读于湖南省长沙市长沙学院 2015.6-2016.12：就职于重庆天怡美装饰工程有限公司 2016.12-2018.6：就职于云南省昭通海德商贸有限公司</v>
      </c>
      <c r="AJ14" s="28" t="str">
        <f>VLOOKUP(B14,Sheet2!A:AA,26,0)</f>
        <v>401贵州建设职业技术学院</v>
      </c>
      <c r="AK14" s="28" t="str">
        <f>VLOOKUP(B14,Sheet2!A:AA,27,0)</f>
        <v>04专业技术岗</v>
      </c>
      <c r="AL14" s="32"/>
      <c r="AM14" s="32"/>
      <c r="AN14" s="32"/>
      <c r="AO14" s="32"/>
      <c r="AP14" s="32"/>
      <c r="AQ14" s="32"/>
      <c r="AR14" s="32"/>
      <c r="AS14" s="32"/>
      <c r="AT14" s="32"/>
      <c r="AU14" s="32"/>
      <c r="AV14" s="32"/>
      <c r="AW14" s="32"/>
      <c r="AX14" s="32"/>
      <c r="AY14" s="32"/>
      <c r="AZ14" s="32"/>
      <c r="BA14" s="32"/>
      <c r="BB14" s="32"/>
    </row>
    <row r="15" s="20" customFormat="1" ht="108" customHeight="1" spans="1:54">
      <c r="A15" s="25" t="s">
        <v>158</v>
      </c>
      <c r="B15" s="25" t="s">
        <v>159</v>
      </c>
      <c r="C15" s="25" t="s">
        <v>39</v>
      </c>
      <c r="D15" s="25" t="s">
        <v>160</v>
      </c>
      <c r="E15" s="25" t="s">
        <v>161</v>
      </c>
      <c r="F15" s="25" t="s">
        <v>162</v>
      </c>
      <c r="G15" s="25" t="s">
        <v>163</v>
      </c>
      <c r="H15" s="25" t="s">
        <v>44</v>
      </c>
      <c r="I15" s="25" t="s">
        <v>156</v>
      </c>
      <c r="J15" s="25" t="s">
        <v>46</v>
      </c>
      <c r="K15" s="28" t="str">
        <f>VLOOKUP(B15,Sheet2!A:AA,1,0)</f>
        <v>520128371618</v>
      </c>
      <c r="L15" s="28" t="str">
        <f>VLOOKUP(B15,Sheet2!A:AA,2,0)</f>
        <v>02597</v>
      </c>
      <c r="M15" s="28" t="str">
        <f>VLOOKUP(B15,Sheet2!A:AA,3,0)</f>
        <v>郑艳芳</v>
      </c>
      <c r="N15" s="28" t="str">
        <f>VLOOKUP(B15,Sheet2!A:AA,4,0)</f>
        <v>女</v>
      </c>
      <c r="O15" s="28" t="str">
        <f>VLOOKUP(B15,Sheet2!A:AA,5,0)</f>
        <v>汉族</v>
      </c>
      <c r="P15" s="28" t="str">
        <f>VLOOKUP(B15,Sheet2!A:AA,6,0)</f>
        <v>372901198511107828</v>
      </c>
      <c r="Q15" s="28" t="str">
        <f>VLOOKUP(B15,Sheet2!A:AA,7,0)</f>
        <v>19851110</v>
      </c>
      <c r="R15" s="28" t="str">
        <f>VLOOKUP(B15,Sheet2!A:AA,8,0)</f>
        <v>群众</v>
      </c>
      <c r="S15" s="28" t="str">
        <f>VLOOKUP(B15,Sheet2!A:AA,9,0)</f>
        <v>山东菏泽</v>
      </c>
      <c r="T15" s="28" t="str">
        <f>VLOOKUP(B15,Sheet2!A:AA,10,0)</f>
        <v>大学本科毕业</v>
      </c>
      <c r="U15" s="28" t="str">
        <f>VLOOKUP(B15,Sheet2!A:AA,11,0)</f>
        <v>学士</v>
      </c>
      <c r="V15" s="28" t="str">
        <f>VLOOKUP(B15,Sheet2!A:AA,12,0)</f>
        <v>200907</v>
      </c>
      <c r="W15" s="28" t="str">
        <f>VLOOKUP(B15,Sheet2!A:AA,13,0)</f>
        <v>艺术设计</v>
      </c>
      <c r="X15" s="28" t="str">
        <f>VLOOKUP(B15,Sheet2!A:AA,14,0)</f>
        <v>湖南工业大学科技学院</v>
      </c>
      <c r="Y15" s="28" t="str">
        <f>VLOOKUP(B15,Sheet2!A:AA,15,0)</f>
        <v>贵阳阳明眼科医院</v>
      </c>
      <c r="Z15" s="28" t="str">
        <f>VLOOKUP(B15,Sheet2!A:AA,16,0)</f>
        <v>6</v>
      </c>
      <c r="AA15" s="28" t="str">
        <f>VLOOKUP(B15,Sheet2!A:AA,17,0)</f>
        <v>200907</v>
      </c>
      <c r="AB15" s="28">
        <f>VLOOKUP(B15,Sheet2!A:AA,18,0)</f>
        <v>0</v>
      </c>
      <c r="AC15" s="28">
        <f>VLOOKUP(B15,Sheet2!A:AA,19,0)</f>
        <v>0</v>
      </c>
      <c r="AD15" s="28" t="str">
        <f>VLOOKUP(B15,Sheet2!A:AA,20,0)</f>
        <v>普通话二级甲等</v>
      </c>
      <c r="AE15" s="28">
        <f>VLOOKUP(B15,Sheet2!A:AA,21,0)</f>
        <v>0</v>
      </c>
      <c r="AF15" s="28" t="str">
        <f>VLOOKUP(B15,Sheet2!A:AA,22,0)</f>
        <v>是</v>
      </c>
      <c r="AG15" s="28" t="str">
        <f>VLOOKUP(B15,Sheet2!A:AA,23,0)</f>
        <v>15990963350</v>
      </c>
      <c r="AH15" s="28">
        <f>VLOOKUP(B15,Sheet2!A:AA,24,0)</f>
        <v>0</v>
      </c>
      <c r="AI15" s="31" t="str">
        <f>VLOOKUP(B15,Sheet2!A:AA,25,0)</f>
        <v>2002年9月1日-2005年7月1日菏泽二中 2005年10月1日-2009年7月1日湖南工业大学艺术设计 2014年7月30日-2017年2月10日菏泽爱尔眼科医院屈光经营主任 2017年3月至今贵阳阳明眼科医院品牌主管</v>
      </c>
      <c r="AJ15" s="28" t="str">
        <f>VLOOKUP(B15,Sheet2!A:AA,26,0)</f>
        <v>401贵州建设职业技术学院</v>
      </c>
      <c r="AK15" s="28" t="str">
        <f>VLOOKUP(B15,Sheet2!A:AA,27,0)</f>
        <v>04专业技术岗</v>
      </c>
      <c r="AL15" s="32"/>
      <c r="AM15" s="32"/>
      <c r="AN15" s="32"/>
      <c r="AO15" s="32"/>
      <c r="AP15" s="32"/>
      <c r="AQ15" s="32"/>
      <c r="AR15" s="32"/>
      <c r="AS15" s="32"/>
      <c r="AT15" s="32"/>
      <c r="AU15" s="32"/>
      <c r="AV15" s="32"/>
      <c r="AW15" s="32"/>
      <c r="AX15" s="32"/>
      <c r="AY15" s="32"/>
      <c r="AZ15" s="32"/>
      <c r="BA15" s="32"/>
      <c r="BB15" s="32"/>
    </row>
    <row r="16" s="20" customFormat="1" ht="108" customHeight="1" spans="1:54">
      <c r="A16" s="25" t="s">
        <v>165</v>
      </c>
      <c r="B16" s="25" t="s">
        <v>166</v>
      </c>
      <c r="C16" s="25" t="s">
        <v>49</v>
      </c>
      <c r="D16" s="25" t="s">
        <v>57</v>
      </c>
      <c r="E16" s="25" t="s">
        <v>58</v>
      </c>
      <c r="F16" s="25" t="s">
        <v>167</v>
      </c>
      <c r="G16" s="25" t="s">
        <v>168</v>
      </c>
      <c r="H16" s="25" t="s">
        <v>44</v>
      </c>
      <c r="I16" s="25" t="s">
        <v>156</v>
      </c>
      <c r="J16" s="25" t="s">
        <v>46</v>
      </c>
      <c r="K16" s="28" t="str">
        <f>VLOOKUP(B16,Sheet2!A:AA,1,0)</f>
        <v>520128372010</v>
      </c>
      <c r="L16" s="28" t="str">
        <f>VLOOKUP(B16,Sheet2!A:AA,2,0)</f>
        <v>00515</v>
      </c>
      <c r="M16" s="28" t="str">
        <f>VLOOKUP(B16,Sheet2!A:AA,3,0)</f>
        <v>杨蕾</v>
      </c>
      <c r="N16" s="28" t="str">
        <f>VLOOKUP(B16,Sheet2!A:AA,4,0)</f>
        <v>女</v>
      </c>
      <c r="O16" s="28" t="str">
        <f>VLOOKUP(B16,Sheet2!A:AA,5,0)</f>
        <v>汉族</v>
      </c>
      <c r="P16" s="28" t="str">
        <f>VLOOKUP(B16,Sheet2!A:AA,6,0)</f>
        <v>520122199112090044</v>
      </c>
      <c r="Q16" s="28" t="str">
        <f>VLOOKUP(B16,Sheet2!A:AA,7,0)</f>
        <v>19911209</v>
      </c>
      <c r="R16" s="28" t="str">
        <f>VLOOKUP(B16,Sheet2!A:AA,8,0)</f>
        <v>群众</v>
      </c>
      <c r="S16" s="28" t="str">
        <f>VLOOKUP(B16,Sheet2!A:AA,9,0)</f>
        <v>贵州贵阳</v>
      </c>
      <c r="T16" s="28" t="str">
        <f>VLOOKUP(B16,Sheet2!A:AA,10,0)</f>
        <v>大学本科毕业</v>
      </c>
      <c r="U16" s="28" t="str">
        <f>VLOOKUP(B16,Sheet2!A:AA,11,0)</f>
        <v>学士</v>
      </c>
      <c r="V16" s="28" t="str">
        <f>VLOOKUP(B16,Sheet2!A:AA,12,0)</f>
        <v>201506</v>
      </c>
      <c r="W16" s="28" t="str">
        <f>VLOOKUP(B16,Sheet2!A:AA,13,0)</f>
        <v>艺术设计</v>
      </c>
      <c r="X16" s="28" t="str">
        <f>VLOOKUP(B16,Sheet2!A:AA,14,0)</f>
        <v>湖南工业大学</v>
      </c>
      <c r="Y16" s="28" t="str">
        <f>VLOOKUP(B16,Sheet2!A:AA,15,0)</f>
        <v>无</v>
      </c>
      <c r="Z16" s="28" t="str">
        <f>VLOOKUP(B16,Sheet2!A:AA,16,0)</f>
        <v>3</v>
      </c>
      <c r="AA16" s="28" t="str">
        <f>VLOOKUP(B16,Sheet2!A:AA,17,0)</f>
        <v>20150701</v>
      </c>
      <c r="AB16" s="28" t="str">
        <f>VLOOKUP(B16,Sheet2!A:AA,18,0)</f>
        <v>无职称</v>
      </c>
      <c r="AC16" s="28">
        <f>VLOOKUP(B16,Sheet2!A:AA,19,0)</f>
        <v>0</v>
      </c>
      <c r="AD16" s="28">
        <f>VLOOKUP(B16,Sheet2!A:AA,20,0)</f>
        <v>0</v>
      </c>
      <c r="AE16" s="28" t="str">
        <f>VLOOKUP(B16,Sheet2!A:AA,21,0)</f>
        <v>891903385@qq.com</v>
      </c>
      <c r="AF16" s="28" t="str">
        <f>VLOOKUP(B16,Sheet2!A:AA,22,0)</f>
        <v>是</v>
      </c>
      <c r="AG16" s="28" t="str">
        <f>VLOOKUP(B16,Sheet2!A:AA,23,0)</f>
        <v>15308503796</v>
      </c>
      <c r="AH16" s="28">
        <f>VLOOKUP(B16,Sheet2!A:AA,24,0)</f>
        <v>0</v>
      </c>
      <c r="AI16" s="31" t="str">
        <f>VLOOKUP(B16,Sheet2!A:AA,25,0)</f>
        <v>2007年至2011年就读于息烽县第一中学 2011年至2015年就读于湖南工业大学包装设计艺术学院 2015年至2016年就职于贵州太焱文化传媒有限公司，任设计师 2016年至2018年就职于重庆立方展览展示有限公司，任设计师</v>
      </c>
      <c r="AJ16" s="28" t="str">
        <f>VLOOKUP(B16,Sheet2!A:AA,26,0)</f>
        <v>401贵州建设职业技术学院</v>
      </c>
      <c r="AK16" s="28" t="str">
        <f>VLOOKUP(B16,Sheet2!A:AA,27,0)</f>
        <v>04专业技术岗</v>
      </c>
      <c r="AL16" s="32"/>
      <c r="AM16" s="32"/>
      <c r="AN16" s="32"/>
      <c r="AO16" s="32"/>
      <c r="AP16" s="32"/>
      <c r="AQ16" s="32"/>
      <c r="AR16" s="32"/>
      <c r="AS16" s="32"/>
      <c r="AT16" s="32"/>
      <c r="AU16" s="32"/>
      <c r="AV16" s="32"/>
      <c r="AW16" s="32"/>
      <c r="AX16" s="32"/>
      <c r="AY16" s="32"/>
      <c r="AZ16" s="32"/>
      <c r="BA16" s="32"/>
      <c r="BB16" s="32"/>
    </row>
    <row r="17" s="20" customFormat="1" ht="108" customHeight="1" spans="1:54">
      <c r="A17" s="25" t="s">
        <v>170</v>
      </c>
      <c r="B17" s="25" t="s">
        <v>171</v>
      </c>
      <c r="C17" s="25" t="s">
        <v>36</v>
      </c>
      <c r="D17" s="25" t="s">
        <v>172</v>
      </c>
      <c r="E17" s="25" t="s">
        <v>173</v>
      </c>
      <c r="F17" s="25" t="s">
        <v>174</v>
      </c>
      <c r="G17" s="25" t="s">
        <v>175</v>
      </c>
      <c r="H17" s="25" t="s">
        <v>44</v>
      </c>
      <c r="I17" s="25" t="s">
        <v>176</v>
      </c>
      <c r="J17" s="25" t="s">
        <v>46</v>
      </c>
      <c r="K17" s="28" t="str">
        <f>VLOOKUP(B17,Sheet2!A:AA,1,0)</f>
        <v>520128375103</v>
      </c>
      <c r="L17" s="28" t="str">
        <f>VLOOKUP(B17,Sheet2!A:AA,2,0)</f>
        <v>02586</v>
      </c>
      <c r="M17" s="28" t="str">
        <f>VLOOKUP(B17,Sheet2!A:AA,3,0)</f>
        <v>吕雅丽</v>
      </c>
      <c r="N17" s="28" t="str">
        <f>VLOOKUP(B17,Sheet2!A:AA,4,0)</f>
        <v>女</v>
      </c>
      <c r="O17" s="28" t="str">
        <f>VLOOKUP(B17,Sheet2!A:AA,5,0)</f>
        <v>布依族</v>
      </c>
      <c r="P17" s="28" t="str">
        <f>VLOOKUP(B17,Sheet2!A:AA,6,0)</f>
        <v>522501199511215803</v>
      </c>
      <c r="Q17" s="28" t="str">
        <f>VLOOKUP(B17,Sheet2!A:AA,7,0)</f>
        <v>19951121</v>
      </c>
      <c r="R17" s="28" t="str">
        <f>VLOOKUP(B17,Sheet2!A:AA,8,0)</f>
        <v>中国共产主义青年团团员</v>
      </c>
      <c r="S17" s="28" t="str">
        <f>VLOOKUP(B17,Sheet2!A:AA,9,0)</f>
        <v>贵州省安顺市西秀区市府路19号</v>
      </c>
      <c r="T17" s="28" t="str">
        <f>VLOOKUP(B17,Sheet2!A:AA,10,0)</f>
        <v>大学本科毕业</v>
      </c>
      <c r="U17" s="28" t="str">
        <f>VLOOKUP(B17,Sheet2!A:AA,11,0)</f>
        <v>学士</v>
      </c>
      <c r="V17" s="28" t="str">
        <f>VLOOKUP(B17,Sheet2!A:AA,12,0)</f>
        <v>201807</v>
      </c>
      <c r="W17" s="28" t="str">
        <f>VLOOKUP(B17,Sheet2!A:AA,13,0)</f>
        <v>音乐学</v>
      </c>
      <c r="X17" s="28" t="str">
        <f>VLOOKUP(B17,Sheet2!A:AA,14,0)</f>
        <v>海南师范大学</v>
      </c>
      <c r="Y17" s="28" t="str">
        <f>VLOOKUP(B17,Sheet2!A:AA,15,0)</f>
        <v>无</v>
      </c>
      <c r="Z17" s="28" t="str">
        <f>VLOOKUP(B17,Sheet2!A:AA,16,0)</f>
        <v>0</v>
      </c>
      <c r="AA17" s="28" t="str">
        <f>VLOOKUP(B17,Sheet2!A:AA,17,0)</f>
        <v>无</v>
      </c>
      <c r="AB17" s="28" t="str">
        <f>VLOOKUP(B17,Sheet2!A:AA,18,0)</f>
        <v>无职称</v>
      </c>
      <c r="AC17" s="28" t="str">
        <f>VLOOKUP(B17,Sheet2!A:AA,19,0)</f>
        <v>无</v>
      </c>
      <c r="AD17" s="28" t="str">
        <f>VLOOKUP(B17,Sheet2!A:AA,20,0)</f>
        <v>高级中学教师资格证（音乐）</v>
      </c>
      <c r="AE17" s="28" t="str">
        <f>VLOOKUP(B17,Sheet2!A:AA,21,0)</f>
        <v>728859171@qq.com</v>
      </c>
      <c r="AF17" s="28" t="str">
        <f>VLOOKUP(B17,Sheet2!A:AA,22,0)</f>
        <v>是</v>
      </c>
      <c r="AG17" s="28" t="str">
        <f>VLOOKUP(B17,Sheet2!A:AA,23,0)</f>
        <v>15885701155</v>
      </c>
      <c r="AH17" s="28">
        <f>VLOOKUP(B17,Sheet2!A:AA,24,0)</f>
        <v>0</v>
      </c>
      <c r="AI17" s="31" t="str">
        <f>VLOOKUP(B17,Sheet2!A:AA,25,0)</f>
        <v>2011年9月—2014年7月在安顺民族中学读高中 2014年9月—2018年7月在海南师范大学音乐学院学大学本科</v>
      </c>
      <c r="AJ17" s="28" t="str">
        <f>VLOOKUP(B17,Sheet2!A:AA,26,0)</f>
        <v>401贵州建设职业技术学院</v>
      </c>
      <c r="AK17" s="28" t="str">
        <f>VLOOKUP(B17,Sheet2!A:AA,27,0)</f>
        <v>05专业技术岗</v>
      </c>
      <c r="AL17" s="32"/>
      <c r="AM17" s="32"/>
      <c r="AN17" s="32"/>
      <c r="AO17" s="32"/>
      <c r="AP17" s="32"/>
      <c r="AQ17" s="32"/>
      <c r="AR17" s="32"/>
      <c r="AS17" s="32"/>
      <c r="AT17" s="32"/>
      <c r="AU17" s="32"/>
      <c r="AV17" s="32"/>
      <c r="AW17" s="32"/>
      <c r="AX17" s="32"/>
      <c r="AY17" s="32"/>
      <c r="AZ17" s="32"/>
      <c r="BA17" s="32"/>
      <c r="BB17" s="32"/>
    </row>
    <row r="18" s="20" customFormat="1" ht="108" customHeight="1" spans="1:54">
      <c r="A18" s="25" t="s">
        <v>178</v>
      </c>
      <c r="B18" s="25" t="s">
        <v>179</v>
      </c>
      <c r="C18" s="25" t="s">
        <v>39</v>
      </c>
      <c r="D18" s="25" t="s">
        <v>180</v>
      </c>
      <c r="E18" s="25" t="s">
        <v>181</v>
      </c>
      <c r="F18" s="25" t="s">
        <v>182</v>
      </c>
      <c r="G18" s="25" t="s">
        <v>183</v>
      </c>
      <c r="H18" s="25" t="s">
        <v>44</v>
      </c>
      <c r="I18" s="25" t="s">
        <v>176</v>
      </c>
      <c r="J18" s="25" t="s">
        <v>46</v>
      </c>
      <c r="K18" s="28" t="str">
        <f>VLOOKUP(B18,Sheet2!A:AA,1,0)</f>
        <v>520128374610</v>
      </c>
      <c r="L18" s="28" t="str">
        <f>VLOOKUP(B18,Sheet2!A:AA,2,0)</f>
        <v>01992</v>
      </c>
      <c r="M18" s="28" t="str">
        <f>VLOOKUP(B18,Sheet2!A:AA,3,0)</f>
        <v>廖承洁</v>
      </c>
      <c r="N18" s="28" t="str">
        <f>VLOOKUP(B18,Sheet2!A:AA,4,0)</f>
        <v>男</v>
      </c>
      <c r="O18" s="28" t="str">
        <f>VLOOKUP(B18,Sheet2!A:AA,5,0)</f>
        <v>汉族</v>
      </c>
      <c r="P18" s="28" t="str">
        <f>VLOOKUP(B18,Sheet2!A:AA,6,0)</f>
        <v>522401199510018837</v>
      </c>
      <c r="Q18" s="28" t="str">
        <f>VLOOKUP(B18,Sheet2!A:AA,7,0)</f>
        <v>19951001</v>
      </c>
      <c r="R18" s="28" t="str">
        <f>VLOOKUP(B18,Sheet2!A:AA,8,0)</f>
        <v>中国共产主义青年团团员</v>
      </c>
      <c r="S18" s="28" t="str">
        <f>VLOOKUP(B18,Sheet2!A:AA,9,0)</f>
        <v>贵州</v>
      </c>
      <c r="T18" s="28" t="str">
        <f>VLOOKUP(B18,Sheet2!A:AA,10,0)</f>
        <v>大学本科毕业</v>
      </c>
      <c r="U18" s="28" t="str">
        <f>VLOOKUP(B18,Sheet2!A:AA,11,0)</f>
        <v>学士</v>
      </c>
      <c r="V18" s="28" t="str">
        <f>VLOOKUP(B18,Sheet2!A:AA,12,0)</f>
        <v>201707</v>
      </c>
      <c r="W18" s="28" t="str">
        <f>VLOOKUP(B18,Sheet2!A:AA,13,0)</f>
        <v>音乐表演</v>
      </c>
      <c r="X18" s="28" t="str">
        <f>VLOOKUP(B18,Sheet2!A:AA,14,0)</f>
        <v>贵州大学</v>
      </c>
      <c r="Y18" s="28" t="str">
        <f>VLOOKUP(B18,Sheet2!A:AA,15,0)</f>
        <v>无</v>
      </c>
      <c r="Z18" s="28">
        <f>VLOOKUP(B18,Sheet2!A:AA,16,0)</f>
        <v>0</v>
      </c>
      <c r="AA18" s="28">
        <f>VLOOKUP(B18,Sheet2!A:AA,17,0)</f>
        <v>0</v>
      </c>
      <c r="AB18" s="28">
        <f>VLOOKUP(B18,Sheet2!A:AA,18,0)</f>
        <v>0</v>
      </c>
      <c r="AC18" s="28" t="str">
        <f>VLOOKUP(B18,Sheet2!A:AA,19,0)</f>
        <v>无</v>
      </c>
      <c r="AD18" s="28">
        <f>VLOOKUP(B18,Sheet2!A:AA,20,0)</f>
        <v>0</v>
      </c>
      <c r="AE18" s="28" t="str">
        <f>VLOOKUP(B18,Sheet2!A:AA,21,0)</f>
        <v>843103750@qq.com</v>
      </c>
      <c r="AF18" s="28" t="str">
        <f>VLOOKUP(B18,Sheet2!A:AA,22,0)</f>
        <v>否</v>
      </c>
      <c r="AG18" s="28" t="str">
        <f>VLOOKUP(B18,Sheet2!A:AA,23,0)</f>
        <v>15761628450</v>
      </c>
      <c r="AH18" s="28" t="str">
        <f>VLOOKUP(B18,Sheet2!A:AA,24,0)</f>
        <v>2015年5月参加首届中国（集美）大学生合唱大赛，获金奖。 2015年7月参加五届中国魅力校园合唱大赛，获金奖。 2016年7月参加多彩贵州各民族合唱大赛，获金黔奖。</v>
      </c>
      <c r="AI18" s="31" t="str">
        <f>VLOOKUP(B18,Sheet2!A:AA,25,0)</f>
        <v>2007年9月——2010年7月毕节鸿联中学读初中 2010年9月——2013年7月毕节兰苑中学读高中 2013年9月——2017年7月贵州大学读本科 2017年7月——2018年7月待业</v>
      </c>
      <c r="AJ18" s="28" t="str">
        <f>VLOOKUP(B18,Sheet2!A:AA,26,0)</f>
        <v>401贵州建设职业技术学院</v>
      </c>
      <c r="AK18" s="28" t="str">
        <f>VLOOKUP(B18,Sheet2!A:AA,27,0)</f>
        <v>05专业技术岗</v>
      </c>
      <c r="AL18" s="32"/>
      <c r="AM18" s="32"/>
      <c r="AN18" s="32"/>
      <c r="AO18" s="32"/>
      <c r="AP18" s="32"/>
      <c r="AQ18" s="32"/>
      <c r="AR18" s="32"/>
      <c r="AS18" s="32"/>
      <c r="AT18" s="32"/>
      <c r="AU18" s="32"/>
      <c r="AV18" s="32"/>
      <c r="AW18" s="32"/>
      <c r="AX18" s="32"/>
      <c r="AY18" s="32"/>
      <c r="AZ18" s="32"/>
      <c r="BA18" s="32"/>
      <c r="BB18" s="32"/>
    </row>
    <row r="19" s="20" customFormat="1" ht="108" customHeight="1" spans="1:54">
      <c r="A19" s="25" t="s">
        <v>185</v>
      </c>
      <c r="B19" s="25" t="s">
        <v>186</v>
      </c>
      <c r="C19" s="25" t="s">
        <v>49</v>
      </c>
      <c r="D19" s="25" t="s">
        <v>65</v>
      </c>
      <c r="E19" s="25" t="s">
        <v>66</v>
      </c>
      <c r="F19" s="25" t="s">
        <v>187</v>
      </c>
      <c r="G19" s="25" t="s">
        <v>188</v>
      </c>
      <c r="H19" s="25" t="s">
        <v>44</v>
      </c>
      <c r="I19" s="25" t="s">
        <v>176</v>
      </c>
      <c r="J19" s="25" t="s">
        <v>46</v>
      </c>
      <c r="K19" s="28" t="str">
        <f>VLOOKUP(B19,Sheet2!A:AA,1,0)</f>
        <v>520128373424</v>
      </c>
      <c r="L19" s="28" t="str">
        <f>VLOOKUP(B19,Sheet2!A:AA,2,0)</f>
        <v>02920</v>
      </c>
      <c r="M19" s="28" t="str">
        <f>VLOOKUP(B19,Sheet2!A:AA,3,0)</f>
        <v>刘伟</v>
      </c>
      <c r="N19" s="28" t="str">
        <f>VLOOKUP(B19,Sheet2!A:AA,4,0)</f>
        <v>男</v>
      </c>
      <c r="O19" s="28" t="str">
        <f>VLOOKUP(B19,Sheet2!A:AA,5,0)</f>
        <v>土家族　</v>
      </c>
      <c r="P19" s="28" t="str">
        <f>VLOOKUP(B19,Sheet2!A:AA,6,0)</f>
        <v>522228199401150416</v>
      </c>
      <c r="Q19" s="28" t="str">
        <f>VLOOKUP(B19,Sheet2!A:AA,7,0)</f>
        <v>19940115</v>
      </c>
      <c r="R19" s="28" t="str">
        <f>VLOOKUP(B19,Sheet2!A:AA,8,0)</f>
        <v>中国共产主义青年团团员</v>
      </c>
      <c r="S19" s="28" t="str">
        <f>VLOOKUP(B19,Sheet2!A:AA,9,0)</f>
        <v>贵州省沿河土家族自治县和平镇沿江北路131号</v>
      </c>
      <c r="T19" s="28" t="str">
        <f>VLOOKUP(B19,Sheet2!A:AA,10,0)</f>
        <v>大学本科毕业</v>
      </c>
      <c r="U19" s="28" t="str">
        <f>VLOOKUP(B19,Sheet2!A:AA,11,0)</f>
        <v>学士</v>
      </c>
      <c r="V19" s="28" t="str">
        <f>VLOOKUP(B19,Sheet2!A:AA,12,0)</f>
        <v>201707</v>
      </c>
      <c r="W19" s="28" t="str">
        <f>VLOOKUP(B19,Sheet2!A:AA,13,0)</f>
        <v>音乐表演</v>
      </c>
      <c r="X19" s="28" t="str">
        <f>VLOOKUP(B19,Sheet2!A:AA,14,0)</f>
        <v>贵阳学院</v>
      </c>
      <c r="Y19" s="28" t="str">
        <f>VLOOKUP(B19,Sheet2!A:AA,15,0)</f>
        <v>无</v>
      </c>
      <c r="Z19" s="28" t="str">
        <f>VLOOKUP(B19,Sheet2!A:AA,16,0)</f>
        <v>0</v>
      </c>
      <c r="AA19" s="28">
        <f>VLOOKUP(B19,Sheet2!A:AA,17,0)</f>
        <v>0</v>
      </c>
      <c r="AB19" s="28">
        <f>VLOOKUP(B19,Sheet2!A:AA,18,0)</f>
        <v>0</v>
      </c>
      <c r="AC19" s="28">
        <f>VLOOKUP(B19,Sheet2!A:AA,19,0)</f>
        <v>0</v>
      </c>
      <c r="AD19" s="28">
        <f>VLOOKUP(B19,Sheet2!A:AA,20,0)</f>
        <v>0</v>
      </c>
      <c r="AE19" s="28" t="str">
        <f>VLOOKUP(B19,Sheet2!A:AA,21,0)</f>
        <v>944150274@qq.com</v>
      </c>
      <c r="AF19" s="28" t="str">
        <f>VLOOKUP(B19,Sheet2!A:AA,22,0)</f>
        <v>是</v>
      </c>
      <c r="AG19" s="28" t="str">
        <f>VLOOKUP(B19,Sheet2!A:AA,23,0)</f>
        <v>18685006963</v>
      </c>
      <c r="AH19" s="28">
        <f>VLOOKUP(B19,Sheet2!A:AA,24,0)</f>
        <v>0</v>
      </c>
      <c r="AI19" s="31" t="str">
        <f>VLOOKUP(B19,Sheet2!A:AA,25,0)</f>
        <v>2010年9月至2013年9月就读于铜仁地区实验中学；2013年9月至2017年7月就读于贵阳学院音乐表演专业</v>
      </c>
      <c r="AJ19" s="28" t="str">
        <f>VLOOKUP(B19,Sheet2!A:AA,26,0)</f>
        <v>401贵州建设职业技术学院</v>
      </c>
      <c r="AK19" s="28" t="str">
        <f>VLOOKUP(B19,Sheet2!A:AA,27,0)</f>
        <v>05专业技术岗</v>
      </c>
      <c r="AL19" s="32"/>
      <c r="AM19" s="32"/>
      <c r="AN19" s="32"/>
      <c r="AO19" s="32"/>
      <c r="AP19" s="32"/>
      <c r="AQ19" s="32"/>
      <c r="AR19" s="32"/>
      <c r="AS19" s="32"/>
      <c r="AT19" s="32"/>
      <c r="AU19" s="32"/>
      <c r="AV19" s="32"/>
      <c r="AW19" s="32"/>
      <c r="AX19" s="32"/>
      <c r="AY19" s="32"/>
      <c r="AZ19" s="32"/>
      <c r="BA19" s="32"/>
      <c r="BB19" s="32"/>
    </row>
    <row r="20" s="20" customFormat="1" ht="108" customHeight="1" spans="1:54">
      <c r="A20" s="25" t="s">
        <v>561</v>
      </c>
      <c r="B20" s="25" t="s">
        <v>562</v>
      </c>
      <c r="C20" s="25" t="s">
        <v>36</v>
      </c>
      <c r="D20" s="25" t="s">
        <v>563</v>
      </c>
      <c r="E20" s="25" t="s">
        <v>564</v>
      </c>
      <c r="F20" s="25" t="s">
        <v>565</v>
      </c>
      <c r="G20" s="25" t="s">
        <v>566</v>
      </c>
      <c r="H20" s="25" t="s">
        <v>44</v>
      </c>
      <c r="I20" s="25" t="s">
        <v>196</v>
      </c>
      <c r="J20" s="25" t="s">
        <v>46</v>
      </c>
      <c r="K20" s="28" t="str">
        <f>VLOOKUP(B20,Sheet2!A:AA,1,0)</f>
        <v>520128374709</v>
      </c>
      <c r="L20" s="28" t="str">
        <f>VLOOKUP(B20,Sheet2!A:AA,2,0)</f>
        <v>02952</v>
      </c>
      <c r="M20" s="28" t="str">
        <f>VLOOKUP(B20,Sheet2!A:AA,3,0)</f>
        <v>朱鹏</v>
      </c>
      <c r="N20" s="28" t="str">
        <f>VLOOKUP(B20,Sheet2!A:AA,4,0)</f>
        <v>男</v>
      </c>
      <c r="O20" s="28" t="str">
        <f>VLOOKUP(B20,Sheet2!A:AA,5,0)</f>
        <v>汉族</v>
      </c>
      <c r="P20" s="28" t="str">
        <f>VLOOKUP(B20,Sheet2!A:AA,6,0)</f>
        <v>522422199511253451</v>
      </c>
      <c r="Q20" s="28" t="str">
        <f>VLOOKUP(B20,Sheet2!A:AA,7,0)</f>
        <v>19951125</v>
      </c>
      <c r="R20" s="28" t="str">
        <f>VLOOKUP(B20,Sheet2!A:AA,8,0)</f>
        <v>中国共产主义青年团团员</v>
      </c>
      <c r="S20" s="28" t="str">
        <f>VLOOKUP(B20,Sheet2!A:AA,9,0)</f>
        <v>贵州省大方县</v>
      </c>
      <c r="T20" s="28" t="str">
        <f>VLOOKUP(B20,Sheet2!A:AA,10,0)</f>
        <v>大学本科毕业</v>
      </c>
      <c r="U20" s="28" t="str">
        <f>VLOOKUP(B20,Sheet2!A:AA,11,0)</f>
        <v>学士</v>
      </c>
      <c r="V20" s="28" t="str">
        <f>VLOOKUP(B20,Sheet2!A:AA,12,0)</f>
        <v>201707</v>
      </c>
      <c r="W20" s="28" t="str">
        <f>VLOOKUP(B20,Sheet2!A:AA,13,0)</f>
        <v>土木工程（桥梁与隧道工程方向）</v>
      </c>
      <c r="X20" s="28" t="str">
        <f>VLOOKUP(B20,Sheet2!A:AA,14,0)</f>
        <v>贵州大学</v>
      </c>
      <c r="Y20" s="28" t="str">
        <f>VLOOKUP(B20,Sheet2!A:AA,15,0)</f>
        <v>无</v>
      </c>
      <c r="Z20" s="28" t="str">
        <f>VLOOKUP(B20,Sheet2!A:AA,16,0)</f>
        <v>0</v>
      </c>
      <c r="AA20" s="28">
        <f>VLOOKUP(B20,Sheet2!A:AA,17,0)</f>
        <v>0</v>
      </c>
      <c r="AB20" s="28">
        <f>VLOOKUP(B20,Sheet2!A:AA,18,0)</f>
        <v>0</v>
      </c>
      <c r="AC20" s="28">
        <f>VLOOKUP(B20,Sheet2!A:AA,19,0)</f>
        <v>0</v>
      </c>
      <c r="AD20" s="28">
        <f>VLOOKUP(B20,Sheet2!A:AA,20,0)</f>
        <v>0</v>
      </c>
      <c r="AE20" s="28">
        <f>VLOOKUP(B20,Sheet2!A:AA,21,0)</f>
        <v>0</v>
      </c>
      <c r="AF20" s="28" t="str">
        <f>VLOOKUP(B20,Sheet2!A:AA,22,0)</f>
        <v>是</v>
      </c>
      <c r="AG20" s="28" t="str">
        <f>VLOOKUP(B20,Sheet2!A:AA,23,0)</f>
        <v>15761635615</v>
      </c>
      <c r="AH20" s="28">
        <f>VLOOKUP(B20,Sheet2!A:AA,24,0)</f>
        <v>0</v>
      </c>
      <c r="AI20" s="31" t="str">
        <f>VLOOKUP(B20,Sheet2!A:AA,25,0)</f>
        <v>2010.09-2013.07贵阳市清华中学 2013.09-2017.07贵州大学</v>
      </c>
      <c r="AJ20" s="28" t="str">
        <f>VLOOKUP(B20,Sheet2!A:AA,26,0)</f>
        <v>401贵州建设职业技术学院</v>
      </c>
      <c r="AK20" s="28" t="str">
        <f>VLOOKUP(B20,Sheet2!A:AA,27,0)</f>
        <v>06管理岗</v>
      </c>
      <c r="AL20" s="32"/>
      <c r="AM20" s="32"/>
      <c r="AN20" s="32"/>
      <c r="AO20" s="32"/>
      <c r="AP20" s="32"/>
      <c r="AQ20" s="32"/>
      <c r="AR20" s="32"/>
      <c r="AS20" s="32"/>
      <c r="AT20" s="32"/>
      <c r="AU20" s="32"/>
      <c r="AV20" s="32"/>
      <c r="AW20" s="32"/>
      <c r="AX20" s="32"/>
      <c r="AY20" s="32"/>
      <c r="AZ20" s="32"/>
      <c r="BA20" s="32"/>
      <c r="BB20" s="32"/>
    </row>
    <row r="21" s="20" customFormat="1" ht="108" customHeight="1" spans="1:54">
      <c r="A21" s="25" t="s">
        <v>190</v>
      </c>
      <c r="B21" s="25" t="s">
        <v>191</v>
      </c>
      <c r="C21" s="25" t="s">
        <v>39</v>
      </c>
      <c r="D21" s="25" t="s">
        <v>192</v>
      </c>
      <c r="E21" s="25" t="s">
        <v>193</v>
      </c>
      <c r="F21" s="25" t="s">
        <v>194</v>
      </c>
      <c r="G21" s="25" t="s">
        <v>195</v>
      </c>
      <c r="H21" s="25" t="s">
        <v>44</v>
      </c>
      <c r="I21" s="25" t="s">
        <v>196</v>
      </c>
      <c r="J21" s="25" t="s">
        <v>46</v>
      </c>
      <c r="K21" s="28" t="str">
        <f>VLOOKUP(B21,Sheet2!A:AA,1,0)</f>
        <v>520128377418</v>
      </c>
      <c r="L21" s="28" t="str">
        <f>VLOOKUP(B21,Sheet2!A:AA,2,0)</f>
        <v>00472</v>
      </c>
      <c r="M21" s="28" t="str">
        <f>VLOOKUP(B21,Sheet2!A:AA,3,0)</f>
        <v>张金艳</v>
      </c>
      <c r="N21" s="28" t="str">
        <f>VLOOKUP(B21,Sheet2!A:AA,4,0)</f>
        <v>女</v>
      </c>
      <c r="O21" s="28" t="str">
        <f>VLOOKUP(B21,Sheet2!A:AA,5,0)</f>
        <v>土家族　</v>
      </c>
      <c r="P21" s="28" t="str">
        <f>VLOOKUP(B21,Sheet2!A:AA,6,0)</f>
        <v>522226199502014429</v>
      </c>
      <c r="Q21" s="28" t="str">
        <f>VLOOKUP(B21,Sheet2!A:AA,7,0)</f>
        <v>19950201</v>
      </c>
      <c r="R21" s="28" t="str">
        <f>VLOOKUP(B21,Sheet2!A:AA,8,0)</f>
        <v>中国共产主义青年团团员</v>
      </c>
      <c r="S21" s="28" t="str">
        <f>VLOOKUP(B21,Sheet2!A:AA,9,0)</f>
        <v>贵州省印江县</v>
      </c>
      <c r="T21" s="28" t="str">
        <f>VLOOKUP(B21,Sheet2!A:AA,10,0)</f>
        <v>大学本科毕业</v>
      </c>
      <c r="U21" s="28" t="str">
        <f>VLOOKUP(B21,Sheet2!A:AA,11,0)</f>
        <v>学士</v>
      </c>
      <c r="V21" s="28" t="str">
        <f>VLOOKUP(B21,Sheet2!A:AA,12,0)</f>
        <v>201607</v>
      </c>
      <c r="W21" s="28" t="str">
        <f>VLOOKUP(B21,Sheet2!A:AA,13,0)</f>
        <v>资源环境与城乡规划管理</v>
      </c>
      <c r="X21" s="28" t="str">
        <f>VLOOKUP(B21,Sheet2!A:AA,14,0)</f>
        <v>贵州财经大学</v>
      </c>
      <c r="Y21" s="28" t="str">
        <f>VLOOKUP(B21,Sheet2!A:AA,15,0)</f>
        <v>无</v>
      </c>
      <c r="Z21" s="28">
        <f>VLOOKUP(B21,Sheet2!A:AA,16,0)</f>
        <v>0</v>
      </c>
      <c r="AA21" s="28">
        <f>VLOOKUP(B21,Sheet2!A:AA,17,0)</f>
        <v>0</v>
      </c>
      <c r="AB21" s="28" t="str">
        <f>VLOOKUP(B21,Sheet2!A:AA,18,0)</f>
        <v>无职称</v>
      </c>
      <c r="AC21" s="28">
        <f>VLOOKUP(B21,Sheet2!A:AA,19,0)</f>
        <v>0</v>
      </c>
      <c r="AD21" s="28">
        <f>VLOOKUP(B21,Sheet2!A:AA,20,0)</f>
        <v>0</v>
      </c>
      <c r="AE21" s="28" t="str">
        <f>VLOOKUP(B21,Sheet2!A:AA,21,0)</f>
        <v>951674053@qq.com</v>
      </c>
      <c r="AF21" s="28" t="str">
        <f>VLOOKUP(B21,Sheet2!A:AA,22,0)</f>
        <v>是</v>
      </c>
      <c r="AG21" s="28" t="str">
        <f>VLOOKUP(B21,Sheet2!A:AA,23,0)</f>
        <v>18286175307</v>
      </c>
      <c r="AH21" s="28">
        <f>VLOOKUP(B21,Sheet2!A:AA,24,0)</f>
        <v>0</v>
      </c>
      <c r="AI21" s="31" t="str">
        <f>VLOOKUP(B21,Sheet2!A:AA,25,0)</f>
        <v>2009.9.1-2012.7.1印江民族中学高中 2012.9.1-2016.7.1贵州财经大学资源环境与城乡规划管理本科</v>
      </c>
      <c r="AJ21" s="28" t="str">
        <f>VLOOKUP(B21,Sheet2!A:AA,26,0)</f>
        <v>401贵州建设职业技术学院</v>
      </c>
      <c r="AK21" s="28" t="str">
        <f>VLOOKUP(B21,Sheet2!A:AA,27,0)</f>
        <v>06管理岗</v>
      </c>
      <c r="AL21" s="32"/>
      <c r="AM21" s="32"/>
      <c r="AN21" s="32"/>
      <c r="AO21" s="32"/>
      <c r="AP21" s="32"/>
      <c r="AQ21" s="32"/>
      <c r="AR21" s="32"/>
      <c r="AS21" s="32"/>
      <c r="AT21" s="32"/>
      <c r="AU21" s="32"/>
      <c r="AV21" s="32"/>
      <c r="AW21" s="32"/>
      <c r="AX21" s="32"/>
      <c r="AY21" s="32"/>
      <c r="AZ21" s="32"/>
      <c r="BA21" s="32"/>
      <c r="BB21" s="32"/>
    </row>
    <row r="22" s="20" customFormat="1" ht="108" customHeight="1" spans="1:54">
      <c r="A22" s="25" t="s">
        <v>198</v>
      </c>
      <c r="B22" s="25" t="s">
        <v>199</v>
      </c>
      <c r="C22" s="25" t="s">
        <v>49</v>
      </c>
      <c r="D22" s="25" t="s">
        <v>200</v>
      </c>
      <c r="E22" s="25" t="s">
        <v>201</v>
      </c>
      <c r="F22" s="25" t="s">
        <v>202</v>
      </c>
      <c r="G22" s="25" t="s">
        <v>203</v>
      </c>
      <c r="H22" s="25" t="s">
        <v>44</v>
      </c>
      <c r="I22" s="25" t="s">
        <v>196</v>
      </c>
      <c r="J22" s="25" t="s">
        <v>46</v>
      </c>
      <c r="K22" s="28" t="str">
        <f>VLOOKUP(B22,Sheet2!A:AA,1,0)</f>
        <v>520128376623</v>
      </c>
      <c r="L22" s="28" t="str">
        <f>VLOOKUP(B22,Sheet2!A:AA,2,0)</f>
        <v>01225</v>
      </c>
      <c r="M22" s="28" t="str">
        <f>VLOOKUP(B22,Sheet2!A:AA,3,0)</f>
        <v>王得春</v>
      </c>
      <c r="N22" s="28" t="str">
        <f>VLOOKUP(B22,Sheet2!A:AA,4,0)</f>
        <v>男</v>
      </c>
      <c r="O22" s="28" t="str">
        <f>VLOOKUP(B22,Sheet2!A:AA,5,0)</f>
        <v>汉族</v>
      </c>
      <c r="P22" s="28" t="str">
        <f>VLOOKUP(B22,Sheet2!A:AA,6,0)</f>
        <v>620123198901048717</v>
      </c>
      <c r="Q22" s="28" t="str">
        <f>VLOOKUP(B22,Sheet2!A:AA,7,0)</f>
        <v>19890104</v>
      </c>
      <c r="R22" s="28" t="str">
        <f>VLOOKUP(B22,Sheet2!A:AA,8,0)</f>
        <v>中国共产党党员</v>
      </c>
      <c r="S22" s="28" t="str">
        <f>VLOOKUP(B22,Sheet2!A:AA,9,0)</f>
        <v>贵州省贵阳市小河区珠江路万科大都会</v>
      </c>
      <c r="T22" s="28" t="str">
        <f>VLOOKUP(B22,Sheet2!A:AA,10,0)</f>
        <v>大学本科毕业</v>
      </c>
      <c r="U22" s="28" t="str">
        <f>VLOOKUP(B22,Sheet2!A:AA,11,0)</f>
        <v>学士</v>
      </c>
      <c r="V22" s="28" t="str">
        <f>VLOOKUP(B22,Sheet2!A:AA,12,0)</f>
        <v>201406</v>
      </c>
      <c r="W22" s="28" t="str">
        <f>VLOOKUP(B22,Sheet2!A:AA,13,0)</f>
        <v>土木工程</v>
      </c>
      <c r="X22" s="28" t="str">
        <f>VLOOKUP(B22,Sheet2!A:AA,14,0)</f>
        <v>西南交通大学</v>
      </c>
      <c r="Y22" s="28" t="str">
        <f>VLOOKUP(B22,Sheet2!A:AA,15,0)</f>
        <v>成都铁路工程总承包有限责任公司贵州分公司</v>
      </c>
      <c r="Z22" s="28" t="str">
        <f>VLOOKUP(B22,Sheet2!A:AA,16,0)</f>
        <v>4</v>
      </c>
      <c r="AA22" s="28" t="str">
        <f>VLOOKUP(B22,Sheet2!A:AA,17,0)</f>
        <v>20140708</v>
      </c>
      <c r="AB22" s="28" t="str">
        <f>VLOOKUP(B22,Sheet2!A:AA,18,0)</f>
        <v>助理级</v>
      </c>
      <c r="AC22" s="28" t="str">
        <f>VLOOKUP(B22,Sheet2!A:AA,19,0)</f>
        <v>助理工程师</v>
      </c>
      <c r="AD22" s="28">
        <f>VLOOKUP(B22,Sheet2!A:AA,20,0)</f>
        <v>0</v>
      </c>
      <c r="AE22" s="28" t="str">
        <f>VLOOKUP(B22,Sheet2!A:AA,21,0)</f>
        <v>360468665@qq.com</v>
      </c>
      <c r="AF22" s="28" t="str">
        <f>VLOOKUP(B22,Sheet2!A:AA,22,0)</f>
        <v>是</v>
      </c>
      <c r="AG22" s="28" t="str">
        <f>VLOOKUP(B22,Sheet2!A:AA,23,0)</f>
        <v>18690720104</v>
      </c>
      <c r="AH22" s="28">
        <f>VLOOKUP(B22,Sheet2!A:AA,24,0)</f>
        <v>0</v>
      </c>
      <c r="AI22" s="31" t="str">
        <f>VLOOKUP(B22,Sheet2!A:AA,25,0)</f>
        <v>2006.9-2010.6：榆中县第一中学学习。 2010.9-2014.6：西南交通大学学习。 2014.7-2015.7：公司任见习生。 2015.8-2017.3：公司任技术员。 2017.4-2018.3：公司任技术负责人。 2018.4至今：公司任专工。</v>
      </c>
      <c r="AJ22" s="28" t="str">
        <f>VLOOKUP(B22,Sheet2!A:AA,26,0)</f>
        <v>401贵州建设职业技术学院</v>
      </c>
      <c r="AK22" s="28" t="str">
        <f>VLOOKUP(B22,Sheet2!A:AA,27,0)</f>
        <v>06管理岗</v>
      </c>
      <c r="AL22" s="32"/>
      <c r="AM22" s="32"/>
      <c r="AN22" s="32"/>
      <c r="AO22" s="32"/>
      <c r="AP22" s="32"/>
      <c r="AQ22" s="32"/>
      <c r="AR22" s="32"/>
      <c r="AS22" s="32"/>
      <c r="AT22" s="32"/>
      <c r="AU22" s="32"/>
      <c r="AV22" s="32"/>
      <c r="AW22" s="32"/>
      <c r="AX22" s="32"/>
      <c r="AY22" s="32"/>
      <c r="AZ22" s="32"/>
      <c r="BA22" s="32"/>
      <c r="BB22" s="32"/>
    </row>
    <row r="23" s="20" customFormat="1" ht="108" customHeight="1" spans="1:54">
      <c r="A23" s="25" t="s">
        <v>205</v>
      </c>
      <c r="B23" s="25" t="s">
        <v>206</v>
      </c>
      <c r="C23" s="25" t="s">
        <v>61</v>
      </c>
      <c r="D23" s="25" t="s">
        <v>207</v>
      </c>
      <c r="E23" s="25" t="s">
        <v>208</v>
      </c>
      <c r="F23" s="25" t="s">
        <v>209</v>
      </c>
      <c r="G23" s="25" t="s">
        <v>210</v>
      </c>
      <c r="H23" s="25" t="s">
        <v>44</v>
      </c>
      <c r="I23" s="25" t="s">
        <v>196</v>
      </c>
      <c r="J23" s="25" t="s">
        <v>46</v>
      </c>
      <c r="K23" s="28" t="str">
        <f>VLOOKUP(B23,Sheet2!A:AA,1,0)</f>
        <v>520128378117</v>
      </c>
      <c r="L23" s="28" t="str">
        <f>VLOOKUP(B23,Sheet2!A:AA,2,0)</f>
        <v>00946</v>
      </c>
      <c r="M23" s="28" t="str">
        <f>VLOOKUP(B23,Sheet2!A:AA,3,0)</f>
        <v>石秋晨</v>
      </c>
      <c r="N23" s="28" t="str">
        <f>VLOOKUP(B23,Sheet2!A:AA,4,0)</f>
        <v>女</v>
      </c>
      <c r="O23" s="28" t="str">
        <f>VLOOKUP(B23,Sheet2!A:AA,5,0)</f>
        <v>汉族</v>
      </c>
      <c r="P23" s="28" t="str">
        <f>VLOOKUP(B23,Sheet2!A:AA,6,0)</f>
        <v>522724199011070025</v>
      </c>
      <c r="Q23" s="28" t="str">
        <f>VLOOKUP(B23,Sheet2!A:AA,7,0)</f>
        <v>19901107</v>
      </c>
      <c r="R23" s="28" t="str">
        <f>VLOOKUP(B23,Sheet2!A:AA,8,0)</f>
        <v>中国共产主义青年团团员</v>
      </c>
      <c r="S23" s="28" t="str">
        <f>VLOOKUP(B23,Sheet2!A:AA,9,0)</f>
        <v>贵州贵阳</v>
      </c>
      <c r="T23" s="28" t="str">
        <f>VLOOKUP(B23,Sheet2!A:AA,10,0)</f>
        <v>大学本科毕业</v>
      </c>
      <c r="U23" s="28" t="str">
        <f>VLOOKUP(B23,Sheet2!A:AA,11,0)</f>
        <v>学士</v>
      </c>
      <c r="V23" s="28" t="str">
        <f>VLOOKUP(B23,Sheet2!A:AA,12,0)</f>
        <v>201406</v>
      </c>
      <c r="W23" s="28" t="str">
        <f>VLOOKUP(B23,Sheet2!A:AA,13,0)</f>
        <v>土木工程</v>
      </c>
      <c r="X23" s="28" t="str">
        <f>VLOOKUP(B23,Sheet2!A:AA,14,0)</f>
        <v>河北工程大学</v>
      </c>
      <c r="Y23" s="28">
        <f>VLOOKUP(B23,Sheet2!A:AA,15,0)</f>
        <v>0</v>
      </c>
      <c r="Z23" s="28">
        <f>VLOOKUP(B23,Sheet2!A:AA,16,0)</f>
        <v>0</v>
      </c>
      <c r="AA23" s="28">
        <f>VLOOKUP(B23,Sheet2!A:AA,17,0)</f>
        <v>0</v>
      </c>
      <c r="AB23" s="28">
        <f>VLOOKUP(B23,Sheet2!A:AA,18,0)</f>
        <v>0</v>
      </c>
      <c r="AC23" s="28">
        <f>VLOOKUP(B23,Sheet2!A:AA,19,0)</f>
        <v>0</v>
      </c>
      <c r="AD23" s="28">
        <f>VLOOKUP(B23,Sheet2!A:AA,20,0)</f>
        <v>0</v>
      </c>
      <c r="AE23" s="28">
        <f>VLOOKUP(B23,Sheet2!A:AA,21,0)</f>
        <v>0</v>
      </c>
      <c r="AF23" s="28" t="str">
        <f>VLOOKUP(B23,Sheet2!A:AA,22,0)</f>
        <v>是</v>
      </c>
      <c r="AG23" s="28" t="str">
        <f>VLOOKUP(B23,Sheet2!A:AA,23,0)</f>
        <v>13765758822</v>
      </c>
      <c r="AH23" s="28">
        <f>VLOOKUP(B23,Sheet2!A:AA,24,0)</f>
        <v>0</v>
      </c>
      <c r="AI23" s="31" t="str">
        <f>VLOOKUP(B23,Sheet2!A:AA,25,0)</f>
        <v>2006.9-2009.6在贵阳一中就读 2009.9-2010.6在福泉一中复读高三 2010.9-2014.6在河北工程大学就读 2014.8-2016.12在南明区建筑工程质量监督管理站工作 2017.1至今在贵州省体育场地建设管理中心工作</v>
      </c>
      <c r="AJ23" s="28" t="str">
        <f>VLOOKUP(B23,Sheet2!A:AA,26,0)</f>
        <v>401贵州建设职业技术学院</v>
      </c>
      <c r="AK23" s="28" t="str">
        <f>VLOOKUP(B23,Sheet2!A:AA,27,0)</f>
        <v>06管理岗</v>
      </c>
      <c r="AL23" s="32"/>
      <c r="AM23" s="32"/>
      <c r="AN23" s="32"/>
      <c r="AO23" s="32"/>
      <c r="AP23" s="32"/>
      <c r="AQ23" s="32"/>
      <c r="AR23" s="32"/>
      <c r="AS23" s="32"/>
      <c r="AT23" s="32"/>
      <c r="AU23" s="32"/>
      <c r="AV23" s="32"/>
      <c r="AW23" s="32"/>
      <c r="AX23" s="32"/>
      <c r="AY23" s="32"/>
      <c r="AZ23" s="32"/>
      <c r="BA23" s="32"/>
      <c r="BB23" s="32"/>
    </row>
    <row r="24" s="20" customFormat="1" ht="108" customHeight="1" spans="1:54">
      <c r="A24" s="25" t="s">
        <v>212</v>
      </c>
      <c r="B24" s="25" t="s">
        <v>213</v>
      </c>
      <c r="C24" s="25" t="s">
        <v>56</v>
      </c>
      <c r="D24" s="25" t="s">
        <v>214</v>
      </c>
      <c r="E24" s="25" t="s">
        <v>215</v>
      </c>
      <c r="F24" s="25" t="s">
        <v>216</v>
      </c>
      <c r="G24" s="25" t="s">
        <v>217</v>
      </c>
      <c r="H24" s="25" t="s">
        <v>44</v>
      </c>
      <c r="I24" s="25" t="s">
        <v>196</v>
      </c>
      <c r="J24" s="25" t="s">
        <v>46</v>
      </c>
      <c r="K24" s="28" t="str">
        <f>VLOOKUP(B24,Sheet2!A:AA,1,0)</f>
        <v>520128372914</v>
      </c>
      <c r="L24" s="28" t="str">
        <f>VLOOKUP(B24,Sheet2!A:AA,2,0)</f>
        <v>02577</v>
      </c>
      <c r="M24" s="28" t="str">
        <f>VLOOKUP(B24,Sheet2!A:AA,3,0)</f>
        <v>马新毅</v>
      </c>
      <c r="N24" s="28" t="str">
        <f>VLOOKUP(B24,Sheet2!A:AA,4,0)</f>
        <v>男</v>
      </c>
      <c r="O24" s="28" t="str">
        <f>VLOOKUP(B24,Sheet2!A:AA,5,0)</f>
        <v>汉族</v>
      </c>
      <c r="P24" s="28" t="str">
        <f>VLOOKUP(B24,Sheet2!A:AA,6,0)</f>
        <v>522422199409191274</v>
      </c>
      <c r="Q24" s="28" t="str">
        <f>VLOOKUP(B24,Sheet2!A:AA,7,0)</f>
        <v>19940919</v>
      </c>
      <c r="R24" s="28" t="str">
        <f>VLOOKUP(B24,Sheet2!A:AA,8,0)</f>
        <v>中国共产主义青年团团员</v>
      </c>
      <c r="S24" s="28" t="str">
        <f>VLOOKUP(B24,Sheet2!A:AA,9,0)</f>
        <v>贵州省大方县</v>
      </c>
      <c r="T24" s="28" t="str">
        <f>VLOOKUP(B24,Sheet2!A:AA,10,0)</f>
        <v>大学本科毕业</v>
      </c>
      <c r="U24" s="28" t="str">
        <f>VLOOKUP(B24,Sheet2!A:AA,11,0)</f>
        <v>学士</v>
      </c>
      <c r="V24" s="28" t="str">
        <f>VLOOKUP(B24,Sheet2!A:AA,12,0)</f>
        <v>201707</v>
      </c>
      <c r="W24" s="28" t="str">
        <f>VLOOKUP(B24,Sheet2!A:AA,13,0)</f>
        <v>土木工程</v>
      </c>
      <c r="X24" s="28" t="str">
        <f>VLOOKUP(B24,Sheet2!A:AA,14,0)</f>
        <v>成都理工大学</v>
      </c>
      <c r="Y24" s="28">
        <f>VLOOKUP(B24,Sheet2!A:AA,15,0)</f>
        <v>0</v>
      </c>
      <c r="Z24" s="28">
        <f>VLOOKUP(B24,Sheet2!A:AA,16,0)</f>
        <v>0</v>
      </c>
      <c r="AA24" s="28">
        <f>VLOOKUP(B24,Sheet2!A:AA,17,0)</f>
        <v>0</v>
      </c>
      <c r="AB24" s="28">
        <f>VLOOKUP(B24,Sheet2!A:AA,18,0)</f>
        <v>0</v>
      </c>
      <c r="AC24" s="28">
        <f>VLOOKUP(B24,Sheet2!A:AA,19,0)</f>
        <v>0</v>
      </c>
      <c r="AD24" s="28">
        <f>VLOOKUP(B24,Sheet2!A:AA,20,0)</f>
        <v>0</v>
      </c>
      <c r="AE24" s="28">
        <f>VLOOKUP(B24,Sheet2!A:AA,21,0)</f>
        <v>0</v>
      </c>
      <c r="AF24" s="28" t="str">
        <f>VLOOKUP(B24,Sheet2!A:AA,22,0)</f>
        <v>是</v>
      </c>
      <c r="AG24" s="28" t="str">
        <f>VLOOKUP(B24,Sheet2!A:AA,23,0)</f>
        <v>13238576141</v>
      </c>
      <c r="AH24" s="28">
        <f>VLOOKUP(B24,Sheet2!A:AA,24,0)</f>
        <v>0</v>
      </c>
      <c r="AI24" s="31" t="str">
        <f>VLOOKUP(B24,Sheet2!A:AA,25,0)</f>
        <v>2009.09.01-2012.06.07就读于贵州省黔西县水西中学，2012.09.01-2013.06.07就读于贵州省贵阳市白云新农中学，2013.09.01-2017.07.01就读于成都理工大学。</v>
      </c>
      <c r="AJ24" s="28" t="str">
        <f>VLOOKUP(B24,Sheet2!A:AA,26,0)</f>
        <v>401贵州建设职业技术学院</v>
      </c>
      <c r="AK24" s="28" t="str">
        <f>VLOOKUP(B24,Sheet2!A:AA,27,0)</f>
        <v>06管理岗</v>
      </c>
      <c r="AL24" s="32"/>
      <c r="AM24" s="32"/>
      <c r="AN24" s="32"/>
      <c r="AO24" s="32"/>
      <c r="AP24" s="32"/>
      <c r="AQ24" s="32"/>
      <c r="AR24" s="32"/>
      <c r="AS24" s="32"/>
      <c r="AT24" s="32"/>
      <c r="AU24" s="32"/>
      <c r="AV24" s="32"/>
      <c r="AW24" s="32"/>
      <c r="AX24" s="32"/>
      <c r="AY24" s="32"/>
      <c r="AZ24" s="32"/>
      <c r="BA24" s="32"/>
      <c r="BB24" s="32"/>
    </row>
    <row r="25" s="20" customFormat="1" ht="108" customHeight="1" spans="1:54">
      <c r="A25" s="25" t="s">
        <v>219</v>
      </c>
      <c r="B25" s="25" t="s">
        <v>220</v>
      </c>
      <c r="C25" s="25" t="s">
        <v>56</v>
      </c>
      <c r="D25" s="25" t="s">
        <v>214</v>
      </c>
      <c r="E25" s="25" t="s">
        <v>215</v>
      </c>
      <c r="F25" s="25" t="s">
        <v>221</v>
      </c>
      <c r="G25" s="25" t="s">
        <v>222</v>
      </c>
      <c r="H25" s="25" t="s">
        <v>44</v>
      </c>
      <c r="I25" s="25" t="s">
        <v>196</v>
      </c>
      <c r="J25" s="25" t="s">
        <v>46</v>
      </c>
      <c r="K25" s="28" t="str">
        <f>VLOOKUP(B25,Sheet2!A:AA,1,0)</f>
        <v>520128373830</v>
      </c>
      <c r="L25" s="28" t="str">
        <f>VLOOKUP(B25,Sheet2!A:AA,2,0)</f>
        <v>04721</v>
      </c>
      <c r="M25" s="28" t="str">
        <f>VLOOKUP(B25,Sheet2!A:AA,3,0)</f>
        <v>饶贵进</v>
      </c>
      <c r="N25" s="28" t="str">
        <f>VLOOKUP(B25,Sheet2!A:AA,4,0)</f>
        <v>男</v>
      </c>
      <c r="O25" s="28" t="str">
        <f>VLOOKUP(B25,Sheet2!A:AA,5,0)</f>
        <v>汉族</v>
      </c>
      <c r="P25" s="28" t="str">
        <f>VLOOKUP(B25,Sheet2!A:AA,6,0)</f>
        <v>522426199204053615</v>
      </c>
      <c r="Q25" s="28" t="str">
        <f>VLOOKUP(B25,Sheet2!A:AA,7,0)</f>
        <v>19920405</v>
      </c>
      <c r="R25" s="28" t="str">
        <f>VLOOKUP(B25,Sheet2!A:AA,8,0)</f>
        <v>中国共产主义青年团团员</v>
      </c>
      <c r="S25" s="28" t="str">
        <f>VLOOKUP(B25,Sheet2!A:AA,9,0)</f>
        <v>贵州省纳雍县</v>
      </c>
      <c r="T25" s="28" t="str">
        <f>VLOOKUP(B25,Sheet2!A:AA,10,0)</f>
        <v>大学本科毕业</v>
      </c>
      <c r="U25" s="28" t="str">
        <f>VLOOKUP(B25,Sheet2!A:AA,11,0)</f>
        <v>学士</v>
      </c>
      <c r="V25" s="28" t="str">
        <f>VLOOKUP(B25,Sheet2!A:AA,12,0)</f>
        <v>201707</v>
      </c>
      <c r="W25" s="28" t="str">
        <f>VLOOKUP(B25,Sheet2!A:AA,13,0)</f>
        <v>土木工程</v>
      </c>
      <c r="X25" s="28" t="str">
        <f>VLOOKUP(B25,Sheet2!A:AA,14,0)</f>
        <v>贵州民族大学</v>
      </c>
      <c r="Y25" s="28" t="str">
        <f>VLOOKUP(B25,Sheet2!A:AA,15,0)</f>
        <v>无</v>
      </c>
      <c r="Z25" s="28">
        <f>VLOOKUP(B25,Sheet2!A:AA,16,0)</f>
        <v>0</v>
      </c>
      <c r="AA25" s="28">
        <f>VLOOKUP(B25,Sheet2!A:AA,17,0)</f>
        <v>0</v>
      </c>
      <c r="AB25" s="28" t="str">
        <f>VLOOKUP(B25,Sheet2!A:AA,18,0)</f>
        <v>无职称</v>
      </c>
      <c r="AC25" s="28" t="str">
        <f>VLOOKUP(B25,Sheet2!A:AA,19,0)</f>
        <v>无</v>
      </c>
      <c r="AD25" s="28">
        <f>VLOOKUP(B25,Sheet2!A:AA,20,0)</f>
        <v>0</v>
      </c>
      <c r="AE25" s="28" t="str">
        <f>VLOOKUP(B25,Sheet2!A:AA,21,0)</f>
        <v>962741990@qq.com</v>
      </c>
      <c r="AF25" s="28" t="str">
        <f>VLOOKUP(B25,Sheet2!A:AA,22,0)</f>
        <v>是</v>
      </c>
      <c r="AG25" s="28" t="str">
        <f>VLOOKUP(B25,Sheet2!A:AA,23,0)</f>
        <v>13885001417</v>
      </c>
      <c r="AH25" s="28">
        <f>VLOOKUP(B25,Sheet2!A:AA,24,0)</f>
        <v>0</v>
      </c>
      <c r="AI25" s="31" t="str">
        <f>VLOOKUP(B25,Sheet2!A:AA,25,0)</f>
        <v>2010.08-2013.07纳雍一中学生 2013.08-2017.07贵州民族大学学生</v>
      </c>
      <c r="AJ25" s="28" t="str">
        <f>VLOOKUP(B25,Sheet2!A:AA,26,0)</f>
        <v>401贵州建设职业技术学院</v>
      </c>
      <c r="AK25" s="28" t="str">
        <f>VLOOKUP(B25,Sheet2!A:AA,27,0)</f>
        <v>06管理岗</v>
      </c>
      <c r="AL25" s="32"/>
      <c r="AM25" s="32"/>
      <c r="AN25" s="32"/>
      <c r="AO25" s="32"/>
      <c r="AP25" s="32"/>
      <c r="AQ25" s="32"/>
      <c r="AR25" s="32"/>
      <c r="AS25" s="32"/>
      <c r="AT25" s="32"/>
      <c r="AU25" s="32"/>
      <c r="AV25" s="32"/>
      <c r="AW25" s="32"/>
      <c r="AX25" s="32"/>
      <c r="AY25" s="32"/>
      <c r="AZ25" s="32"/>
      <c r="BA25" s="32"/>
      <c r="BB25" s="32"/>
    </row>
    <row r="26" s="20" customFormat="1" ht="108" customHeight="1" spans="1:54">
      <c r="A26" s="25" t="s">
        <v>224</v>
      </c>
      <c r="B26" s="25" t="s">
        <v>225</v>
      </c>
      <c r="C26" s="25" t="s">
        <v>111</v>
      </c>
      <c r="D26" s="25" t="s">
        <v>144</v>
      </c>
      <c r="E26" s="25" t="s">
        <v>145</v>
      </c>
      <c r="F26" s="25" t="s">
        <v>226</v>
      </c>
      <c r="G26" s="25" t="s">
        <v>227</v>
      </c>
      <c r="H26" s="25" t="s">
        <v>44</v>
      </c>
      <c r="I26" s="25" t="s">
        <v>196</v>
      </c>
      <c r="J26" s="25" t="s">
        <v>46</v>
      </c>
      <c r="K26" s="28" t="str">
        <f>VLOOKUP(B26,Sheet2!A:AA,1,0)</f>
        <v>520128373729</v>
      </c>
      <c r="L26" s="28" t="str">
        <f>VLOOKUP(B26,Sheet2!A:AA,2,0)</f>
        <v>00483</v>
      </c>
      <c r="M26" s="28" t="str">
        <f>VLOOKUP(B26,Sheet2!A:AA,3,0)</f>
        <v>许琴</v>
      </c>
      <c r="N26" s="28" t="str">
        <f>VLOOKUP(B26,Sheet2!A:AA,4,0)</f>
        <v>男</v>
      </c>
      <c r="O26" s="28" t="str">
        <f>VLOOKUP(B26,Sheet2!A:AA,5,0)</f>
        <v>汉族</v>
      </c>
      <c r="P26" s="28" t="str">
        <f>VLOOKUP(B26,Sheet2!A:AA,6,0)</f>
        <v>42220219920824005X</v>
      </c>
      <c r="Q26" s="28" t="str">
        <f>VLOOKUP(B26,Sheet2!A:AA,7,0)</f>
        <v>19920824</v>
      </c>
      <c r="R26" s="28" t="str">
        <f>VLOOKUP(B26,Sheet2!A:AA,8,0)</f>
        <v>中国共产党党员</v>
      </c>
      <c r="S26" s="28" t="str">
        <f>VLOOKUP(B26,Sheet2!A:AA,9,0)</f>
        <v>湖北应城</v>
      </c>
      <c r="T26" s="28" t="str">
        <f>VLOOKUP(B26,Sheet2!A:AA,10,0)</f>
        <v>大学本科毕业</v>
      </c>
      <c r="U26" s="28" t="str">
        <f>VLOOKUP(B26,Sheet2!A:AA,11,0)</f>
        <v>学士</v>
      </c>
      <c r="V26" s="28" t="str">
        <f>VLOOKUP(B26,Sheet2!A:AA,12,0)</f>
        <v>201507</v>
      </c>
      <c r="W26" s="28" t="str">
        <f>VLOOKUP(B26,Sheet2!A:AA,13,0)</f>
        <v>土木工程（建筑工程方向）</v>
      </c>
      <c r="X26" s="28" t="str">
        <f>VLOOKUP(B26,Sheet2!A:AA,14,0)</f>
        <v>南昌理工学院</v>
      </c>
      <c r="Y26" s="28">
        <f>VLOOKUP(B26,Sheet2!A:AA,15,0)</f>
        <v>0</v>
      </c>
      <c r="Z26" s="28">
        <f>VLOOKUP(B26,Sheet2!A:AA,16,0)</f>
        <v>0</v>
      </c>
      <c r="AA26" s="28">
        <f>VLOOKUP(B26,Sheet2!A:AA,17,0)</f>
        <v>0</v>
      </c>
      <c r="AB26" s="28">
        <f>VLOOKUP(B26,Sheet2!A:AA,18,0)</f>
        <v>0</v>
      </c>
      <c r="AC26" s="28">
        <f>VLOOKUP(B26,Sheet2!A:AA,19,0)</f>
        <v>0</v>
      </c>
      <c r="AD26" s="28" t="str">
        <f>VLOOKUP(B26,Sheet2!A:AA,20,0)</f>
        <v>二级建造师</v>
      </c>
      <c r="AE26" s="28" t="str">
        <f>VLOOKUP(B26,Sheet2!A:AA,21,0)</f>
        <v>1194700578@qq.com</v>
      </c>
      <c r="AF26" s="28" t="str">
        <f>VLOOKUP(B26,Sheet2!A:AA,22,0)</f>
        <v>是</v>
      </c>
      <c r="AG26" s="28" t="str">
        <f>VLOOKUP(B26,Sheet2!A:AA,23,0)</f>
        <v>18798790985</v>
      </c>
      <c r="AH26" s="28">
        <f>VLOOKUP(B26,Sheet2!A:AA,24,0)</f>
        <v>0</v>
      </c>
      <c r="AI26" s="31" t="str">
        <f>VLOOKUP(B26,Sheet2!A:AA,25,0)</f>
        <v>高中：2008.9-2011.7，应城一中 本科：2011.9-2015.7，南昌理工学院，土木工程（建筑工程方向） 硕士：2015.9-2018.7，贵州大学，建筑与土木工程</v>
      </c>
      <c r="AJ26" s="28" t="str">
        <f>VLOOKUP(B26,Sheet2!A:AA,26,0)</f>
        <v>401贵州建设职业技术学院</v>
      </c>
      <c r="AK26" s="28" t="str">
        <f>VLOOKUP(B26,Sheet2!A:AA,27,0)</f>
        <v>06管理岗</v>
      </c>
      <c r="AL26" s="32"/>
      <c r="AM26" s="32"/>
      <c r="AN26" s="32"/>
      <c r="AO26" s="32"/>
      <c r="AP26" s="32"/>
      <c r="AQ26" s="32"/>
      <c r="AR26" s="32"/>
      <c r="AS26" s="32"/>
      <c r="AT26" s="32"/>
      <c r="AU26" s="32"/>
      <c r="AV26" s="32"/>
      <c r="AW26" s="32"/>
      <c r="AX26" s="32"/>
      <c r="AY26" s="32"/>
      <c r="AZ26" s="32"/>
      <c r="BA26" s="32"/>
      <c r="BB26" s="32"/>
    </row>
    <row r="27" s="20" customFormat="1" ht="108" customHeight="1" spans="1:54">
      <c r="A27" s="25" t="s">
        <v>229</v>
      </c>
      <c r="B27" s="25" t="s">
        <v>230</v>
      </c>
      <c r="C27" s="25" t="s">
        <v>111</v>
      </c>
      <c r="D27" s="25" t="s">
        <v>144</v>
      </c>
      <c r="E27" s="25" t="s">
        <v>145</v>
      </c>
      <c r="F27" s="25" t="s">
        <v>231</v>
      </c>
      <c r="G27" s="25" t="s">
        <v>232</v>
      </c>
      <c r="H27" s="25" t="s">
        <v>44</v>
      </c>
      <c r="I27" s="25" t="s">
        <v>196</v>
      </c>
      <c r="J27" s="25" t="s">
        <v>46</v>
      </c>
      <c r="K27" s="28" t="str">
        <f>VLOOKUP(B27,Sheet2!A:AA,1,0)</f>
        <v>520128374415</v>
      </c>
      <c r="L27" s="28" t="str">
        <f>VLOOKUP(B27,Sheet2!A:AA,2,0)</f>
        <v>02118</v>
      </c>
      <c r="M27" s="28" t="str">
        <f>VLOOKUP(B27,Sheet2!A:AA,3,0)</f>
        <v>寇辉</v>
      </c>
      <c r="N27" s="28" t="str">
        <f>VLOOKUP(B27,Sheet2!A:AA,4,0)</f>
        <v>男</v>
      </c>
      <c r="O27" s="28" t="str">
        <f>VLOOKUP(B27,Sheet2!A:AA,5,0)</f>
        <v>土家族　</v>
      </c>
      <c r="P27" s="28" t="str">
        <f>VLOOKUP(B27,Sheet2!A:AA,6,0)</f>
        <v>43082119941103603X</v>
      </c>
      <c r="Q27" s="28" t="str">
        <f>VLOOKUP(B27,Sheet2!A:AA,7,0)</f>
        <v>19941103</v>
      </c>
      <c r="R27" s="28" t="str">
        <f>VLOOKUP(B27,Sheet2!A:AA,8,0)</f>
        <v>中国共产主义青年团团员</v>
      </c>
      <c r="S27" s="28" t="str">
        <f>VLOOKUP(B27,Sheet2!A:AA,9,0)</f>
        <v>湖南省张家界市慈利县</v>
      </c>
      <c r="T27" s="28" t="str">
        <f>VLOOKUP(B27,Sheet2!A:AA,10,0)</f>
        <v>大学本科毕业</v>
      </c>
      <c r="U27" s="28" t="str">
        <f>VLOOKUP(B27,Sheet2!A:AA,11,0)</f>
        <v>学士</v>
      </c>
      <c r="V27" s="28" t="str">
        <f>VLOOKUP(B27,Sheet2!A:AA,12,0)</f>
        <v>201606</v>
      </c>
      <c r="W27" s="28" t="str">
        <f>VLOOKUP(B27,Sheet2!A:AA,13,0)</f>
        <v>土木工程</v>
      </c>
      <c r="X27" s="28" t="str">
        <f>VLOOKUP(B27,Sheet2!A:AA,14,0)</f>
        <v>湖南文理学院芙蓉学院</v>
      </c>
      <c r="Y27" s="28">
        <f>VLOOKUP(B27,Sheet2!A:AA,15,0)</f>
        <v>0</v>
      </c>
      <c r="Z27" s="28">
        <f>VLOOKUP(B27,Sheet2!A:AA,16,0)</f>
        <v>0</v>
      </c>
      <c r="AA27" s="28">
        <f>VLOOKUP(B27,Sheet2!A:AA,17,0)</f>
        <v>0</v>
      </c>
      <c r="AB27" s="28">
        <f>VLOOKUP(B27,Sheet2!A:AA,18,0)</f>
        <v>0</v>
      </c>
      <c r="AC27" s="28">
        <f>VLOOKUP(B27,Sheet2!A:AA,19,0)</f>
        <v>0</v>
      </c>
      <c r="AD27" s="28">
        <f>VLOOKUP(B27,Sheet2!A:AA,20,0)</f>
        <v>0</v>
      </c>
      <c r="AE27" s="28">
        <f>VLOOKUP(B27,Sheet2!A:AA,21,0)</f>
        <v>0</v>
      </c>
      <c r="AF27" s="28" t="str">
        <f>VLOOKUP(B27,Sheet2!A:AA,22,0)</f>
        <v>是</v>
      </c>
      <c r="AG27" s="28" t="str">
        <f>VLOOKUP(B27,Sheet2!A:AA,23,0)</f>
        <v>18302607307</v>
      </c>
      <c r="AH27" s="28">
        <f>VLOOKUP(B27,Sheet2!A:AA,24,0)</f>
        <v>0</v>
      </c>
      <c r="AI27" s="31" t="str">
        <f>VLOOKUP(B27,Sheet2!A:AA,25,0)</f>
        <v>2009年09月—2012年06月就读于湖南省慈利县第二高中 2012年09月—2016年06月就读于湖南文理学院芙蓉学院 2016年06月至今待业</v>
      </c>
      <c r="AJ27" s="28" t="str">
        <f>VLOOKUP(B27,Sheet2!A:AA,26,0)</f>
        <v>401贵州建设职业技术学院</v>
      </c>
      <c r="AK27" s="28" t="str">
        <f>VLOOKUP(B27,Sheet2!A:AA,27,0)</f>
        <v>06管理岗</v>
      </c>
      <c r="AL27" s="32"/>
      <c r="AM27" s="32"/>
      <c r="AN27" s="32"/>
      <c r="AO27" s="32"/>
      <c r="AP27" s="32"/>
      <c r="AQ27" s="32"/>
      <c r="AR27" s="32"/>
      <c r="AS27" s="32"/>
      <c r="AT27" s="32"/>
      <c r="AU27" s="32"/>
      <c r="AV27" s="32"/>
      <c r="AW27" s="32"/>
      <c r="AX27" s="32"/>
      <c r="AY27" s="32"/>
      <c r="AZ27" s="32"/>
      <c r="BA27" s="32"/>
      <c r="BB27" s="32"/>
    </row>
    <row r="28" s="20" customFormat="1" ht="108" customHeight="1" spans="1:54">
      <c r="A28" s="25" t="s">
        <v>234</v>
      </c>
      <c r="B28" s="25" t="s">
        <v>235</v>
      </c>
      <c r="C28" s="25" t="s">
        <v>111</v>
      </c>
      <c r="D28" s="25" t="s">
        <v>144</v>
      </c>
      <c r="E28" s="25" t="s">
        <v>145</v>
      </c>
      <c r="F28" s="25" t="s">
        <v>236</v>
      </c>
      <c r="G28" s="25" t="s">
        <v>237</v>
      </c>
      <c r="H28" s="25" t="s">
        <v>44</v>
      </c>
      <c r="I28" s="25" t="s">
        <v>196</v>
      </c>
      <c r="J28" s="25" t="s">
        <v>46</v>
      </c>
      <c r="K28" s="28" t="str">
        <f>VLOOKUP(B28,Sheet2!A:AA,1,0)</f>
        <v>520128376711</v>
      </c>
      <c r="L28" s="28" t="str">
        <f>VLOOKUP(B28,Sheet2!A:AA,2,0)</f>
        <v>02651</v>
      </c>
      <c r="M28" s="28" t="str">
        <f>VLOOKUP(B28,Sheet2!A:AA,3,0)</f>
        <v>郭坚洲</v>
      </c>
      <c r="N28" s="28" t="str">
        <f>VLOOKUP(B28,Sheet2!A:AA,4,0)</f>
        <v>男</v>
      </c>
      <c r="O28" s="28" t="str">
        <f>VLOOKUP(B28,Sheet2!A:AA,5,0)</f>
        <v>土家族　</v>
      </c>
      <c r="P28" s="28" t="str">
        <f>VLOOKUP(B28,Sheet2!A:AA,6,0)</f>
        <v>522227199405180050</v>
      </c>
      <c r="Q28" s="28" t="str">
        <f>VLOOKUP(B28,Sheet2!A:AA,7,0)</f>
        <v>19940518</v>
      </c>
      <c r="R28" s="28" t="str">
        <f>VLOOKUP(B28,Sheet2!A:AA,8,0)</f>
        <v>中国共产主义青年团团员</v>
      </c>
      <c r="S28" s="28" t="str">
        <f>VLOOKUP(B28,Sheet2!A:AA,9,0)</f>
        <v>贵州省铜仁市德江县</v>
      </c>
      <c r="T28" s="28" t="str">
        <f>VLOOKUP(B28,Sheet2!A:AA,10,0)</f>
        <v>大学本科毕业</v>
      </c>
      <c r="U28" s="28" t="str">
        <f>VLOOKUP(B28,Sheet2!A:AA,11,0)</f>
        <v>学士</v>
      </c>
      <c r="V28" s="28" t="str">
        <f>VLOOKUP(B28,Sheet2!A:AA,12,0)</f>
        <v>201706</v>
      </c>
      <c r="W28" s="28" t="str">
        <f>VLOOKUP(B28,Sheet2!A:AA,13,0)</f>
        <v>土木工程</v>
      </c>
      <c r="X28" s="28" t="str">
        <f>VLOOKUP(B28,Sheet2!A:AA,14,0)</f>
        <v>贵州大学土木工程学院</v>
      </c>
      <c r="Y28" s="28">
        <f>VLOOKUP(B28,Sheet2!A:AA,15,0)</f>
        <v>0</v>
      </c>
      <c r="Z28" s="28">
        <f>VLOOKUP(B28,Sheet2!A:AA,16,0)</f>
        <v>0</v>
      </c>
      <c r="AA28" s="28">
        <f>VLOOKUP(B28,Sheet2!A:AA,17,0)</f>
        <v>0</v>
      </c>
      <c r="AB28" s="28">
        <f>VLOOKUP(B28,Sheet2!A:AA,18,0)</f>
        <v>0</v>
      </c>
      <c r="AC28" s="28">
        <f>VLOOKUP(B28,Sheet2!A:AA,19,0)</f>
        <v>0</v>
      </c>
      <c r="AD28" s="28">
        <f>VLOOKUP(B28,Sheet2!A:AA,20,0)</f>
        <v>0</v>
      </c>
      <c r="AE28" s="28">
        <f>VLOOKUP(B28,Sheet2!A:AA,21,0)</f>
        <v>0</v>
      </c>
      <c r="AF28" s="28" t="str">
        <f>VLOOKUP(B28,Sheet2!A:AA,22,0)</f>
        <v>是</v>
      </c>
      <c r="AG28" s="28" t="str">
        <f>VLOOKUP(B28,Sheet2!A:AA,23,0)</f>
        <v>13595628299</v>
      </c>
      <c r="AH28" s="28">
        <f>VLOOKUP(B28,Sheet2!A:AA,24,0)</f>
        <v>0</v>
      </c>
      <c r="AI28" s="31" t="str">
        <f>VLOOKUP(B28,Sheet2!A:AA,25,0)</f>
        <v>2010年9月至2013年7月在德江县第一中学读书 2013年9月至2017年6月在贵州大学土木工程学院土木工程专业读书 2017年6月至今待业</v>
      </c>
      <c r="AJ28" s="28" t="str">
        <f>VLOOKUP(B28,Sheet2!A:AA,26,0)</f>
        <v>401贵州建设职业技术学院</v>
      </c>
      <c r="AK28" s="28" t="str">
        <f>VLOOKUP(B28,Sheet2!A:AA,27,0)</f>
        <v>06管理岗</v>
      </c>
      <c r="AL28" s="32"/>
      <c r="AM28" s="32"/>
      <c r="AN28" s="32"/>
      <c r="AO28" s="32"/>
      <c r="AP28" s="32"/>
      <c r="AQ28" s="32"/>
      <c r="AR28" s="32"/>
      <c r="AS28" s="32"/>
      <c r="AT28" s="32"/>
      <c r="AU28" s="32"/>
      <c r="AV28" s="32"/>
      <c r="AW28" s="32"/>
      <c r="AX28" s="32"/>
      <c r="AY28" s="32"/>
      <c r="AZ28" s="32"/>
      <c r="BA28" s="32"/>
      <c r="BB28" s="32"/>
    </row>
    <row r="29" s="20" customFormat="1" ht="108" customHeight="1" spans="1:54">
      <c r="A29" s="25" t="s">
        <v>628</v>
      </c>
      <c r="B29" s="25" t="s">
        <v>629</v>
      </c>
      <c r="C29" s="25" t="s">
        <v>36</v>
      </c>
      <c r="D29" s="25" t="s">
        <v>360</v>
      </c>
      <c r="E29" s="25" t="s">
        <v>361</v>
      </c>
      <c r="F29" s="25" t="s">
        <v>630</v>
      </c>
      <c r="G29" s="25" t="s">
        <v>631</v>
      </c>
      <c r="H29" s="25" t="s">
        <v>44</v>
      </c>
      <c r="I29" s="25" t="s">
        <v>274</v>
      </c>
      <c r="J29" s="25" t="s">
        <v>46</v>
      </c>
      <c r="K29" s="28" t="str">
        <f>VLOOKUP(B29,Sheet2!A:AA,1,0)</f>
        <v>520128375414</v>
      </c>
      <c r="L29" s="28" t="str">
        <f>VLOOKUP(B29,Sheet2!A:AA,2,0)</f>
        <v>03024</v>
      </c>
      <c r="M29" s="28" t="str">
        <f>VLOOKUP(B29,Sheet2!A:AA,3,0)</f>
        <v>杨典</v>
      </c>
      <c r="N29" s="28" t="str">
        <f>VLOOKUP(B29,Sheet2!A:AA,4,0)</f>
        <v>女</v>
      </c>
      <c r="O29" s="28" t="str">
        <f>VLOOKUP(B29,Sheet2!A:AA,5,0)</f>
        <v>侗族</v>
      </c>
      <c r="P29" s="28" t="str">
        <f>VLOOKUP(B29,Sheet2!A:AA,6,0)</f>
        <v>431227199403270025</v>
      </c>
      <c r="Q29" s="28" t="str">
        <f>VLOOKUP(B29,Sheet2!A:AA,7,0)</f>
        <v>19940327</v>
      </c>
      <c r="R29" s="28" t="str">
        <f>VLOOKUP(B29,Sheet2!A:AA,8,0)</f>
        <v>中国共产主义青年团团员</v>
      </c>
      <c r="S29" s="28" t="str">
        <f>VLOOKUP(B29,Sheet2!A:AA,9,0)</f>
        <v>湖南</v>
      </c>
      <c r="T29" s="28" t="str">
        <f>VLOOKUP(B29,Sheet2!A:AA,10,0)</f>
        <v>大学本科毕业</v>
      </c>
      <c r="U29" s="28" t="str">
        <f>VLOOKUP(B29,Sheet2!A:AA,11,0)</f>
        <v>学士</v>
      </c>
      <c r="V29" s="28" t="str">
        <f>VLOOKUP(B29,Sheet2!A:AA,12,0)</f>
        <v>201607</v>
      </c>
      <c r="W29" s="28" t="str">
        <f>VLOOKUP(B29,Sheet2!A:AA,13,0)</f>
        <v>会计学</v>
      </c>
      <c r="X29" s="28" t="str">
        <f>VLOOKUP(B29,Sheet2!A:AA,14,0)</f>
        <v>中南财经政法大学</v>
      </c>
      <c r="Y29" s="28" t="str">
        <f>VLOOKUP(B29,Sheet2!A:AA,15,0)</f>
        <v>新晃侗族自治县前锋工业园投资开发有限公司</v>
      </c>
      <c r="Z29" s="28" t="str">
        <f>VLOOKUP(B29,Sheet2!A:AA,16,0)</f>
        <v>2</v>
      </c>
      <c r="AA29" s="28" t="str">
        <f>VLOOKUP(B29,Sheet2!A:AA,17,0)</f>
        <v>201607</v>
      </c>
      <c r="AB29" s="28" t="str">
        <f>VLOOKUP(B29,Sheet2!A:AA,18,0)</f>
        <v>员级</v>
      </c>
      <c r="AC29" s="28" t="str">
        <f>VLOOKUP(B29,Sheet2!A:AA,19,0)</f>
        <v>会计员</v>
      </c>
      <c r="AD29" s="28" t="str">
        <f>VLOOKUP(B29,Sheet2!A:AA,20,0)</f>
        <v>会计从业资格证</v>
      </c>
      <c r="AE29" s="28" t="str">
        <f>VLOOKUP(B29,Sheet2!A:AA,21,0)</f>
        <v>71961102@qq.com</v>
      </c>
      <c r="AF29" s="28" t="str">
        <f>VLOOKUP(B29,Sheet2!A:AA,22,0)</f>
        <v>是</v>
      </c>
      <c r="AG29" s="28" t="str">
        <f>VLOOKUP(B29,Sheet2!A:AA,23,0)</f>
        <v>18316446103</v>
      </c>
      <c r="AH29" s="28">
        <f>VLOOKUP(B29,Sheet2!A:AA,24,0)</f>
        <v>0</v>
      </c>
      <c r="AI29" s="31" t="str">
        <f>VLOOKUP(B29,Sheet2!A:AA,25,0)</f>
        <v>201209-201607中南财经政法大学本科 201607-201611深圳市普天税务师事务所审计员 201612-201711立信会计师事务所深圳分所审计员 201712至今新晃侗族自治县前锋工业园投资开发有限公司会计</v>
      </c>
      <c r="AJ29" s="28" t="str">
        <f>VLOOKUP(B29,Sheet2!A:AA,26,0)</f>
        <v>401贵州建设职业技术学院</v>
      </c>
      <c r="AK29" s="28" t="str">
        <f>VLOOKUP(B29,Sheet2!A:AA,27,0)</f>
        <v>07管理岗</v>
      </c>
      <c r="AL29" s="32"/>
      <c r="AM29" s="32"/>
      <c r="AN29" s="32"/>
      <c r="AO29" s="32"/>
      <c r="AP29" s="32"/>
      <c r="AQ29" s="32"/>
      <c r="AR29" s="32"/>
      <c r="AS29" s="32"/>
      <c r="AT29" s="32"/>
      <c r="AU29" s="32"/>
      <c r="AV29" s="32"/>
      <c r="AW29" s="32"/>
      <c r="AX29" s="32"/>
      <c r="AY29" s="32"/>
      <c r="AZ29" s="32"/>
      <c r="BA29" s="32"/>
      <c r="BB29" s="32"/>
    </row>
    <row r="30" s="20" customFormat="1" ht="108" customHeight="1" spans="1:54">
      <c r="A30" s="25" t="s">
        <v>640</v>
      </c>
      <c r="B30" s="25" t="s">
        <v>641</v>
      </c>
      <c r="C30" s="25" t="s">
        <v>39</v>
      </c>
      <c r="D30" s="25" t="s">
        <v>50</v>
      </c>
      <c r="E30" s="25" t="s">
        <v>51</v>
      </c>
      <c r="F30" s="25" t="s">
        <v>642</v>
      </c>
      <c r="G30" s="25" t="s">
        <v>643</v>
      </c>
      <c r="H30" s="25" t="s">
        <v>44</v>
      </c>
      <c r="I30" s="25" t="s">
        <v>274</v>
      </c>
      <c r="J30" s="25" t="s">
        <v>46</v>
      </c>
      <c r="K30" s="28" t="str">
        <f>VLOOKUP(B30,Sheet2!A:AA,1,0)</f>
        <v>520128373809</v>
      </c>
      <c r="L30" s="28" t="str">
        <f>VLOOKUP(B30,Sheet2!A:AA,2,0)</f>
        <v>03637</v>
      </c>
      <c r="M30" s="28" t="str">
        <f>VLOOKUP(B30,Sheet2!A:AA,3,0)</f>
        <v>晏微</v>
      </c>
      <c r="N30" s="28" t="str">
        <f>VLOOKUP(B30,Sheet2!A:AA,4,0)</f>
        <v>女</v>
      </c>
      <c r="O30" s="28" t="str">
        <f>VLOOKUP(B30,Sheet2!A:AA,5,0)</f>
        <v>汉族</v>
      </c>
      <c r="P30" s="28" t="str">
        <f>VLOOKUP(B30,Sheet2!A:AA,6,0)</f>
        <v>36050219911202094X</v>
      </c>
      <c r="Q30" s="28" t="str">
        <f>VLOOKUP(B30,Sheet2!A:AA,7,0)</f>
        <v>19911202</v>
      </c>
      <c r="R30" s="28" t="str">
        <f>VLOOKUP(B30,Sheet2!A:AA,8,0)</f>
        <v>中国共产党党员</v>
      </c>
      <c r="S30" s="28" t="str">
        <f>VLOOKUP(B30,Sheet2!A:AA,9,0)</f>
        <v>江西新余</v>
      </c>
      <c r="T30" s="28" t="str">
        <f>VLOOKUP(B30,Sheet2!A:AA,10,0)</f>
        <v>大学本科毕业</v>
      </c>
      <c r="U30" s="28" t="str">
        <f>VLOOKUP(B30,Sheet2!A:AA,11,0)</f>
        <v>学士</v>
      </c>
      <c r="V30" s="28" t="str">
        <f>VLOOKUP(B30,Sheet2!A:AA,12,0)</f>
        <v>201407</v>
      </c>
      <c r="W30" s="28" t="str">
        <f>VLOOKUP(B30,Sheet2!A:AA,13,0)</f>
        <v>对外汉语及会计学双学位</v>
      </c>
      <c r="X30" s="28" t="str">
        <f>VLOOKUP(B30,Sheet2!A:AA,14,0)</f>
        <v>黑龙江大学</v>
      </c>
      <c r="Y30" s="28" t="str">
        <f>VLOOKUP(B30,Sheet2!A:AA,15,0)</f>
        <v>中国建设银行贵阳金阳支行</v>
      </c>
      <c r="Z30" s="28" t="str">
        <f>VLOOKUP(B30,Sheet2!A:AA,16,0)</f>
        <v>3</v>
      </c>
      <c r="AA30" s="28" t="str">
        <f>VLOOKUP(B30,Sheet2!A:AA,17,0)</f>
        <v>201507</v>
      </c>
      <c r="AB30" s="28" t="str">
        <f>VLOOKUP(B30,Sheet2!A:AA,18,0)</f>
        <v>助理级</v>
      </c>
      <c r="AC30" s="28">
        <f>VLOOKUP(B30,Sheet2!A:AA,19,0)</f>
        <v>0</v>
      </c>
      <c r="AD30" s="28" t="str">
        <f>VLOOKUP(B30,Sheet2!A:AA,20,0)</f>
        <v>会计从业资格证</v>
      </c>
      <c r="AE30" s="28">
        <f>VLOOKUP(B30,Sheet2!A:AA,21,0)</f>
        <v>0</v>
      </c>
      <c r="AF30" s="28" t="str">
        <f>VLOOKUP(B30,Sheet2!A:AA,22,0)</f>
        <v>是</v>
      </c>
      <c r="AG30" s="28" t="str">
        <f>VLOOKUP(B30,Sheet2!A:AA,23,0)</f>
        <v>15085947551</v>
      </c>
      <c r="AH30" s="28">
        <f>VLOOKUP(B30,Sheet2!A:AA,24,0)</f>
        <v>0</v>
      </c>
      <c r="AI30" s="31" t="str">
        <f>VLOOKUP(B30,Sheet2!A:AA,25,0)</f>
        <v>200701-201007新余一中 201009-201407黑龙江大学对外汉语专业及会计学双学位 201407-201506贵阳新东方担任英语教师 201507至今中国建设银行贵阳金阳支行</v>
      </c>
      <c r="AJ30" s="28" t="str">
        <f>VLOOKUP(B30,Sheet2!A:AA,26,0)</f>
        <v>401贵州建设职业技术学院</v>
      </c>
      <c r="AK30" s="28" t="str">
        <f>VLOOKUP(B30,Sheet2!A:AA,27,0)</f>
        <v>07管理岗</v>
      </c>
      <c r="AL30" s="32"/>
      <c r="AM30" s="32"/>
      <c r="AN30" s="32"/>
      <c r="AO30" s="32"/>
      <c r="AP30" s="32"/>
      <c r="AQ30" s="32"/>
      <c r="AR30" s="32"/>
      <c r="AS30" s="32"/>
      <c r="AT30" s="32"/>
      <c r="AU30" s="32"/>
      <c r="AV30" s="32"/>
      <c r="AW30" s="32"/>
      <c r="AX30" s="32"/>
      <c r="AY30" s="32"/>
      <c r="AZ30" s="32"/>
      <c r="BA30" s="32"/>
      <c r="BB30" s="32"/>
    </row>
    <row r="31" s="20" customFormat="1" ht="108" customHeight="1" spans="1:54">
      <c r="A31" s="25" t="s">
        <v>268</v>
      </c>
      <c r="B31" s="25" t="s">
        <v>269</v>
      </c>
      <c r="C31" s="25" t="s">
        <v>49</v>
      </c>
      <c r="D31" s="25" t="s">
        <v>270</v>
      </c>
      <c r="E31" s="25" t="s">
        <v>271</v>
      </c>
      <c r="F31" s="25" t="s">
        <v>272</v>
      </c>
      <c r="G31" s="25" t="s">
        <v>273</v>
      </c>
      <c r="H31" s="25" t="s">
        <v>44</v>
      </c>
      <c r="I31" s="25" t="s">
        <v>274</v>
      </c>
      <c r="J31" s="25" t="s">
        <v>46</v>
      </c>
      <c r="K31" s="28" t="str">
        <f>VLOOKUP(B31,Sheet2!A:AA,1,0)</f>
        <v>520128371506</v>
      </c>
      <c r="L31" s="28" t="str">
        <f>VLOOKUP(B31,Sheet2!A:AA,2,0)</f>
        <v>02584</v>
      </c>
      <c r="M31" s="28" t="str">
        <f>VLOOKUP(B31,Sheet2!A:AA,3,0)</f>
        <v>唐怡</v>
      </c>
      <c r="N31" s="28" t="str">
        <f>VLOOKUP(B31,Sheet2!A:AA,4,0)</f>
        <v>女</v>
      </c>
      <c r="O31" s="28" t="str">
        <f>VLOOKUP(B31,Sheet2!A:AA,5,0)</f>
        <v>汉族</v>
      </c>
      <c r="P31" s="28" t="str">
        <f>VLOOKUP(B31,Sheet2!A:AA,6,0)</f>
        <v>522622199308280025</v>
      </c>
      <c r="Q31" s="28" t="str">
        <f>VLOOKUP(B31,Sheet2!A:AA,7,0)</f>
        <v>19930828</v>
      </c>
      <c r="R31" s="28" t="str">
        <f>VLOOKUP(B31,Sheet2!A:AA,8,0)</f>
        <v>中国共产主义青年团团员</v>
      </c>
      <c r="S31" s="28" t="str">
        <f>VLOOKUP(B31,Sheet2!A:AA,9,0)</f>
        <v>贵阳市云岩区</v>
      </c>
      <c r="T31" s="28" t="str">
        <f>VLOOKUP(B31,Sheet2!A:AA,10,0)</f>
        <v>大学本科毕业</v>
      </c>
      <c r="U31" s="28" t="str">
        <f>VLOOKUP(B31,Sheet2!A:AA,11,0)</f>
        <v>学士</v>
      </c>
      <c r="V31" s="28" t="str">
        <f>VLOOKUP(B31,Sheet2!A:AA,12,0)</f>
        <v>201506</v>
      </c>
      <c r="W31" s="28" t="str">
        <f>VLOOKUP(B31,Sheet2!A:AA,13,0)</f>
        <v>会计学</v>
      </c>
      <c r="X31" s="28" t="str">
        <f>VLOOKUP(B31,Sheet2!A:AA,14,0)</f>
        <v>大连民族大学</v>
      </c>
      <c r="Y31" s="28" t="str">
        <f>VLOOKUP(B31,Sheet2!A:AA,15,0)</f>
        <v>无</v>
      </c>
      <c r="Z31" s="28" t="str">
        <f>VLOOKUP(B31,Sheet2!A:AA,16,0)</f>
        <v>2</v>
      </c>
      <c r="AA31" s="28">
        <f>VLOOKUP(B31,Sheet2!A:AA,17,0)</f>
        <v>0</v>
      </c>
      <c r="AB31" s="28">
        <f>VLOOKUP(B31,Sheet2!A:AA,18,0)</f>
        <v>0</v>
      </c>
      <c r="AC31" s="28">
        <f>VLOOKUP(B31,Sheet2!A:AA,19,0)</f>
        <v>0</v>
      </c>
      <c r="AD31" s="28" t="str">
        <f>VLOOKUP(B31,Sheet2!A:AA,20,0)</f>
        <v>会计从业资格证</v>
      </c>
      <c r="AE31" s="28">
        <f>VLOOKUP(B31,Sheet2!A:AA,21,0)</f>
        <v>0</v>
      </c>
      <c r="AF31" s="28" t="str">
        <f>VLOOKUP(B31,Sheet2!A:AA,22,0)</f>
        <v>是</v>
      </c>
      <c r="AG31" s="28" t="str">
        <f>VLOOKUP(B31,Sheet2!A:AA,23,0)</f>
        <v>18786436685</v>
      </c>
      <c r="AH31" s="28">
        <f>VLOOKUP(B31,Sheet2!A:AA,24,0)</f>
        <v>0</v>
      </c>
      <c r="AI31" s="31" t="str">
        <f>VLOOKUP(B31,Sheet2!A:AA,25,0)</f>
        <v>2008.09-2011.06贵州省黄平民族中学 2011.09-2015.06大连民族大学 2015.07-2018.04中国建设银行贵州省分行花溪支行 2018.05-至今待业</v>
      </c>
      <c r="AJ31" s="28" t="str">
        <f>VLOOKUP(B31,Sheet2!A:AA,26,0)</f>
        <v>401贵州建设职业技术学院</v>
      </c>
      <c r="AK31" s="28" t="str">
        <f>VLOOKUP(B31,Sheet2!A:AA,27,0)</f>
        <v>07管理岗</v>
      </c>
      <c r="AL31" s="32"/>
      <c r="AM31" s="32"/>
      <c r="AN31" s="32"/>
      <c r="AO31" s="32"/>
      <c r="AP31" s="32"/>
      <c r="AQ31" s="32"/>
      <c r="AR31" s="32"/>
      <c r="AS31" s="32"/>
      <c r="AT31" s="32"/>
      <c r="AU31" s="32"/>
      <c r="AV31" s="32"/>
      <c r="AW31" s="32"/>
      <c r="AX31" s="32"/>
      <c r="AY31" s="32"/>
      <c r="AZ31" s="32"/>
      <c r="BA31" s="32"/>
      <c r="BB31" s="32"/>
    </row>
    <row r="32" s="20" customFormat="1" ht="108" customHeight="1" spans="1:54">
      <c r="A32" s="25" t="s">
        <v>276</v>
      </c>
      <c r="B32" s="25" t="s">
        <v>277</v>
      </c>
      <c r="C32" s="25" t="s">
        <v>49</v>
      </c>
      <c r="D32" s="25" t="s">
        <v>270</v>
      </c>
      <c r="E32" s="25" t="s">
        <v>271</v>
      </c>
      <c r="F32" s="25" t="s">
        <v>278</v>
      </c>
      <c r="G32" s="25" t="s">
        <v>279</v>
      </c>
      <c r="H32" s="25" t="s">
        <v>44</v>
      </c>
      <c r="I32" s="25" t="s">
        <v>274</v>
      </c>
      <c r="J32" s="25" t="s">
        <v>46</v>
      </c>
      <c r="K32" s="28" t="str">
        <f>VLOOKUP(B32,Sheet2!A:AA,1,0)</f>
        <v>520128376510</v>
      </c>
      <c r="L32" s="28" t="str">
        <f>VLOOKUP(B32,Sheet2!A:AA,2,0)</f>
        <v>00721</v>
      </c>
      <c r="M32" s="28" t="str">
        <f>VLOOKUP(B32,Sheet2!A:AA,3,0)</f>
        <v>王思理</v>
      </c>
      <c r="N32" s="28" t="str">
        <f>VLOOKUP(B32,Sheet2!A:AA,4,0)</f>
        <v>男</v>
      </c>
      <c r="O32" s="28" t="str">
        <f>VLOOKUP(B32,Sheet2!A:AA,5,0)</f>
        <v>汉族</v>
      </c>
      <c r="P32" s="28" t="str">
        <f>VLOOKUP(B32,Sheet2!A:AA,6,0)</f>
        <v>511622198811220030</v>
      </c>
      <c r="Q32" s="28" t="str">
        <f>VLOOKUP(B32,Sheet2!A:AA,7,0)</f>
        <v>19881122</v>
      </c>
      <c r="R32" s="28" t="str">
        <f>VLOOKUP(B32,Sheet2!A:AA,8,0)</f>
        <v>中国共产党党员</v>
      </c>
      <c r="S32" s="28" t="str">
        <f>VLOOKUP(B32,Sheet2!A:AA,9,0)</f>
        <v>四川省武胜县</v>
      </c>
      <c r="T32" s="28" t="str">
        <f>VLOOKUP(B32,Sheet2!A:AA,10,0)</f>
        <v>大学本科毕业</v>
      </c>
      <c r="U32" s="28" t="str">
        <f>VLOOKUP(B32,Sheet2!A:AA,11,0)</f>
        <v>学士</v>
      </c>
      <c r="V32" s="28" t="str">
        <f>VLOOKUP(B32,Sheet2!A:AA,12,0)</f>
        <v>201207</v>
      </c>
      <c r="W32" s="28" t="str">
        <f>VLOOKUP(B32,Sheet2!A:AA,13,0)</f>
        <v>会计学</v>
      </c>
      <c r="X32" s="28" t="str">
        <f>VLOOKUP(B32,Sheet2!A:AA,14,0)</f>
        <v>重庆理工大学</v>
      </c>
      <c r="Y32" s="28" t="str">
        <f>VLOOKUP(B32,Sheet2!A:AA,15,0)</f>
        <v>四川省岳池县财政局</v>
      </c>
      <c r="Z32" s="28" t="str">
        <f>VLOOKUP(B32,Sheet2!A:AA,16,0)</f>
        <v>6</v>
      </c>
      <c r="AA32" s="28" t="str">
        <f>VLOOKUP(B32,Sheet2!A:AA,17,0)</f>
        <v>20120929</v>
      </c>
      <c r="AB32" s="28">
        <f>VLOOKUP(B32,Sheet2!A:AA,18,0)</f>
        <v>0</v>
      </c>
      <c r="AC32" s="28">
        <f>VLOOKUP(B32,Sheet2!A:AA,19,0)</f>
        <v>0</v>
      </c>
      <c r="AD32" s="28" t="str">
        <f>VLOOKUP(B32,Sheet2!A:AA,20,0)</f>
        <v>具有会计从业资格证</v>
      </c>
      <c r="AE32" s="28">
        <f>VLOOKUP(B32,Sheet2!A:AA,21,0)</f>
        <v>0</v>
      </c>
      <c r="AF32" s="28" t="str">
        <f>VLOOKUP(B32,Sheet2!A:AA,22,0)</f>
        <v>是</v>
      </c>
      <c r="AG32" s="28" t="str">
        <f>VLOOKUP(B32,Sheet2!A:AA,23,0)</f>
        <v>13882603133</v>
      </c>
      <c r="AH32" s="28">
        <f>VLOOKUP(B32,Sheet2!A:AA,24,0)</f>
        <v>0</v>
      </c>
      <c r="AI32" s="31" t="str">
        <f>VLOOKUP(B32,Sheet2!A:AA,25,0)</f>
        <v>2005.9-2008.6就读于四川省武胜县中学； 2008.9-2012.7就读于重庆理工大学会计学专业。</v>
      </c>
      <c r="AJ32" s="28" t="str">
        <f>VLOOKUP(B32,Sheet2!A:AA,26,0)</f>
        <v>401贵州建设职业技术学院</v>
      </c>
      <c r="AK32" s="28" t="str">
        <f>VLOOKUP(B32,Sheet2!A:AA,27,0)</f>
        <v>07管理岗</v>
      </c>
      <c r="AL32" s="32"/>
      <c r="AM32" s="32"/>
      <c r="AN32" s="32"/>
      <c r="AO32" s="32"/>
      <c r="AP32" s="32"/>
      <c r="AQ32" s="32"/>
      <c r="AR32" s="32"/>
      <c r="AS32" s="32"/>
      <c r="AT32" s="32"/>
      <c r="AU32" s="32"/>
      <c r="AV32" s="32"/>
      <c r="AW32" s="32"/>
      <c r="AX32" s="32"/>
      <c r="AY32" s="32"/>
      <c r="AZ32" s="32"/>
      <c r="BA32" s="32"/>
      <c r="BB32" s="32"/>
    </row>
    <row r="33" s="20" customFormat="1" ht="108" customHeight="1" spans="1:54">
      <c r="A33" s="25" t="s">
        <v>281</v>
      </c>
      <c r="B33" s="25" t="s">
        <v>282</v>
      </c>
      <c r="C33" s="25" t="s">
        <v>56</v>
      </c>
      <c r="D33" s="25" t="s">
        <v>283</v>
      </c>
      <c r="E33" s="25" t="s">
        <v>284</v>
      </c>
      <c r="F33" s="25" t="s">
        <v>285</v>
      </c>
      <c r="G33" s="25" t="s">
        <v>286</v>
      </c>
      <c r="H33" s="25" t="s">
        <v>44</v>
      </c>
      <c r="I33" s="25" t="s">
        <v>274</v>
      </c>
      <c r="J33" s="25" t="s">
        <v>46</v>
      </c>
      <c r="K33" s="28" t="str">
        <f>VLOOKUP(B33,Sheet2!A:AA,1,0)</f>
        <v>520128372628</v>
      </c>
      <c r="L33" s="28" t="str">
        <f>VLOOKUP(B33,Sheet2!A:AA,2,0)</f>
        <v>03337</v>
      </c>
      <c r="M33" s="28" t="str">
        <f>VLOOKUP(B33,Sheet2!A:AA,3,0)</f>
        <v>郭靖</v>
      </c>
      <c r="N33" s="28" t="str">
        <f>VLOOKUP(B33,Sheet2!A:AA,4,0)</f>
        <v>女</v>
      </c>
      <c r="O33" s="28" t="str">
        <f>VLOOKUP(B33,Sheet2!A:AA,5,0)</f>
        <v>苗族</v>
      </c>
      <c r="P33" s="28" t="str">
        <f>VLOOKUP(B33,Sheet2!A:AA,6,0)</f>
        <v>520113199211081227</v>
      </c>
      <c r="Q33" s="28" t="str">
        <f>VLOOKUP(B33,Sheet2!A:AA,7,0)</f>
        <v>19921108</v>
      </c>
      <c r="R33" s="28" t="str">
        <f>VLOOKUP(B33,Sheet2!A:AA,8,0)</f>
        <v>中国共产主义青年团团员</v>
      </c>
      <c r="S33" s="28" t="str">
        <f>VLOOKUP(B33,Sheet2!A:AA,9,0)</f>
        <v>贵州贵阳</v>
      </c>
      <c r="T33" s="28" t="str">
        <f>VLOOKUP(B33,Sheet2!A:AA,10,0)</f>
        <v>大学本科毕业</v>
      </c>
      <c r="U33" s="28" t="str">
        <f>VLOOKUP(B33,Sheet2!A:AA,11,0)</f>
        <v>学士</v>
      </c>
      <c r="V33" s="28" t="str">
        <f>VLOOKUP(B33,Sheet2!A:AA,12,0)</f>
        <v>201507</v>
      </c>
      <c r="W33" s="28" t="str">
        <f>VLOOKUP(B33,Sheet2!A:AA,13,0)</f>
        <v>会计学</v>
      </c>
      <c r="X33" s="28" t="str">
        <f>VLOOKUP(B33,Sheet2!A:AA,14,0)</f>
        <v>西北大学</v>
      </c>
      <c r="Y33" s="28" t="str">
        <f>VLOOKUP(B33,Sheet2!A:AA,15,0)</f>
        <v>黔东南银监分局</v>
      </c>
      <c r="Z33" s="28" t="str">
        <f>VLOOKUP(B33,Sheet2!A:AA,16,0)</f>
        <v>3</v>
      </c>
      <c r="AA33" s="28" t="str">
        <f>VLOOKUP(B33,Sheet2!A:AA,17,0)</f>
        <v>201507</v>
      </c>
      <c r="AB33" s="28" t="str">
        <f>VLOOKUP(B33,Sheet2!A:AA,18,0)</f>
        <v>助理级</v>
      </c>
      <c r="AC33" s="28" t="str">
        <f>VLOOKUP(B33,Sheet2!A:AA,19,0)</f>
        <v>助理会计师</v>
      </c>
      <c r="AD33" s="28" t="str">
        <f>VLOOKUP(B33,Sheet2!A:AA,20,0)</f>
        <v>会计从业资格证、三级人力资源师</v>
      </c>
      <c r="AE33" s="28" t="str">
        <f>VLOOKUP(B33,Sheet2!A:AA,21,0)</f>
        <v>michele11@163.com</v>
      </c>
      <c r="AF33" s="28" t="str">
        <f>VLOOKUP(B33,Sheet2!A:AA,22,0)</f>
        <v>是</v>
      </c>
      <c r="AG33" s="28" t="str">
        <f>VLOOKUP(B33,Sheet2!A:AA,23,0)</f>
        <v>18275216504</v>
      </c>
      <c r="AH33" s="28">
        <f>VLOOKUP(B33,Sheet2!A:AA,24,0)</f>
        <v>0</v>
      </c>
      <c r="AI33" s="31" t="str">
        <f>VLOOKUP(B33,Sheet2!A:AA,25,0)</f>
        <v>200809-201107贵阳实验三中 201109-201507西北大学社会工作和会计学（双学位） 201509-201712贵州大学会计学（自学考试）</v>
      </c>
      <c r="AJ33" s="28" t="str">
        <f>VLOOKUP(B33,Sheet2!A:AA,26,0)</f>
        <v>401贵州建设职业技术学院</v>
      </c>
      <c r="AK33" s="28" t="str">
        <f>VLOOKUP(B33,Sheet2!A:AA,27,0)</f>
        <v>07管理岗</v>
      </c>
      <c r="AL33" s="32"/>
      <c r="AM33" s="32"/>
      <c r="AN33" s="32"/>
      <c r="AO33" s="32"/>
      <c r="AP33" s="32"/>
      <c r="AQ33" s="32"/>
      <c r="AR33" s="32"/>
      <c r="AS33" s="32"/>
      <c r="AT33" s="32"/>
      <c r="AU33" s="32"/>
      <c r="AV33" s="32"/>
      <c r="AW33" s="32"/>
      <c r="AX33" s="32"/>
      <c r="AY33" s="32"/>
      <c r="AZ33" s="32"/>
      <c r="BA33" s="32"/>
      <c r="BB33" s="32"/>
    </row>
    <row r="34" s="20" customFormat="1" ht="108" customHeight="1" spans="1:54">
      <c r="A34" s="25" t="s">
        <v>675</v>
      </c>
      <c r="B34" s="25" t="s">
        <v>676</v>
      </c>
      <c r="C34" s="25" t="s">
        <v>64</v>
      </c>
      <c r="D34" s="25" t="s">
        <v>290</v>
      </c>
      <c r="E34" s="25" t="s">
        <v>291</v>
      </c>
      <c r="F34" s="25" t="s">
        <v>677</v>
      </c>
      <c r="G34" s="25" t="s">
        <v>678</v>
      </c>
      <c r="H34" s="25" t="s">
        <v>44</v>
      </c>
      <c r="I34" s="25" t="s">
        <v>274</v>
      </c>
      <c r="J34" s="25" t="s">
        <v>46</v>
      </c>
      <c r="K34" s="28" t="str">
        <f>VLOOKUP(B34,Sheet2!A:AA,1,0)</f>
        <v>520128377213</v>
      </c>
      <c r="L34" s="28" t="str">
        <f>VLOOKUP(B34,Sheet2!A:AA,2,0)</f>
        <v>00696</v>
      </c>
      <c r="M34" s="28" t="str">
        <f>VLOOKUP(B34,Sheet2!A:AA,3,0)</f>
        <v>张斌</v>
      </c>
      <c r="N34" s="28" t="str">
        <f>VLOOKUP(B34,Sheet2!A:AA,4,0)</f>
        <v>男</v>
      </c>
      <c r="O34" s="28" t="str">
        <f>VLOOKUP(B34,Sheet2!A:AA,5,0)</f>
        <v>汉族</v>
      </c>
      <c r="P34" s="28" t="str">
        <f>VLOOKUP(B34,Sheet2!A:AA,6,0)</f>
        <v>220382198705205195</v>
      </c>
      <c r="Q34" s="28" t="str">
        <f>VLOOKUP(B34,Sheet2!A:AA,7,0)</f>
        <v>19870520</v>
      </c>
      <c r="R34" s="28" t="str">
        <f>VLOOKUP(B34,Sheet2!A:AA,8,0)</f>
        <v>中国共产党预备党员</v>
      </c>
      <c r="S34" s="28" t="str">
        <f>VLOOKUP(B34,Sheet2!A:AA,9,0)</f>
        <v>贵州省贵阳市观山湖区</v>
      </c>
      <c r="T34" s="28" t="str">
        <f>VLOOKUP(B34,Sheet2!A:AA,10,0)</f>
        <v>大学本科毕业</v>
      </c>
      <c r="U34" s="28" t="str">
        <f>VLOOKUP(B34,Sheet2!A:AA,11,0)</f>
        <v>学士</v>
      </c>
      <c r="V34" s="28" t="str">
        <f>VLOOKUP(B34,Sheet2!A:AA,12,0)</f>
        <v>201007</v>
      </c>
      <c r="W34" s="28" t="str">
        <f>VLOOKUP(B34,Sheet2!A:AA,13,0)</f>
        <v>会计学</v>
      </c>
      <c r="X34" s="28" t="str">
        <f>VLOOKUP(B34,Sheet2!A:AA,14,0)</f>
        <v>东北石油大学</v>
      </c>
      <c r="Y34" s="28" t="str">
        <f>VLOOKUP(B34,Sheet2!A:AA,15,0)</f>
        <v>贵阳市公安局</v>
      </c>
      <c r="Z34" s="28" t="str">
        <f>VLOOKUP(B34,Sheet2!A:AA,16,0)</f>
        <v>7</v>
      </c>
      <c r="AA34" s="28" t="str">
        <f>VLOOKUP(B34,Sheet2!A:AA,17,0)</f>
        <v>20111221</v>
      </c>
      <c r="AB34" s="28" t="str">
        <f>VLOOKUP(B34,Sheet2!A:AA,18,0)</f>
        <v>无职称</v>
      </c>
      <c r="AC34" s="28">
        <f>VLOOKUP(B34,Sheet2!A:AA,19,0)</f>
        <v>0</v>
      </c>
      <c r="AD34" s="28" t="str">
        <f>VLOOKUP(B34,Sheet2!A:AA,20,0)</f>
        <v>会计从业资格证</v>
      </c>
      <c r="AE34" s="28" t="str">
        <f>VLOOKUP(B34,Sheet2!A:AA,21,0)</f>
        <v>301108804@qq.com</v>
      </c>
      <c r="AF34" s="28" t="str">
        <f>VLOOKUP(B34,Sheet2!A:AA,22,0)</f>
        <v>是</v>
      </c>
      <c r="AG34" s="28" t="str">
        <f>VLOOKUP(B34,Sheet2!A:AA,23,0)</f>
        <v>15185003199</v>
      </c>
      <c r="AH34" s="28">
        <f>VLOOKUP(B34,Sheet2!A:AA,24,0)</f>
        <v>0</v>
      </c>
      <c r="AI34" s="31" t="str">
        <f>VLOOKUP(B34,Sheet2!A:AA,25,0)</f>
        <v>2003年9月-2006年7月吉林省榆树市弓棚高级中学 2006年9月-2010年7月东北石油大学经济管理学院会计系 2010年7月-2011年12月待业 2011年至今贵阳市公安局</v>
      </c>
      <c r="AJ34" s="28" t="str">
        <f>VLOOKUP(B34,Sheet2!A:AA,26,0)</f>
        <v>401贵州建设职业技术学院</v>
      </c>
      <c r="AK34" s="28" t="str">
        <f>VLOOKUP(B34,Sheet2!A:AA,27,0)</f>
        <v>07管理岗</v>
      </c>
      <c r="AL34" s="32"/>
      <c r="AM34" s="32"/>
      <c r="AN34" s="32"/>
      <c r="AO34" s="32"/>
      <c r="AP34" s="32"/>
      <c r="AQ34" s="32"/>
      <c r="AR34" s="32"/>
      <c r="AS34" s="32"/>
      <c r="AT34" s="32"/>
      <c r="AU34" s="32"/>
      <c r="AV34" s="32"/>
      <c r="AW34" s="32"/>
      <c r="AX34" s="32"/>
      <c r="AY34" s="32"/>
      <c r="AZ34" s="32"/>
      <c r="BA34" s="32"/>
      <c r="BB34" s="32"/>
    </row>
    <row r="35" s="20" customFormat="1" ht="108" customHeight="1" spans="1:54">
      <c r="A35" s="25" t="s">
        <v>288</v>
      </c>
      <c r="B35" s="25" t="s">
        <v>289</v>
      </c>
      <c r="C35" s="25" t="s">
        <v>64</v>
      </c>
      <c r="D35" s="25" t="s">
        <v>290</v>
      </c>
      <c r="E35" s="25" t="s">
        <v>291</v>
      </c>
      <c r="F35" s="25" t="s">
        <v>292</v>
      </c>
      <c r="G35" s="25" t="s">
        <v>293</v>
      </c>
      <c r="H35" s="25" t="s">
        <v>44</v>
      </c>
      <c r="I35" s="25" t="s">
        <v>274</v>
      </c>
      <c r="J35" s="25" t="s">
        <v>46</v>
      </c>
      <c r="K35" s="28" t="str">
        <f>VLOOKUP(B35,Sheet2!A:AA,1,0)</f>
        <v>520128376715</v>
      </c>
      <c r="L35" s="28" t="str">
        <f>VLOOKUP(B35,Sheet2!A:AA,2,0)</f>
        <v>02217</v>
      </c>
      <c r="M35" s="28" t="str">
        <f>VLOOKUP(B35,Sheet2!A:AA,3,0)</f>
        <v>张玲</v>
      </c>
      <c r="N35" s="28" t="str">
        <f>VLOOKUP(B35,Sheet2!A:AA,4,0)</f>
        <v>女</v>
      </c>
      <c r="O35" s="28" t="str">
        <f>VLOOKUP(B35,Sheet2!A:AA,5,0)</f>
        <v>汉族</v>
      </c>
      <c r="P35" s="28" t="str">
        <f>VLOOKUP(B35,Sheet2!A:AA,6,0)</f>
        <v>520221199309030167</v>
      </c>
      <c r="Q35" s="28" t="str">
        <f>VLOOKUP(B35,Sheet2!A:AA,7,0)</f>
        <v>19930903</v>
      </c>
      <c r="R35" s="28" t="str">
        <f>VLOOKUP(B35,Sheet2!A:AA,8,0)</f>
        <v>中国共产主义青年团团员</v>
      </c>
      <c r="S35" s="28" t="str">
        <f>VLOOKUP(B35,Sheet2!A:AA,9,0)</f>
        <v>贵州省贵阳市云岩区万科城</v>
      </c>
      <c r="T35" s="28" t="str">
        <f>VLOOKUP(B35,Sheet2!A:AA,10,0)</f>
        <v>大学本科毕业</v>
      </c>
      <c r="U35" s="28" t="str">
        <f>VLOOKUP(B35,Sheet2!A:AA,11,0)</f>
        <v>学士</v>
      </c>
      <c r="V35" s="28" t="str">
        <f>VLOOKUP(B35,Sheet2!A:AA,12,0)</f>
        <v>201407</v>
      </c>
      <c r="W35" s="28" t="str">
        <f>VLOOKUP(B35,Sheet2!A:AA,13,0)</f>
        <v>会计学</v>
      </c>
      <c r="X35" s="28" t="str">
        <f>VLOOKUP(B35,Sheet2!A:AA,14,0)</f>
        <v>贵州大学管理学院</v>
      </c>
      <c r="Y35" s="28" t="str">
        <f>VLOOKUP(B35,Sheet2!A:AA,15,0)</f>
        <v>中国人民银行清镇市支行</v>
      </c>
      <c r="Z35" s="28" t="str">
        <f>VLOOKUP(B35,Sheet2!A:AA,16,0)</f>
        <v>4</v>
      </c>
      <c r="AA35" s="28" t="str">
        <f>VLOOKUP(B35,Sheet2!A:AA,17,0)</f>
        <v>20140801</v>
      </c>
      <c r="AB35" s="28" t="str">
        <f>VLOOKUP(B35,Sheet2!A:AA,18,0)</f>
        <v>助理级</v>
      </c>
      <c r="AC35" s="28" t="str">
        <f>VLOOKUP(B35,Sheet2!A:AA,19,0)</f>
        <v>助理会计师</v>
      </c>
      <c r="AD35" s="28" t="str">
        <f>VLOOKUP(B35,Sheet2!A:AA,20,0)</f>
        <v>会计从业资格证</v>
      </c>
      <c r="AE35" s="28" t="str">
        <f>VLOOKUP(B35,Sheet2!A:AA,21,0)</f>
        <v>1540533389@qq.com</v>
      </c>
      <c r="AF35" s="28" t="str">
        <f>VLOOKUP(B35,Sheet2!A:AA,22,0)</f>
        <v>是</v>
      </c>
      <c r="AG35" s="28" t="str">
        <f>VLOOKUP(B35,Sheet2!A:AA,23,0)</f>
        <v>18798006320</v>
      </c>
      <c r="AH35" s="28" t="str">
        <f>VLOOKUP(B35,Sheet2!A:AA,24,0)</f>
        <v>2014年7月毕业于贵州大学管理学院会计学专业，毕业后就职于中国人民银行清镇市支行，从事工会会计、货币信贷、金融统计等工作并获得支行“优秀”行员称号。</v>
      </c>
      <c r="AI35" s="31" t="str">
        <f>VLOOKUP(B35,Sheet2!A:AA,25,0)</f>
        <v>2007-2010年，就读于六盘水市第四中学 2010-2014年，就读于贵州大学管理学院会计学 2014年至今，就职于中国人民银行清镇市支行</v>
      </c>
      <c r="AJ35" s="28" t="str">
        <f>VLOOKUP(B35,Sheet2!A:AA,26,0)</f>
        <v>401贵州建设职业技术学院</v>
      </c>
      <c r="AK35" s="28" t="str">
        <f>VLOOKUP(B35,Sheet2!A:AA,27,0)</f>
        <v>07管理岗</v>
      </c>
      <c r="AL35" s="32"/>
      <c r="AM35" s="32"/>
      <c r="AN35" s="32"/>
      <c r="AO35" s="32"/>
      <c r="AP35" s="32"/>
      <c r="AQ35" s="32"/>
      <c r="AR35" s="32"/>
      <c r="AS35" s="32"/>
      <c r="AT35" s="32"/>
      <c r="AU35" s="32"/>
      <c r="AV35" s="32"/>
      <c r="AW35" s="32"/>
      <c r="AX35" s="32"/>
      <c r="AY35" s="32"/>
      <c r="AZ35" s="32"/>
      <c r="BA35" s="32"/>
      <c r="BB35" s="32"/>
    </row>
    <row r="36" s="20" customFormat="1" ht="108" customHeight="1" spans="1:54">
      <c r="A36" s="25" t="s">
        <v>343</v>
      </c>
      <c r="B36" s="25" t="s">
        <v>344</v>
      </c>
      <c r="C36" s="25" t="s">
        <v>36</v>
      </c>
      <c r="D36" s="25" t="s">
        <v>345</v>
      </c>
      <c r="E36" s="25" t="s">
        <v>346</v>
      </c>
      <c r="F36" s="25" t="s">
        <v>347</v>
      </c>
      <c r="G36" s="25" t="s">
        <v>348</v>
      </c>
      <c r="H36" s="25" t="s">
        <v>44</v>
      </c>
      <c r="I36" s="25" t="s">
        <v>349</v>
      </c>
      <c r="J36" s="25" t="s">
        <v>46</v>
      </c>
      <c r="K36" s="28" t="str">
        <f>VLOOKUP(B36,Sheet2!A:AA,1,0)</f>
        <v>520128373026</v>
      </c>
      <c r="L36" s="28" t="str">
        <f>VLOOKUP(B36,Sheet2!A:AA,2,0)</f>
        <v>00613</v>
      </c>
      <c r="M36" s="28" t="str">
        <f>VLOOKUP(B36,Sheet2!A:AA,3,0)</f>
        <v>谭明海</v>
      </c>
      <c r="N36" s="28" t="str">
        <f>VLOOKUP(B36,Sheet2!A:AA,4,0)</f>
        <v>男</v>
      </c>
      <c r="O36" s="28" t="str">
        <f>VLOOKUP(B36,Sheet2!A:AA,5,0)</f>
        <v>汉族</v>
      </c>
      <c r="P36" s="28" t="str">
        <f>VLOOKUP(B36,Sheet2!A:AA,6,0)</f>
        <v>500381198605294371</v>
      </c>
      <c r="Q36" s="28" t="str">
        <f>VLOOKUP(B36,Sheet2!A:AA,7,0)</f>
        <v>19860529</v>
      </c>
      <c r="R36" s="28" t="str">
        <f>VLOOKUP(B36,Sheet2!A:AA,8,0)</f>
        <v>群众</v>
      </c>
      <c r="S36" s="28" t="str">
        <f>VLOOKUP(B36,Sheet2!A:AA,9,0)</f>
        <v>兴义市富民路</v>
      </c>
      <c r="T36" s="28" t="str">
        <f>VLOOKUP(B36,Sheet2!A:AA,10,0)</f>
        <v>大学本科毕业</v>
      </c>
      <c r="U36" s="28" t="str">
        <f>VLOOKUP(B36,Sheet2!A:AA,11,0)</f>
        <v>学士</v>
      </c>
      <c r="V36" s="28" t="str">
        <f>VLOOKUP(B36,Sheet2!A:AA,12,0)</f>
        <v>200807</v>
      </c>
      <c r="W36" s="28" t="str">
        <f>VLOOKUP(B36,Sheet2!A:AA,13,0)</f>
        <v>生物科学</v>
      </c>
      <c r="X36" s="28" t="str">
        <f>VLOOKUP(B36,Sheet2!A:AA,14,0)</f>
        <v>西南大学</v>
      </c>
      <c r="Y36" s="28" t="str">
        <f>VLOOKUP(B36,Sheet2!A:AA,15,0)</f>
        <v>兴义市第八中学</v>
      </c>
      <c r="Z36" s="28" t="str">
        <f>VLOOKUP(B36,Sheet2!A:AA,16,0)</f>
        <v>9</v>
      </c>
      <c r="AA36" s="28" t="str">
        <f>VLOOKUP(B36,Sheet2!A:AA,17,0)</f>
        <v>200808</v>
      </c>
      <c r="AB36" s="28">
        <f>VLOOKUP(B36,Sheet2!A:AA,18,0)</f>
        <v>0</v>
      </c>
      <c r="AC36" s="28">
        <f>VLOOKUP(B36,Sheet2!A:AA,19,0)</f>
        <v>0</v>
      </c>
      <c r="AD36" s="28">
        <f>VLOOKUP(B36,Sheet2!A:AA,20,0)</f>
        <v>0</v>
      </c>
      <c r="AE36" s="28">
        <f>VLOOKUP(B36,Sheet2!A:AA,21,0)</f>
        <v>0</v>
      </c>
      <c r="AF36" s="28" t="str">
        <f>VLOOKUP(B36,Sheet2!A:AA,22,0)</f>
        <v>是</v>
      </c>
      <c r="AG36" s="28" t="str">
        <f>VLOOKUP(B36,Sheet2!A:AA,23,0)</f>
        <v>18608599440</v>
      </c>
      <c r="AH36" s="28">
        <f>VLOOKUP(B36,Sheet2!A:AA,24,0)</f>
        <v>0</v>
      </c>
      <c r="AI36" s="31" t="str">
        <f>VLOOKUP(B36,Sheet2!A:AA,25,0)</f>
        <v>2001.09-2004.7重庆市江津第八中学就读 2004.09-2008.7重庆市西南大学生物科学专业就读，获学士学位 2008.08-2010.10重庆市酉阳县第一中学校任教 2010.10至今贵州省兴义市第八中学任教</v>
      </c>
      <c r="AJ36" s="28" t="str">
        <f>VLOOKUP(B36,Sheet2!A:AA,26,0)</f>
        <v>401贵州建设职业技术学院</v>
      </c>
      <c r="AK36" s="28" t="str">
        <f>VLOOKUP(B36,Sheet2!A:AA,27,0)</f>
        <v>08管理岗</v>
      </c>
      <c r="AL36" s="32"/>
      <c r="AM36" s="32"/>
      <c r="AN36" s="32"/>
      <c r="AO36" s="32"/>
      <c r="AP36" s="32"/>
      <c r="AQ36" s="32"/>
      <c r="AR36" s="32"/>
      <c r="AS36" s="32"/>
      <c r="AT36" s="32"/>
      <c r="AU36" s="32"/>
      <c r="AV36" s="32"/>
      <c r="AW36" s="32"/>
      <c r="AX36" s="32"/>
      <c r="AY36" s="32"/>
      <c r="AZ36" s="32"/>
      <c r="BA36" s="32"/>
      <c r="BB36" s="32"/>
    </row>
    <row r="37" s="20" customFormat="1" ht="108" customHeight="1" spans="1:54">
      <c r="A37" s="25" t="s">
        <v>351</v>
      </c>
      <c r="B37" s="25" t="s">
        <v>352</v>
      </c>
      <c r="C37" s="25" t="s">
        <v>39</v>
      </c>
      <c r="D37" s="25" t="s">
        <v>353</v>
      </c>
      <c r="E37" s="25" t="s">
        <v>354</v>
      </c>
      <c r="F37" s="25" t="s">
        <v>355</v>
      </c>
      <c r="G37" s="25" t="s">
        <v>356</v>
      </c>
      <c r="H37" s="25" t="s">
        <v>44</v>
      </c>
      <c r="I37" s="25" t="s">
        <v>349</v>
      </c>
      <c r="J37" s="25" t="s">
        <v>46</v>
      </c>
      <c r="K37" s="28" t="str">
        <f>VLOOKUP(B37,Sheet2!A:AA,1,0)</f>
        <v>520128375207</v>
      </c>
      <c r="L37" s="28" t="str">
        <f>VLOOKUP(B37,Sheet2!A:AA,2,0)</f>
        <v>04598</v>
      </c>
      <c r="M37" s="28" t="str">
        <f>VLOOKUP(B37,Sheet2!A:AA,3,0)</f>
        <v>徐红梅</v>
      </c>
      <c r="N37" s="28" t="str">
        <f>VLOOKUP(B37,Sheet2!A:AA,4,0)</f>
        <v>女</v>
      </c>
      <c r="O37" s="28" t="str">
        <f>VLOOKUP(B37,Sheet2!A:AA,5,0)</f>
        <v>汉族</v>
      </c>
      <c r="P37" s="28" t="str">
        <f>VLOOKUP(B37,Sheet2!A:AA,6,0)</f>
        <v>520181199212204627</v>
      </c>
      <c r="Q37" s="28" t="str">
        <f>VLOOKUP(B37,Sheet2!A:AA,7,0)</f>
        <v>19921220</v>
      </c>
      <c r="R37" s="28" t="str">
        <f>VLOOKUP(B37,Sheet2!A:AA,8,0)</f>
        <v>群众</v>
      </c>
      <c r="S37" s="28" t="str">
        <f>VLOOKUP(B37,Sheet2!A:AA,9,0)</f>
        <v>贵州清镇</v>
      </c>
      <c r="T37" s="28" t="str">
        <f>VLOOKUP(B37,Sheet2!A:AA,10,0)</f>
        <v>大学本科毕业</v>
      </c>
      <c r="U37" s="28" t="str">
        <f>VLOOKUP(B37,Sheet2!A:AA,11,0)</f>
        <v>学士</v>
      </c>
      <c r="V37" s="28" t="str">
        <f>VLOOKUP(B37,Sheet2!A:AA,12,0)</f>
        <v>201407</v>
      </c>
      <c r="W37" s="28" t="str">
        <f>VLOOKUP(B37,Sheet2!A:AA,13,0)</f>
        <v>机械设计制造及自动化</v>
      </c>
      <c r="X37" s="28" t="str">
        <f>VLOOKUP(B37,Sheet2!A:AA,14,0)</f>
        <v>贵州大学</v>
      </c>
      <c r="Y37" s="28" t="str">
        <f>VLOOKUP(B37,Sheet2!A:AA,15,0)</f>
        <v>无</v>
      </c>
      <c r="Z37" s="28" t="str">
        <f>VLOOKUP(B37,Sheet2!A:AA,16,0)</f>
        <v>4</v>
      </c>
      <c r="AA37" s="28" t="str">
        <f>VLOOKUP(B37,Sheet2!A:AA,17,0)</f>
        <v>20140701</v>
      </c>
      <c r="AB37" s="28" t="str">
        <f>VLOOKUP(B37,Sheet2!A:AA,18,0)</f>
        <v>无职称</v>
      </c>
      <c r="AC37" s="28" t="str">
        <f>VLOOKUP(B37,Sheet2!A:AA,19,0)</f>
        <v>无</v>
      </c>
      <c r="AD37" s="28" t="str">
        <f>VLOOKUP(B37,Sheet2!A:AA,20,0)</f>
        <v>无</v>
      </c>
      <c r="AE37" s="28" t="str">
        <f>VLOOKUP(B37,Sheet2!A:AA,21,0)</f>
        <v>554359710@qq.com</v>
      </c>
      <c r="AF37" s="28" t="str">
        <f>VLOOKUP(B37,Sheet2!A:AA,22,0)</f>
        <v>是</v>
      </c>
      <c r="AG37" s="28" t="str">
        <f>VLOOKUP(B37,Sheet2!A:AA,23,0)</f>
        <v>18798011065</v>
      </c>
      <c r="AH37" s="28" t="str">
        <f>VLOOKUP(B37,Sheet2!A:AA,24,0)</f>
        <v>无</v>
      </c>
      <c r="AI37" s="31" t="str">
        <f>VLOOKUP(B37,Sheet2!A:AA,25,0)</f>
        <v>2007年9月-2010年7月清镇市第一中学 2010年9月-2014年7月贵州大学 2014年7月-2016年3月：燕京啤酒贵州有限公司 2016年11月-2018年5月：希来教育科任老师兼管理咨询师</v>
      </c>
      <c r="AJ37" s="28" t="str">
        <f>VLOOKUP(B37,Sheet2!A:AA,26,0)</f>
        <v>401贵州建设职业技术学院</v>
      </c>
      <c r="AK37" s="28" t="str">
        <f>VLOOKUP(B37,Sheet2!A:AA,27,0)</f>
        <v>08管理岗</v>
      </c>
      <c r="AL37" s="32"/>
      <c r="AM37" s="32"/>
      <c r="AN37" s="32"/>
      <c r="AO37" s="32"/>
      <c r="AP37" s="32"/>
      <c r="AQ37" s="32"/>
      <c r="AR37" s="32"/>
      <c r="AS37" s="32"/>
      <c r="AT37" s="32"/>
      <c r="AU37" s="32"/>
      <c r="AV37" s="32"/>
      <c r="AW37" s="32"/>
      <c r="AX37" s="32"/>
      <c r="AY37" s="32"/>
      <c r="AZ37" s="32"/>
      <c r="BA37" s="32"/>
      <c r="BB37" s="32"/>
    </row>
    <row r="38" s="20" customFormat="1" ht="108" customHeight="1" spans="1:54">
      <c r="A38" s="25" t="s">
        <v>358</v>
      </c>
      <c r="B38" s="25" t="s">
        <v>359</v>
      </c>
      <c r="C38" s="25" t="s">
        <v>49</v>
      </c>
      <c r="D38" s="25" t="s">
        <v>360</v>
      </c>
      <c r="E38" s="25" t="s">
        <v>361</v>
      </c>
      <c r="F38" s="25" t="s">
        <v>362</v>
      </c>
      <c r="G38" s="25" t="s">
        <v>363</v>
      </c>
      <c r="H38" s="25" t="s">
        <v>44</v>
      </c>
      <c r="I38" s="25" t="s">
        <v>349</v>
      </c>
      <c r="J38" s="25" t="s">
        <v>46</v>
      </c>
      <c r="K38" s="28" t="str">
        <f>VLOOKUP(B38,Sheet2!A:AA,1,0)</f>
        <v>520128371214</v>
      </c>
      <c r="L38" s="28" t="str">
        <f>VLOOKUP(B38,Sheet2!A:AA,2,0)</f>
        <v>04385</v>
      </c>
      <c r="M38" s="28" t="str">
        <f>VLOOKUP(B38,Sheet2!A:AA,3,0)</f>
        <v>赵思兵</v>
      </c>
      <c r="N38" s="28" t="str">
        <f>VLOOKUP(B38,Sheet2!A:AA,4,0)</f>
        <v>男</v>
      </c>
      <c r="O38" s="28" t="str">
        <f>VLOOKUP(B38,Sheet2!A:AA,5,0)</f>
        <v>汉族</v>
      </c>
      <c r="P38" s="28" t="str">
        <f>VLOOKUP(B38,Sheet2!A:AA,6,0)</f>
        <v>530381199104103717</v>
      </c>
      <c r="Q38" s="28" t="str">
        <f>VLOOKUP(B38,Sheet2!A:AA,7,0)</f>
        <v>19910410</v>
      </c>
      <c r="R38" s="28" t="str">
        <f>VLOOKUP(B38,Sheet2!A:AA,8,0)</f>
        <v>中国共产主义青年团团员</v>
      </c>
      <c r="S38" s="28" t="str">
        <f>VLOOKUP(B38,Sheet2!A:AA,9,0)</f>
        <v>云南省曲靖市宣威市</v>
      </c>
      <c r="T38" s="28" t="str">
        <f>VLOOKUP(B38,Sheet2!A:AA,10,0)</f>
        <v>大学本科毕业</v>
      </c>
      <c r="U38" s="28" t="str">
        <f>VLOOKUP(B38,Sheet2!A:AA,11,0)</f>
        <v>学士</v>
      </c>
      <c r="V38" s="28" t="str">
        <f>VLOOKUP(B38,Sheet2!A:AA,12,0)</f>
        <v>201407</v>
      </c>
      <c r="W38" s="28" t="str">
        <f>VLOOKUP(B38,Sheet2!A:AA,13,0)</f>
        <v>应用电子技术教育</v>
      </c>
      <c r="X38" s="28" t="str">
        <f>VLOOKUP(B38,Sheet2!A:AA,14,0)</f>
        <v>云南师范大学</v>
      </c>
      <c r="Y38" s="28" t="str">
        <f>VLOOKUP(B38,Sheet2!A:AA,15,0)</f>
        <v>云南昆明工业学校</v>
      </c>
      <c r="Z38" s="28" t="str">
        <f>VLOOKUP(B38,Sheet2!A:AA,16,0)</f>
        <v>4</v>
      </c>
      <c r="AA38" s="28" t="str">
        <f>VLOOKUP(B38,Sheet2!A:AA,17,0)</f>
        <v>20140725</v>
      </c>
      <c r="AB38" s="28">
        <f>VLOOKUP(B38,Sheet2!A:AA,18,0)</f>
        <v>0</v>
      </c>
      <c r="AC38" s="28">
        <f>VLOOKUP(B38,Sheet2!A:AA,19,0)</f>
        <v>0</v>
      </c>
      <c r="AD38" s="28">
        <f>VLOOKUP(B38,Sheet2!A:AA,20,0)</f>
        <v>0</v>
      </c>
      <c r="AE38" s="28" t="str">
        <f>VLOOKUP(B38,Sheet2!A:AA,21,0)</f>
        <v>1157829941@qq.com</v>
      </c>
      <c r="AF38" s="28" t="str">
        <f>VLOOKUP(B38,Sheet2!A:AA,22,0)</f>
        <v>是</v>
      </c>
      <c r="AG38" s="28" t="str">
        <f>VLOOKUP(B38,Sheet2!A:AA,23,0)</f>
        <v>18788445927</v>
      </c>
      <c r="AH38" s="28">
        <f>VLOOKUP(B38,Sheet2!A:AA,24,0)</f>
        <v>0</v>
      </c>
      <c r="AI38" s="31" t="str">
        <f>VLOOKUP(B38,Sheet2!A:AA,25,0)</f>
        <v>2007.09-2010-07宣威市第五中学读高中 2010.09-2014.07云南师范大学物理与电子信息学院应用电子技术专业读大学 2014.07-2018.07云南昆明工业学校任班主任及授课教师</v>
      </c>
      <c r="AJ38" s="28" t="str">
        <f>VLOOKUP(B38,Sheet2!A:AA,26,0)</f>
        <v>401贵州建设职业技术学院</v>
      </c>
      <c r="AK38" s="28" t="str">
        <f>VLOOKUP(B38,Sheet2!A:AA,27,0)</f>
        <v>08管理岗</v>
      </c>
      <c r="AL38" s="32"/>
      <c r="AM38" s="32"/>
      <c r="AN38" s="32"/>
      <c r="AO38" s="32"/>
      <c r="AP38" s="32"/>
      <c r="AQ38" s="32"/>
      <c r="AR38" s="32"/>
      <c r="AS38" s="32"/>
      <c r="AT38" s="32"/>
      <c r="AU38" s="32"/>
      <c r="AV38" s="32"/>
      <c r="AW38" s="32"/>
      <c r="AX38" s="32"/>
      <c r="AY38" s="32"/>
      <c r="AZ38" s="32"/>
      <c r="BA38" s="32"/>
      <c r="BB38" s="32"/>
    </row>
    <row r="39" s="20" customFormat="1" ht="108" customHeight="1" spans="1:54">
      <c r="A39" s="25" t="s">
        <v>365</v>
      </c>
      <c r="B39" s="25" t="s">
        <v>366</v>
      </c>
      <c r="C39" s="25" t="s">
        <v>49</v>
      </c>
      <c r="D39" s="25" t="s">
        <v>360</v>
      </c>
      <c r="E39" s="25" t="s">
        <v>361</v>
      </c>
      <c r="F39" s="25" t="s">
        <v>367</v>
      </c>
      <c r="G39" s="25" t="s">
        <v>368</v>
      </c>
      <c r="H39" s="25" t="s">
        <v>44</v>
      </c>
      <c r="I39" s="25" t="s">
        <v>349</v>
      </c>
      <c r="J39" s="25" t="s">
        <v>46</v>
      </c>
      <c r="K39" s="28" t="str">
        <f>VLOOKUP(B39,Sheet2!A:AA,1,0)</f>
        <v>520128373103</v>
      </c>
      <c r="L39" s="28" t="str">
        <f>VLOOKUP(B39,Sheet2!A:AA,2,0)</f>
        <v>02983</v>
      </c>
      <c r="M39" s="28" t="str">
        <f>VLOOKUP(B39,Sheet2!A:AA,3,0)</f>
        <v>杨爽</v>
      </c>
      <c r="N39" s="28" t="str">
        <f>VLOOKUP(B39,Sheet2!A:AA,4,0)</f>
        <v>男</v>
      </c>
      <c r="O39" s="28" t="str">
        <f>VLOOKUP(B39,Sheet2!A:AA,5,0)</f>
        <v>土家族　</v>
      </c>
      <c r="P39" s="28" t="str">
        <f>VLOOKUP(B39,Sheet2!A:AA,6,0)</f>
        <v>522228199111270014</v>
      </c>
      <c r="Q39" s="28" t="str">
        <f>VLOOKUP(B39,Sheet2!A:AA,7,0)</f>
        <v>19911127</v>
      </c>
      <c r="R39" s="28" t="str">
        <f>VLOOKUP(B39,Sheet2!A:AA,8,0)</f>
        <v>中国共产主义青年团团员</v>
      </c>
      <c r="S39" s="28" t="str">
        <f>VLOOKUP(B39,Sheet2!A:AA,9,0)</f>
        <v>贵州省贵阳市小河区</v>
      </c>
      <c r="T39" s="28" t="str">
        <f>VLOOKUP(B39,Sheet2!A:AA,10,0)</f>
        <v>大学本科毕业</v>
      </c>
      <c r="U39" s="28" t="str">
        <f>VLOOKUP(B39,Sheet2!A:AA,11,0)</f>
        <v>学士</v>
      </c>
      <c r="V39" s="28" t="str">
        <f>VLOOKUP(B39,Sheet2!A:AA,12,0)</f>
        <v>201307</v>
      </c>
      <c r="W39" s="28" t="str">
        <f>VLOOKUP(B39,Sheet2!A:AA,13,0)</f>
        <v>机械设计制造及其自动化</v>
      </c>
      <c r="X39" s="28" t="str">
        <f>VLOOKUP(B39,Sheet2!A:AA,14,0)</f>
        <v>哈尔滨工业大学</v>
      </c>
      <c r="Y39" s="28" t="str">
        <f>VLOOKUP(B39,Sheet2!A:AA,15,0)</f>
        <v>贵阳烟厂</v>
      </c>
      <c r="Z39" s="28" t="str">
        <f>VLOOKUP(B39,Sheet2!A:AA,16,0)</f>
        <v>5</v>
      </c>
      <c r="AA39" s="28" t="str">
        <f>VLOOKUP(B39,Sheet2!A:AA,17,0)</f>
        <v>201307</v>
      </c>
      <c r="AB39" s="28" t="str">
        <f>VLOOKUP(B39,Sheet2!A:AA,18,0)</f>
        <v>助理级</v>
      </c>
      <c r="AC39" s="28">
        <f>VLOOKUP(B39,Sheet2!A:AA,19,0)</f>
        <v>0</v>
      </c>
      <c r="AD39" s="28">
        <f>VLOOKUP(B39,Sheet2!A:AA,20,0)</f>
        <v>0</v>
      </c>
      <c r="AE39" s="28">
        <f>VLOOKUP(B39,Sheet2!A:AA,21,0)</f>
        <v>0</v>
      </c>
      <c r="AF39" s="28" t="str">
        <f>VLOOKUP(B39,Sheet2!A:AA,22,0)</f>
        <v>是</v>
      </c>
      <c r="AG39" s="28" t="str">
        <f>VLOOKUP(B39,Sheet2!A:AA,23,0)</f>
        <v>15608502815</v>
      </c>
      <c r="AH39" s="28">
        <f>VLOOKUP(B39,Sheet2!A:AA,24,0)</f>
        <v>0</v>
      </c>
      <c r="AI39" s="31" t="str">
        <f>VLOOKUP(B39,Sheet2!A:AA,25,0)</f>
        <v>2006-2009就读于贵州省铜仁市第一中学 2009-2013就读于哈尔滨工业大学机电学院机械设计制造及其自动化专业 2013-2015航天科工集团十院航天控制担任机械结构设计员 2015-2018贵州中烟贵阳烟厂担任烟机操作工</v>
      </c>
      <c r="AJ39" s="28" t="str">
        <f>VLOOKUP(B39,Sheet2!A:AA,26,0)</f>
        <v>401贵州建设职业技术学院</v>
      </c>
      <c r="AK39" s="28" t="str">
        <f>VLOOKUP(B39,Sheet2!A:AA,27,0)</f>
        <v>08管理岗</v>
      </c>
      <c r="AL39" s="32"/>
      <c r="AM39" s="32"/>
      <c r="AN39" s="32"/>
      <c r="AO39" s="32"/>
      <c r="AP39" s="32"/>
      <c r="AQ39" s="32"/>
      <c r="AR39" s="32"/>
      <c r="AS39" s="32"/>
      <c r="AT39" s="32"/>
      <c r="AU39" s="32"/>
      <c r="AV39" s="32"/>
      <c r="AW39" s="32"/>
      <c r="AX39" s="32"/>
      <c r="AY39" s="32"/>
      <c r="AZ39" s="32"/>
      <c r="BA39" s="32"/>
      <c r="BB39" s="32"/>
    </row>
    <row r="40" s="20" customFormat="1" ht="108" customHeight="1" spans="1:54">
      <c r="A40" s="25" t="s">
        <v>370</v>
      </c>
      <c r="B40" s="25" t="s">
        <v>371</v>
      </c>
      <c r="C40" s="25" t="s">
        <v>56</v>
      </c>
      <c r="D40" s="25" t="s">
        <v>372</v>
      </c>
      <c r="E40" s="25" t="s">
        <v>373</v>
      </c>
      <c r="F40" s="25" t="s">
        <v>374</v>
      </c>
      <c r="G40" s="25" t="s">
        <v>375</v>
      </c>
      <c r="H40" s="25" t="s">
        <v>44</v>
      </c>
      <c r="I40" s="25" t="s">
        <v>349</v>
      </c>
      <c r="J40" s="25" t="s">
        <v>46</v>
      </c>
      <c r="K40" s="28" t="str">
        <f>VLOOKUP(B40,Sheet2!A:AA,1,0)</f>
        <v>520128374628</v>
      </c>
      <c r="L40" s="28" t="str">
        <f>VLOOKUP(B40,Sheet2!A:AA,2,0)</f>
        <v>03300</v>
      </c>
      <c r="M40" s="28" t="str">
        <f>VLOOKUP(B40,Sheet2!A:AA,3,0)</f>
        <v>程琳</v>
      </c>
      <c r="N40" s="28" t="str">
        <f>VLOOKUP(B40,Sheet2!A:AA,4,0)</f>
        <v>女</v>
      </c>
      <c r="O40" s="28" t="str">
        <f>VLOOKUP(B40,Sheet2!A:AA,5,0)</f>
        <v>汉族</v>
      </c>
      <c r="P40" s="28" t="str">
        <f>VLOOKUP(B40,Sheet2!A:AA,6,0)</f>
        <v>210811199007251025</v>
      </c>
      <c r="Q40" s="28" t="str">
        <f>VLOOKUP(B40,Sheet2!A:AA,7,0)</f>
        <v>19900725</v>
      </c>
      <c r="R40" s="28" t="str">
        <f>VLOOKUP(B40,Sheet2!A:AA,8,0)</f>
        <v>中国共产党党员</v>
      </c>
      <c r="S40" s="28" t="str">
        <f>VLOOKUP(B40,Sheet2!A:AA,9,0)</f>
        <v>辽宁省营口市老边区</v>
      </c>
      <c r="T40" s="28" t="str">
        <f>VLOOKUP(B40,Sheet2!A:AA,10,0)</f>
        <v>大学本科毕业</v>
      </c>
      <c r="U40" s="28" t="str">
        <f>VLOOKUP(B40,Sheet2!A:AA,11,0)</f>
        <v>学士</v>
      </c>
      <c r="V40" s="28" t="str">
        <f>VLOOKUP(B40,Sheet2!A:AA,12,0)</f>
        <v>201307</v>
      </c>
      <c r="W40" s="28" t="str">
        <f>VLOOKUP(B40,Sheet2!A:AA,13,0)</f>
        <v>旅游管理</v>
      </c>
      <c r="X40" s="28" t="str">
        <f>VLOOKUP(B40,Sheet2!A:AA,14,0)</f>
        <v>贵州民族大学</v>
      </c>
      <c r="Y40" s="28">
        <f>VLOOKUP(B40,Sheet2!A:AA,15,0)</f>
        <v>0</v>
      </c>
      <c r="Z40" s="28">
        <f>VLOOKUP(B40,Sheet2!A:AA,16,0)</f>
        <v>0</v>
      </c>
      <c r="AA40" s="28">
        <f>VLOOKUP(B40,Sheet2!A:AA,17,0)</f>
        <v>0</v>
      </c>
      <c r="AB40" s="28">
        <f>VLOOKUP(B40,Sheet2!A:AA,18,0)</f>
        <v>0</v>
      </c>
      <c r="AC40" s="28">
        <f>VLOOKUP(B40,Sheet2!A:AA,19,0)</f>
        <v>0</v>
      </c>
      <c r="AD40" s="28">
        <f>VLOOKUP(B40,Sheet2!A:AA,20,0)</f>
        <v>0</v>
      </c>
      <c r="AE40" s="28">
        <f>VLOOKUP(B40,Sheet2!A:AA,21,0)</f>
        <v>0</v>
      </c>
      <c r="AF40" s="28" t="str">
        <f>VLOOKUP(B40,Sheet2!A:AA,22,0)</f>
        <v>是</v>
      </c>
      <c r="AG40" s="28" t="str">
        <f>VLOOKUP(B40,Sheet2!A:AA,23,0)</f>
        <v>18940795361</v>
      </c>
      <c r="AH40" s="28">
        <f>VLOOKUP(B40,Sheet2!A:AA,24,0)</f>
        <v>0</v>
      </c>
      <c r="AI40" s="31" t="str">
        <f>VLOOKUP(B40,Sheet2!A:AA,25,0)</f>
        <v>2006年-2009年，就读于辽宁省营口市辽南育才学校；2009年-2013年，就读于贵省贵州民族大学；2013年-2016年，任职于贵州山水情旅行社；2016年-2018年，任职于辽宁省营口鸿谊牧业有限公司，职务为办公室。</v>
      </c>
      <c r="AJ40" s="28" t="str">
        <f>VLOOKUP(B40,Sheet2!A:AA,26,0)</f>
        <v>401贵州建设职业技术学院</v>
      </c>
      <c r="AK40" s="28" t="str">
        <f>VLOOKUP(B40,Sheet2!A:AA,27,0)</f>
        <v>08管理岗</v>
      </c>
      <c r="AL40" s="32"/>
      <c r="AM40" s="32"/>
      <c r="AN40" s="32"/>
      <c r="AO40" s="32"/>
      <c r="AP40" s="32"/>
      <c r="AQ40" s="32"/>
      <c r="AR40" s="32"/>
      <c r="AS40" s="32"/>
      <c r="AT40" s="32"/>
      <c r="AU40" s="32"/>
      <c r="AV40" s="32"/>
      <c r="AW40" s="32"/>
      <c r="AX40" s="32"/>
      <c r="AY40" s="32"/>
      <c r="AZ40" s="32"/>
      <c r="BA40" s="32"/>
      <c r="BB40" s="32"/>
    </row>
    <row r="41" s="20" customFormat="1" ht="108" customHeight="1" spans="1:54">
      <c r="A41" s="25" t="s">
        <v>377</v>
      </c>
      <c r="B41" s="25" t="s">
        <v>378</v>
      </c>
      <c r="C41" s="25" t="s">
        <v>64</v>
      </c>
      <c r="D41" s="25" t="s">
        <v>379</v>
      </c>
      <c r="E41" s="25" t="s">
        <v>380</v>
      </c>
      <c r="F41" s="25" t="s">
        <v>381</v>
      </c>
      <c r="G41" s="25" t="s">
        <v>382</v>
      </c>
      <c r="H41" s="25" t="s">
        <v>44</v>
      </c>
      <c r="I41" s="25" t="s">
        <v>349</v>
      </c>
      <c r="J41" s="25" t="s">
        <v>46</v>
      </c>
      <c r="K41" s="28" t="str">
        <f>VLOOKUP(B41,Sheet2!A:AA,1,0)</f>
        <v>520128377712</v>
      </c>
      <c r="L41" s="28" t="str">
        <f>VLOOKUP(B41,Sheet2!A:AA,2,0)</f>
        <v>03653</v>
      </c>
      <c r="M41" s="28" t="str">
        <f>VLOOKUP(B41,Sheet2!A:AA,3,0)</f>
        <v>陈建平</v>
      </c>
      <c r="N41" s="28" t="str">
        <f>VLOOKUP(B41,Sheet2!A:AA,4,0)</f>
        <v>男</v>
      </c>
      <c r="O41" s="28" t="str">
        <f>VLOOKUP(B41,Sheet2!A:AA,5,0)</f>
        <v>汉族</v>
      </c>
      <c r="P41" s="28" t="str">
        <f>VLOOKUP(B41,Sheet2!A:AA,6,0)</f>
        <v>522426198912163255</v>
      </c>
      <c r="Q41" s="28" t="str">
        <f>VLOOKUP(B41,Sheet2!A:AA,7,0)</f>
        <v>19891216</v>
      </c>
      <c r="R41" s="28" t="str">
        <f>VLOOKUP(B41,Sheet2!A:AA,8,0)</f>
        <v>中国共产主义青年团团员</v>
      </c>
      <c r="S41" s="28" t="str">
        <f>VLOOKUP(B41,Sheet2!A:AA,9,0)</f>
        <v>贵州省毕节市纳雍县</v>
      </c>
      <c r="T41" s="28" t="str">
        <f>VLOOKUP(B41,Sheet2!A:AA,10,0)</f>
        <v>大学本科毕业</v>
      </c>
      <c r="U41" s="28" t="str">
        <f>VLOOKUP(B41,Sheet2!A:AA,11,0)</f>
        <v>学士</v>
      </c>
      <c r="V41" s="28" t="str">
        <f>VLOOKUP(B41,Sheet2!A:AA,12,0)</f>
        <v>201307</v>
      </c>
      <c r="W41" s="28" t="str">
        <f>VLOOKUP(B41,Sheet2!A:AA,13,0)</f>
        <v>食品科学与工程</v>
      </c>
      <c r="X41" s="28" t="str">
        <f>VLOOKUP(B41,Sheet2!A:AA,14,0)</f>
        <v>济南大学</v>
      </c>
      <c r="Y41" s="28" t="str">
        <f>VLOOKUP(B41,Sheet2!A:AA,15,0)</f>
        <v>无</v>
      </c>
      <c r="Z41" s="28">
        <f>VLOOKUP(B41,Sheet2!A:AA,16,0)</f>
        <v>0</v>
      </c>
      <c r="AA41" s="28">
        <f>VLOOKUP(B41,Sheet2!A:AA,17,0)</f>
        <v>0</v>
      </c>
      <c r="AB41" s="28" t="str">
        <f>VLOOKUP(B41,Sheet2!A:AA,18,0)</f>
        <v>无职称</v>
      </c>
      <c r="AC41" s="28">
        <f>VLOOKUP(B41,Sheet2!A:AA,19,0)</f>
        <v>0</v>
      </c>
      <c r="AD41" s="28">
        <f>VLOOKUP(B41,Sheet2!A:AA,20,0)</f>
        <v>0</v>
      </c>
      <c r="AE41" s="28">
        <f>VLOOKUP(B41,Sheet2!A:AA,21,0)</f>
        <v>0</v>
      </c>
      <c r="AF41" s="28" t="str">
        <f>VLOOKUP(B41,Sheet2!A:AA,22,0)</f>
        <v>是</v>
      </c>
      <c r="AG41" s="28" t="str">
        <f>VLOOKUP(B41,Sheet2!A:AA,23,0)</f>
        <v>18216519600</v>
      </c>
      <c r="AH41" s="28">
        <f>VLOOKUP(B41,Sheet2!A:AA,24,0)</f>
        <v>0</v>
      </c>
      <c r="AI41" s="31" t="str">
        <f>VLOOKUP(B41,Sheet2!A:AA,25,0)</f>
        <v>2005年9月—2009年7月就读于六盘水市三中 2009年9月—2013年7月就读江南大学 2013年9月—至今辅导机构上课</v>
      </c>
      <c r="AJ41" s="28" t="str">
        <f>VLOOKUP(B41,Sheet2!A:AA,26,0)</f>
        <v>401贵州建设职业技术学院</v>
      </c>
      <c r="AK41" s="28" t="str">
        <f>VLOOKUP(B41,Sheet2!A:AA,27,0)</f>
        <v>08管理岗</v>
      </c>
      <c r="AL41" s="32"/>
      <c r="AM41" s="32"/>
      <c r="AN41" s="32"/>
      <c r="AO41" s="32"/>
      <c r="AP41" s="32"/>
      <c r="AQ41" s="32"/>
      <c r="AR41" s="32"/>
      <c r="AS41" s="32"/>
      <c r="AT41" s="32"/>
      <c r="AU41" s="32"/>
      <c r="AV41" s="32"/>
      <c r="AW41" s="32"/>
      <c r="AX41" s="32"/>
      <c r="AY41" s="32"/>
      <c r="AZ41" s="32"/>
      <c r="BA41" s="32"/>
      <c r="BB41" s="32"/>
    </row>
    <row r="42" s="20" customFormat="1" ht="108" customHeight="1" spans="1:54">
      <c r="A42" s="25" t="s">
        <v>384</v>
      </c>
      <c r="B42" s="25" t="s">
        <v>385</v>
      </c>
      <c r="C42" s="25" t="s">
        <v>64</v>
      </c>
      <c r="D42" s="25" t="s">
        <v>379</v>
      </c>
      <c r="E42" s="25" t="s">
        <v>380</v>
      </c>
      <c r="F42" s="25" t="s">
        <v>386</v>
      </c>
      <c r="G42" s="25" t="s">
        <v>387</v>
      </c>
      <c r="H42" s="25" t="s">
        <v>44</v>
      </c>
      <c r="I42" s="25" t="s">
        <v>349</v>
      </c>
      <c r="J42" s="25" t="s">
        <v>46</v>
      </c>
      <c r="K42" s="28" t="str">
        <f>VLOOKUP(B42,Sheet2!A:AA,1,0)</f>
        <v>520128376709</v>
      </c>
      <c r="L42" s="28" t="str">
        <f>VLOOKUP(B42,Sheet2!A:AA,2,0)</f>
        <v>00248</v>
      </c>
      <c r="M42" s="28" t="str">
        <f>VLOOKUP(B42,Sheet2!A:AA,3,0)</f>
        <v>周珈聿</v>
      </c>
      <c r="N42" s="28" t="str">
        <f>VLOOKUP(B42,Sheet2!A:AA,4,0)</f>
        <v>女</v>
      </c>
      <c r="O42" s="28" t="str">
        <f>VLOOKUP(B42,Sheet2!A:AA,5,0)</f>
        <v>汉族</v>
      </c>
      <c r="P42" s="28" t="str">
        <f>VLOOKUP(B42,Sheet2!A:AA,6,0)</f>
        <v>520102199203010841</v>
      </c>
      <c r="Q42" s="28" t="str">
        <f>VLOOKUP(B42,Sheet2!A:AA,7,0)</f>
        <v>19920301</v>
      </c>
      <c r="R42" s="28" t="str">
        <f>VLOOKUP(B42,Sheet2!A:AA,8,0)</f>
        <v>中国民主促进会会员</v>
      </c>
      <c r="S42" s="28" t="str">
        <f>VLOOKUP(B42,Sheet2!A:AA,9,0)</f>
        <v>贵州省贵阳市云岩区宝山北路109号</v>
      </c>
      <c r="T42" s="28" t="str">
        <f>VLOOKUP(B42,Sheet2!A:AA,10,0)</f>
        <v>大学本科毕业</v>
      </c>
      <c r="U42" s="28" t="str">
        <f>VLOOKUP(B42,Sheet2!A:AA,11,0)</f>
        <v>学士</v>
      </c>
      <c r="V42" s="28" t="str">
        <f>VLOOKUP(B42,Sheet2!A:AA,12,0)</f>
        <v>201406</v>
      </c>
      <c r="W42" s="28" t="str">
        <f>VLOOKUP(B42,Sheet2!A:AA,13,0)</f>
        <v>统计学（精算与风险管理）</v>
      </c>
      <c r="X42" s="28" t="str">
        <f>VLOOKUP(B42,Sheet2!A:AA,14,0)</f>
        <v>天津财经大学</v>
      </c>
      <c r="Y42" s="28" t="str">
        <f>VLOOKUP(B42,Sheet2!A:AA,15,0)</f>
        <v>无</v>
      </c>
      <c r="Z42" s="28" t="str">
        <f>VLOOKUP(B42,Sheet2!A:AA,16,0)</f>
        <v>3</v>
      </c>
      <c r="AA42" s="28" t="str">
        <f>VLOOKUP(B42,Sheet2!A:AA,17,0)</f>
        <v>20140707</v>
      </c>
      <c r="AB42" s="28" t="str">
        <f>VLOOKUP(B42,Sheet2!A:AA,18,0)</f>
        <v>助理级</v>
      </c>
      <c r="AC42" s="28" t="str">
        <f>VLOOKUP(B42,Sheet2!A:AA,19,0)</f>
        <v>助理会计师</v>
      </c>
      <c r="AD42" s="28" t="str">
        <f>VLOOKUP(B42,Sheet2!A:AA,20,0)</f>
        <v>会计从业资格证，中级经济师</v>
      </c>
      <c r="AE42" s="28">
        <f>VLOOKUP(B42,Sheet2!A:AA,21,0)</f>
        <v>0</v>
      </c>
      <c r="AF42" s="28" t="str">
        <f>VLOOKUP(B42,Sheet2!A:AA,22,0)</f>
        <v>是</v>
      </c>
      <c r="AG42" s="28" t="str">
        <f>VLOOKUP(B42,Sheet2!A:AA,23,0)</f>
        <v>13885017611</v>
      </c>
      <c r="AH42" s="28">
        <f>VLOOKUP(B42,Sheet2!A:AA,24,0)</f>
        <v>0</v>
      </c>
      <c r="AI42" s="31" t="str">
        <f>VLOOKUP(B42,Sheet2!A:AA,25,0)</f>
        <v>2007.9-2010.6就读于贵阳市第一中学； 2010.9-2014.6就读于天津财经大学； 2014.7-2018.1工作于中国电建集团贵阳勘测设计研究院有限公司； 2017.9-至今就读于贵州财经大学（非全日制）。</v>
      </c>
      <c r="AJ42" s="28" t="str">
        <f>VLOOKUP(B42,Sheet2!A:AA,26,0)</f>
        <v>401贵州建设职业技术学院</v>
      </c>
      <c r="AK42" s="28" t="str">
        <f>VLOOKUP(B42,Sheet2!A:AA,27,0)</f>
        <v>08管理岗</v>
      </c>
      <c r="AL42" s="32"/>
      <c r="AM42" s="32"/>
      <c r="AN42" s="32"/>
      <c r="AO42" s="32"/>
      <c r="AP42" s="32"/>
      <c r="AQ42" s="32"/>
      <c r="AR42" s="32"/>
      <c r="AS42" s="32"/>
      <c r="AT42" s="32"/>
      <c r="AU42" s="32"/>
      <c r="AV42" s="32"/>
      <c r="AW42" s="32"/>
      <c r="AX42" s="32"/>
      <c r="AY42" s="32"/>
      <c r="AZ42" s="32"/>
      <c r="BA42" s="32"/>
      <c r="BB42" s="32"/>
    </row>
    <row r="43" s="20" customFormat="1" ht="108" customHeight="1" spans="1:54">
      <c r="A43" s="25" t="s">
        <v>389</v>
      </c>
      <c r="B43" s="25" t="s">
        <v>390</v>
      </c>
      <c r="C43" s="25" t="s">
        <v>64</v>
      </c>
      <c r="D43" s="25" t="s">
        <v>379</v>
      </c>
      <c r="E43" s="25" t="s">
        <v>380</v>
      </c>
      <c r="F43" s="25" t="s">
        <v>391</v>
      </c>
      <c r="G43" s="25" t="s">
        <v>392</v>
      </c>
      <c r="H43" s="25" t="s">
        <v>44</v>
      </c>
      <c r="I43" s="25" t="s">
        <v>349</v>
      </c>
      <c r="J43" s="25" t="s">
        <v>46</v>
      </c>
      <c r="K43" s="28" t="str">
        <f>VLOOKUP(B43,Sheet2!A:AA,1,0)</f>
        <v>520128373930</v>
      </c>
      <c r="L43" s="28" t="str">
        <f>VLOOKUP(B43,Sheet2!A:AA,2,0)</f>
        <v>00181</v>
      </c>
      <c r="M43" s="28" t="str">
        <f>VLOOKUP(B43,Sheet2!A:AA,3,0)</f>
        <v>胡静</v>
      </c>
      <c r="N43" s="28" t="str">
        <f>VLOOKUP(B43,Sheet2!A:AA,4,0)</f>
        <v>女</v>
      </c>
      <c r="O43" s="28" t="str">
        <f>VLOOKUP(B43,Sheet2!A:AA,5,0)</f>
        <v>汉族</v>
      </c>
      <c r="P43" s="28" t="str">
        <f>VLOOKUP(B43,Sheet2!A:AA,6,0)</f>
        <v>52011219880605282X</v>
      </c>
      <c r="Q43" s="28" t="str">
        <f>VLOOKUP(B43,Sheet2!A:AA,7,0)</f>
        <v>19880605</v>
      </c>
      <c r="R43" s="28" t="str">
        <f>VLOOKUP(B43,Sheet2!A:AA,8,0)</f>
        <v>群众</v>
      </c>
      <c r="S43" s="28" t="str">
        <f>VLOOKUP(B43,Sheet2!A:AA,9,0)</f>
        <v>贵州省贵阳市南明区黄岭路90号1单元302室</v>
      </c>
      <c r="T43" s="28" t="str">
        <f>VLOOKUP(B43,Sheet2!A:AA,10,0)</f>
        <v>大学本科毕业</v>
      </c>
      <c r="U43" s="28" t="str">
        <f>VLOOKUP(B43,Sheet2!A:AA,11,0)</f>
        <v>学士</v>
      </c>
      <c r="V43" s="28" t="str">
        <f>VLOOKUP(B43,Sheet2!A:AA,12,0)</f>
        <v>201106</v>
      </c>
      <c r="W43" s="28" t="str">
        <f>VLOOKUP(B43,Sheet2!A:AA,13,0)</f>
        <v>统计学</v>
      </c>
      <c r="X43" s="28" t="str">
        <f>VLOOKUP(B43,Sheet2!A:AA,14,0)</f>
        <v>西南财经大学</v>
      </c>
      <c r="Y43" s="28" t="str">
        <f>VLOOKUP(B43,Sheet2!A:AA,15,0)</f>
        <v>无</v>
      </c>
      <c r="Z43" s="28" t="str">
        <f>VLOOKUP(B43,Sheet2!A:AA,16,0)</f>
        <v>6</v>
      </c>
      <c r="AA43" s="28" t="str">
        <f>VLOOKUP(B43,Sheet2!A:AA,17,0)</f>
        <v>20110701</v>
      </c>
      <c r="AB43" s="28" t="str">
        <f>VLOOKUP(B43,Sheet2!A:AA,18,0)</f>
        <v>中级</v>
      </c>
      <c r="AC43" s="28" t="str">
        <f>VLOOKUP(B43,Sheet2!A:AA,19,0)</f>
        <v>经济师</v>
      </c>
      <c r="AD43" s="28">
        <f>VLOOKUP(B43,Sheet2!A:AA,20,0)</f>
        <v>0</v>
      </c>
      <c r="AE43" s="28">
        <f>VLOOKUP(B43,Sheet2!A:AA,21,0)</f>
        <v>0</v>
      </c>
      <c r="AF43" s="28" t="str">
        <f>VLOOKUP(B43,Sheet2!A:AA,22,0)</f>
        <v>是</v>
      </c>
      <c r="AG43" s="28" t="str">
        <f>VLOOKUP(B43,Sheet2!A:AA,23,0)</f>
        <v>18786696457</v>
      </c>
      <c r="AH43" s="28" t="str">
        <f>VLOOKUP(B43,Sheet2!A:AA,24,0)</f>
        <v>2011年7月在建行参加工作，于2018年3月离职，2015年9月至2018年6在贵州大学在职就读研究生，专业为工商管理，于2018年6月毕业。</v>
      </c>
      <c r="AI43" s="31" t="str">
        <f>VLOOKUP(B43,Sheet2!A:AA,25,0)</f>
        <v>200409-200706，贵阳市第六中学；200709-201106，西南财经大学，统计学；201107-201803，建行贵州省分行，河滨支行；201509-201806，贵州大学，工商管理</v>
      </c>
      <c r="AJ43" s="28" t="str">
        <f>VLOOKUP(B43,Sheet2!A:AA,26,0)</f>
        <v>401贵州建设职业技术学院</v>
      </c>
      <c r="AK43" s="28" t="str">
        <f>VLOOKUP(B43,Sheet2!A:AA,27,0)</f>
        <v>08管理岗</v>
      </c>
      <c r="AL43" s="32"/>
      <c r="AM43" s="32"/>
      <c r="AN43" s="32"/>
      <c r="AO43" s="32"/>
      <c r="AP43" s="32"/>
      <c r="AQ43" s="32"/>
      <c r="AR43" s="32"/>
      <c r="AS43" s="32"/>
      <c r="AT43" s="32"/>
      <c r="AU43" s="32"/>
      <c r="AV43" s="32"/>
      <c r="AW43" s="32"/>
      <c r="AX43" s="32"/>
      <c r="AY43" s="32"/>
      <c r="AZ43" s="32"/>
      <c r="BA43" s="32"/>
      <c r="BB43" s="32"/>
    </row>
    <row r="44" s="20" customFormat="1" ht="108" customHeight="1" spans="1:54">
      <c r="A44" s="25" t="s">
        <v>394</v>
      </c>
      <c r="B44" s="25" t="s">
        <v>395</v>
      </c>
      <c r="C44" s="25" t="s">
        <v>124</v>
      </c>
      <c r="D44" s="25" t="s">
        <v>396</v>
      </c>
      <c r="E44" s="25" t="s">
        <v>397</v>
      </c>
      <c r="F44" s="25" t="s">
        <v>398</v>
      </c>
      <c r="G44" s="25" t="s">
        <v>399</v>
      </c>
      <c r="H44" s="25" t="s">
        <v>44</v>
      </c>
      <c r="I44" s="25" t="s">
        <v>349</v>
      </c>
      <c r="J44" s="25" t="s">
        <v>46</v>
      </c>
      <c r="K44" s="28" t="str">
        <f>VLOOKUP(B44,Sheet2!A:AA,1,0)</f>
        <v>520128370710</v>
      </c>
      <c r="L44" s="28" t="str">
        <f>VLOOKUP(B44,Sheet2!A:AA,2,0)</f>
        <v>02401</v>
      </c>
      <c r="M44" s="28" t="str">
        <f>VLOOKUP(B44,Sheet2!A:AA,3,0)</f>
        <v>刘佳佳</v>
      </c>
      <c r="N44" s="28" t="str">
        <f>VLOOKUP(B44,Sheet2!A:AA,4,0)</f>
        <v>女</v>
      </c>
      <c r="O44" s="28" t="str">
        <f>VLOOKUP(B44,Sheet2!A:AA,5,0)</f>
        <v>汉族</v>
      </c>
      <c r="P44" s="28" t="str">
        <f>VLOOKUP(B44,Sheet2!A:AA,6,0)</f>
        <v>522723198911272545</v>
      </c>
      <c r="Q44" s="28" t="str">
        <f>VLOOKUP(B44,Sheet2!A:AA,7,0)</f>
        <v>19891127</v>
      </c>
      <c r="R44" s="28" t="str">
        <f>VLOOKUP(B44,Sheet2!A:AA,8,0)</f>
        <v>群众</v>
      </c>
      <c r="S44" s="28" t="str">
        <f>VLOOKUP(B44,Sheet2!A:AA,9,0)</f>
        <v>贵州黔南</v>
      </c>
      <c r="T44" s="28" t="str">
        <f>VLOOKUP(B44,Sheet2!A:AA,10,0)</f>
        <v>大学本科毕业</v>
      </c>
      <c r="U44" s="28" t="str">
        <f>VLOOKUP(B44,Sheet2!A:AA,11,0)</f>
        <v>学士</v>
      </c>
      <c r="V44" s="28" t="str">
        <f>VLOOKUP(B44,Sheet2!A:AA,12,0)</f>
        <v>201306</v>
      </c>
      <c r="W44" s="28" t="str">
        <f>VLOOKUP(B44,Sheet2!A:AA,13,0)</f>
        <v>环境工程</v>
      </c>
      <c r="X44" s="28" t="str">
        <f>VLOOKUP(B44,Sheet2!A:AA,14,0)</f>
        <v>西南科技大学</v>
      </c>
      <c r="Y44" s="28" t="str">
        <f>VLOOKUP(B44,Sheet2!A:AA,15,0)</f>
        <v>贵州贵体汇大数据有限公司</v>
      </c>
      <c r="Z44" s="28" t="str">
        <f>VLOOKUP(B44,Sheet2!A:AA,16,0)</f>
        <v>5</v>
      </c>
      <c r="AA44" s="28" t="str">
        <f>VLOOKUP(B44,Sheet2!A:AA,17,0)</f>
        <v>20130521</v>
      </c>
      <c r="AB44" s="28" t="str">
        <f>VLOOKUP(B44,Sheet2!A:AA,18,0)</f>
        <v>无职称</v>
      </c>
      <c r="AC44" s="28">
        <f>VLOOKUP(B44,Sheet2!A:AA,19,0)</f>
        <v>0</v>
      </c>
      <c r="AD44" s="28">
        <f>VLOOKUP(B44,Sheet2!A:AA,20,0)</f>
        <v>0</v>
      </c>
      <c r="AE44" s="28" t="str">
        <f>VLOOKUP(B44,Sheet2!A:AA,21,0)</f>
        <v>1175475309@qq.com</v>
      </c>
      <c r="AF44" s="28" t="str">
        <f>VLOOKUP(B44,Sheet2!A:AA,22,0)</f>
        <v>是</v>
      </c>
      <c r="AG44" s="28" t="str">
        <f>VLOOKUP(B44,Sheet2!A:AA,23,0)</f>
        <v>15585296567</v>
      </c>
      <c r="AH44" s="28">
        <f>VLOOKUP(B44,Sheet2!A:AA,24,0)</f>
        <v>0</v>
      </c>
      <c r="AI44" s="31" t="str">
        <f>VLOOKUP(B44,Sheet2!A:AA,25,0)</f>
        <v>2006.8-2009.6，贵州都匀一中， 2009.8-2013.6，西南科技大学 2013.5-2014.5，重庆长青藤环保科技有限公司 2014.5-2016.7，杭州市余杭区五常街道办事处 2016.9至今，贵州贵体汇大数据有限公司</v>
      </c>
      <c r="AJ44" s="28" t="str">
        <f>VLOOKUP(B44,Sheet2!A:AA,26,0)</f>
        <v>401贵州建设职业技术学院</v>
      </c>
      <c r="AK44" s="28" t="str">
        <f>VLOOKUP(B44,Sheet2!A:AA,27,0)</f>
        <v>08管理岗</v>
      </c>
      <c r="AL44" s="32"/>
      <c r="AM44" s="32"/>
      <c r="AN44" s="32"/>
      <c r="AO44" s="32"/>
      <c r="AP44" s="32"/>
      <c r="AQ44" s="32"/>
      <c r="AR44" s="32"/>
      <c r="AS44" s="32"/>
      <c r="AT44" s="32"/>
      <c r="AU44" s="32"/>
      <c r="AV44" s="32"/>
      <c r="AW44" s="32"/>
      <c r="AX44" s="32"/>
      <c r="AY44" s="32"/>
      <c r="AZ44" s="32"/>
      <c r="BA44" s="32"/>
      <c r="BB44" s="32"/>
    </row>
    <row r="45" s="20" customFormat="1" ht="108" customHeight="1" spans="1:54">
      <c r="A45" s="25" t="s">
        <v>401</v>
      </c>
      <c r="B45" s="25" t="s">
        <v>402</v>
      </c>
      <c r="C45" s="25" t="s">
        <v>124</v>
      </c>
      <c r="D45" s="25" t="s">
        <v>396</v>
      </c>
      <c r="E45" s="25" t="s">
        <v>397</v>
      </c>
      <c r="F45" s="25" t="s">
        <v>403</v>
      </c>
      <c r="G45" s="25" t="s">
        <v>404</v>
      </c>
      <c r="H45" s="25" t="s">
        <v>44</v>
      </c>
      <c r="I45" s="25" t="s">
        <v>349</v>
      </c>
      <c r="J45" s="25" t="s">
        <v>46</v>
      </c>
      <c r="K45" s="28" t="str">
        <f>VLOOKUP(B45,Sheet2!A:AA,1,0)</f>
        <v>520128377627</v>
      </c>
      <c r="L45" s="28" t="str">
        <f>VLOOKUP(B45,Sheet2!A:AA,2,0)</f>
        <v>00720</v>
      </c>
      <c r="M45" s="28" t="str">
        <f>VLOOKUP(B45,Sheet2!A:AA,3,0)</f>
        <v>罗艺</v>
      </c>
      <c r="N45" s="28" t="str">
        <f>VLOOKUP(B45,Sheet2!A:AA,4,0)</f>
        <v>女</v>
      </c>
      <c r="O45" s="28" t="str">
        <f>VLOOKUP(B45,Sheet2!A:AA,5,0)</f>
        <v>汉族</v>
      </c>
      <c r="P45" s="28" t="str">
        <f>VLOOKUP(B45,Sheet2!A:AA,6,0)</f>
        <v>520102199104163025</v>
      </c>
      <c r="Q45" s="28" t="str">
        <f>VLOOKUP(B45,Sheet2!A:AA,7,0)</f>
        <v>19910416</v>
      </c>
      <c r="R45" s="28" t="str">
        <f>VLOOKUP(B45,Sheet2!A:AA,8,0)</f>
        <v>中国共产主义青年团团员</v>
      </c>
      <c r="S45" s="28" t="str">
        <f>VLOOKUP(B45,Sheet2!A:AA,9,0)</f>
        <v>贵州贵阳</v>
      </c>
      <c r="T45" s="28" t="str">
        <f>VLOOKUP(B45,Sheet2!A:AA,10,0)</f>
        <v>大学本科毕业</v>
      </c>
      <c r="U45" s="28" t="str">
        <f>VLOOKUP(B45,Sheet2!A:AA,11,0)</f>
        <v>学士</v>
      </c>
      <c r="V45" s="28" t="str">
        <f>VLOOKUP(B45,Sheet2!A:AA,12,0)</f>
        <v>201307</v>
      </c>
      <c r="W45" s="28" t="str">
        <f>VLOOKUP(B45,Sheet2!A:AA,13,0)</f>
        <v>国际经济与贸易</v>
      </c>
      <c r="X45" s="28" t="str">
        <f>VLOOKUP(B45,Sheet2!A:AA,14,0)</f>
        <v>天津商业大学</v>
      </c>
      <c r="Y45" s="28" t="str">
        <f>VLOOKUP(B45,Sheet2!A:AA,15,0)</f>
        <v>贵州赛瑞研究院有限公司</v>
      </c>
      <c r="Z45" s="28" t="str">
        <f>VLOOKUP(B45,Sheet2!A:AA,16,0)</f>
        <v>5</v>
      </c>
      <c r="AA45" s="28" t="str">
        <f>VLOOKUP(B45,Sheet2!A:AA,17,0)</f>
        <v>20130701</v>
      </c>
      <c r="AB45" s="28" t="str">
        <f>VLOOKUP(B45,Sheet2!A:AA,18,0)</f>
        <v>无职称</v>
      </c>
      <c r="AC45" s="28" t="str">
        <f>VLOOKUP(B45,Sheet2!A:AA,19,0)</f>
        <v>无</v>
      </c>
      <c r="AD45" s="28">
        <f>VLOOKUP(B45,Sheet2!A:AA,20,0)</f>
        <v>0</v>
      </c>
      <c r="AE45" s="28" t="str">
        <f>VLOOKUP(B45,Sheet2!A:AA,21,0)</f>
        <v>1214394216@qq.com</v>
      </c>
      <c r="AF45" s="28" t="str">
        <f>VLOOKUP(B45,Sheet2!A:AA,22,0)</f>
        <v>是</v>
      </c>
      <c r="AG45" s="28" t="str">
        <f>VLOOKUP(B45,Sheet2!A:AA,23,0)</f>
        <v>152-8518-9828</v>
      </c>
      <c r="AH45" s="28">
        <f>VLOOKUP(B45,Sheet2!A:AA,24,0)</f>
        <v>0</v>
      </c>
      <c r="AI45" s="31" t="str">
        <f>VLOOKUP(B45,Sheet2!A:AA,25,0)</f>
        <v>2006-2009贵州师大附中 2009-2013天津商业大学 2013-2014贵州天马传媒有限公司 2014-2016贵州泛亚信通网络科技有限公司 2016-至今贵州赛瑞研究院有限公司</v>
      </c>
      <c r="AJ45" s="28" t="str">
        <f>VLOOKUP(B45,Sheet2!A:AA,26,0)</f>
        <v>401贵州建设职业技术学院</v>
      </c>
      <c r="AK45" s="28" t="str">
        <f>VLOOKUP(B45,Sheet2!A:AA,27,0)</f>
        <v>08管理岗</v>
      </c>
      <c r="AL45" s="32"/>
      <c r="AM45" s="32"/>
      <c r="AN45" s="32"/>
      <c r="AO45" s="32"/>
      <c r="AP45" s="32"/>
      <c r="AQ45" s="32"/>
      <c r="AR45" s="32"/>
      <c r="AS45" s="32"/>
      <c r="AT45" s="32"/>
      <c r="AU45" s="32"/>
      <c r="AV45" s="32"/>
      <c r="AW45" s="32"/>
      <c r="AX45" s="32"/>
      <c r="AY45" s="32"/>
      <c r="AZ45" s="32"/>
      <c r="BA45" s="32"/>
      <c r="BB45" s="32"/>
    </row>
  </sheetData>
  <mergeCells count="2">
    <mergeCell ref="A1:J1"/>
    <mergeCell ref="K1:AK1"/>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
  <sheetViews>
    <sheetView view="pageBreakPreview" zoomScale="55" zoomScaleNormal="40" zoomScaleSheetLayoutView="55" topLeftCell="D1" workbookViewId="0">
      <selection activeCell="AK4" sqref="AK4"/>
    </sheetView>
  </sheetViews>
  <sheetFormatPr defaultColWidth="8.88888888888889" defaultRowHeight="14.4"/>
  <cols>
    <col min="1" max="8" width="8.88888888888889" style="8"/>
    <col min="9" max="9" width="14.287037037037" style="8" customWidth="1"/>
    <col min="10" max="22" width="8.88888888888889" style="8"/>
    <col min="23" max="23" width="14.75" style="8" customWidth="1"/>
    <col min="24" max="24" width="37.3611111111111" style="8" customWidth="1"/>
    <col min="25" max="25" width="24.4444444444444" style="8" customWidth="1"/>
    <col min="26" max="16384" width="8.88888888888889" style="8"/>
  </cols>
  <sheetData>
    <row r="1" s="7" customFormat="1" ht="76" customHeight="1" spans="1:26">
      <c r="A1" s="14" t="s">
        <v>3</v>
      </c>
      <c r="B1" s="15" t="s">
        <v>12</v>
      </c>
      <c r="C1" s="15" t="s">
        <v>7</v>
      </c>
      <c r="D1" s="15" t="s">
        <v>13</v>
      </c>
      <c r="E1" s="15" t="s">
        <v>14</v>
      </c>
      <c r="F1" s="15" t="s">
        <v>8</v>
      </c>
      <c r="G1" s="15" t="s">
        <v>15</v>
      </c>
      <c r="H1" s="15" t="s">
        <v>16</v>
      </c>
      <c r="I1" s="15" t="s">
        <v>17</v>
      </c>
      <c r="J1" s="15" t="s">
        <v>18</v>
      </c>
      <c r="K1" s="15" t="s">
        <v>19</v>
      </c>
      <c r="L1" s="15" t="s">
        <v>20</v>
      </c>
      <c r="M1" s="15" t="s">
        <v>21</v>
      </c>
      <c r="N1" s="15" t="s">
        <v>22</v>
      </c>
      <c r="O1" s="15" t="s">
        <v>23</v>
      </c>
      <c r="P1" s="15" t="s">
        <v>24</v>
      </c>
      <c r="Q1" s="15" t="s">
        <v>25</v>
      </c>
      <c r="R1" s="15" t="s">
        <v>26</v>
      </c>
      <c r="S1" s="15" t="s">
        <v>27</v>
      </c>
      <c r="T1" s="15" t="s">
        <v>28</v>
      </c>
      <c r="U1" s="15" t="s">
        <v>29</v>
      </c>
      <c r="V1" s="15" t="s">
        <v>30</v>
      </c>
      <c r="W1" s="15" t="s">
        <v>31</v>
      </c>
      <c r="X1" s="15" t="s">
        <v>33</v>
      </c>
      <c r="Y1" s="15" t="s">
        <v>34</v>
      </c>
      <c r="Z1" s="15" t="s">
        <v>35</v>
      </c>
    </row>
    <row r="2" s="7" customFormat="1" ht="112" customHeight="1" spans="1:26">
      <c r="A2" s="16" t="s">
        <v>126</v>
      </c>
      <c r="B2" s="17" t="s">
        <v>129</v>
      </c>
      <c r="C2" s="17" t="s">
        <v>127</v>
      </c>
      <c r="D2" s="17" t="s">
        <v>130</v>
      </c>
      <c r="E2" s="17" t="s">
        <v>76</v>
      </c>
      <c r="F2" s="17" t="s">
        <v>128</v>
      </c>
      <c r="G2" s="17" t="s">
        <v>131</v>
      </c>
      <c r="H2" s="17" t="s">
        <v>132</v>
      </c>
      <c r="I2" s="17" t="s">
        <v>133</v>
      </c>
      <c r="J2" s="17" t="s">
        <v>134</v>
      </c>
      <c r="K2" s="17" t="s">
        <v>135</v>
      </c>
      <c r="L2" s="17" t="s">
        <v>136</v>
      </c>
      <c r="M2" s="17" t="s">
        <v>137</v>
      </c>
      <c r="N2" s="17" t="s">
        <v>138</v>
      </c>
      <c r="O2" s="17"/>
      <c r="P2" s="17"/>
      <c r="Q2" s="17"/>
      <c r="R2" s="17"/>
      <c r="S2" s="17"/>
      <c r="T2" s="17"/>
      <c r="U2" s="17"/>
      <c r="V2" s="17" t="s">
        <v>46</v>
      </c>
      <c r="W2" s="17" t="s">
        <v>139</v>
      </c>
      <c r="X2" s="17" t="s">
        <v>140</v>
      </c>
      <c r="Y2" s="17" t="s">
        <v>44</v>
      </c>
      <c r="Z2" s="17" t="s">
        <v>118</v>
      </c>
    </row>
    <row r="3" s="7" customFormat="1" ht="112" customHeight="1" spans="1:26">
      <c r="A3" s="16" t="s">
        <v>70</v>
      </c>
      <c r="B3" s="17" t="s">
        <v>74</v>
      </c>
      <c r="C3" s="17" t="s">
        <v>71</v>
      </c>
      <c r="D3" s="17" t="s">
        <v>75</v>
      </c>
      <c r="E3" s="17" t="s">
        <v>76</v>
      </c>
      <c r="F3" s="17" t="s">
        <v>72</v>
      </c>
      <c r="G3" s="17" t="s">
        <v>77</v>
      </c>
      <c r="H3" s="17" t="s">
        <v>78</v>
      </c>
      <c r="I3" s="17" t="s">
        <v>79</v>
      </c>
      <c r="J3" s="17" t="s">
        <v>80</v>
      </c>
      <c r="K3" s="17" t="s">
        <v>81</v>
      </c>
      <c r="L3" s="17" t="s">
        <v>82</v>
      </c>
      <c r="M3" s="17" t="s">
        <v>83</v>
      </c>
      <c r="N3" s="17" t="s">
        <v>84</v>
      </c>
      <c r="O3" s="17" t="s">
        <v>85</v>
      </c>
      <c r="P3" s="17" t="s">
        <v>36</v>
      </c>
      <c r="Q3" s="17" t="s">
        <v>86</v>
      </c>
      <c r="R3" s="17" t="s">
        <v>87</v>
      </c>
      <c r="S3" s="17" t="s">
        <v>88</v>
      </c>
      <c r="T3" s="17"/>
      <c r="U3" s="17" t="s">
        <v>89</v>
      </c>
      <c r="V3" s="17" t="s">
        <v>46</v>
      </c>
      <c r="W3" s="17" t="s">
        <v>90</v>
      </c>
      <c r="X3" s="17" t="s">
        <v>91</v>
      </c>
      <c r="Y3" s="17" t="s">
        <v>44</v>
      </c>
      <c r="Z3" s="17" t="s">
        <v>45</v>
      </c>
    </row>
    <row r="4" s="7" customFormat="1" ht="112" customHeight="1" spans="1:26">
      <c r="A4" s="16" t="s">
        <v>254</v>
      </c>
      <c r="B4" s="17" t="s">
        <v>257</v>
      </c>
      <c r="C4" s="17" t="s">
        <v>255</v>
      </c>
      <c r="D4" s="17" t="s">
        <v>130</v>
      </c>
      <c r="E4" s="17" t="s">
        <v>258</v>
      </c>
      <c r="F4" s="17" t="s">
        <v>256</v>
      </c>
      <c r="G4" s="17" t="s">
        <v>259</v>
      </c>
      <c r="H4" s="17" t="s">
        <v>132</v>
      </c>
      <c r="I4" s="17" t="s">
        <v>260</v>
      </c>
      <c r="J4" s="17" t="s">
        <v>134</v>
      </c>
      <c r="K4" s="17" t="s">
        <v>135</v>
      </c>
      <c r="L4" s="17" t="s">
        <v>261</v>
      </c>
      <c r="M4" s="17" t="s">
        <v>247</v>
      </c>
      <c r="N4" s="17" t="s">
        <v>262</v>
      </c>
      <c r="O4" s="17" t="s">
        <v>263</v>
      </c>
      <c r="P4" s="17" t="s">
        <v>61</v>
      </c>
      <c r="Q4" s="17" t="s">
        <v>104</v>
      </c>
      <c r="R4" s="17" t="s">
        <v>105</v>
      </c>
      <c r="S4" s="17" t="s">
        <v>264</v>
      </c>
      <c r="T4" s="17"/>
      <c r="U4" s="17"/>
      <c r="V4" s="17" t="s">
        <v>46</v>
      </c>
      <c r="W4" s="17" t="s">
        <v>265</v>
      </c>
      <c r="X4" s="17" t="s">
        <v>266</v>
      </c>
      <c r="Y4" s="17" t="s">
        <v>44</v>
      </c>
      <c r="Z4" s="17" t="s">
        <v>196</v>
      </c>
    </row>
    <row r="5" s="7" customFormat="1" ht="112" customHeight="1" spans="1:26">
      <c r="A5" s="16" t="s">
        <v>240</v>
      </c>
      <c r="B5" s="17" t="s">
        <v>243</v>
      </c>
      <c r="C5" s="17" t="s">
        <v>241</v>
      </c>
      <c r="D5" s="17" t="s">
        <v>130</v>
      </c>
      <c r="E5" s="17" t="s">
        <v>76</v>
      </c>
      <c r="F5" s="17" t="s">
        <v>242</v>
      </c>
      <c r="G5" s="17" t="s">
        <v>244</v>
      </c>
      <c r="H5" s="17" t="s">
        <v>98</v>
      </c>
      <c r="I5" s="17" t="s">
        <v>245</v>
      </c>
      <c r="J5" s="17" t="s">
        <v>134</v>
      </c>
      <c r="K5" s="17" t="s">
        <v>135</v>
      </c>
      <c r="L5" s="17" t="s">
        <v>246</v>
      </c>
      <c r="M5" s="17" t="s">
        <v>247</v>
      </c>
      <c r="N5" s="17" t="s">
        <v>248</v>
      </c>
      <c r="O5" s="17" t="s">
        <v>88</v>
      </c>
      <c r="P5" s="17"/>
      <c r="Q5" s="17"/>
      <c r="R5" s="17" t="s">
        <v>87</v>
      </c>
      <c r="S5" s="17" t="s">
        <v>88</v>
      </c>
      <c r="T5" s="17"/>
      <c r="U5" s="17" t="s">
        <v>249</v>
      </c>
      <c r="V5" s="17" t="s">
        <v>46</v>
      </c>
      <c r="W5" s="17" t="s">
        <v>250</v>
      </c>
      <c r="X5" s="17" t="s">
        <v>251</v>
      </c>
      <c r="Y5" s="17" t="s">
        <v>44</v>
      </c>
      <c r="Z5" s="17" t="s">
        <v>196</v>
      </c>
    </row>
    <row r="6" s="7" customFormat="1" ht="112" customHeight="1" spans="1:26">
      <c r="A6" s="16" t="s">
        <v>8245</v>
      </c>
      <c r="B6" s="17" t="s">
        <v>8246</v>
      </c>
      <c r="C6" s="17" t="s">
        <v>8247</v>
      </c>
      <c r="D6" s="17" t="s">
        <v>130</v>
      </c>
      <c r="E6" s="17" t="s">
        <v>76</v>
      </c>
      <c r="F6" s="17" t="s">
        <v>8248</v>
      </c>
      <c r="G6" s="17" t="s">
        <v>8249</v>
      </c>
      <c r="H6" s="17" t="s">
        <v>132</v>
      </c>
      <c r="I6" s="17" t="s">
        <v>8250</v>
      </c>
      <c r="J6" s="17" t="s">
        <v>80</v>
      </c>
      <c r="K6" s="17" t="s">
        <v>81</v>
      </c>
      <c r="L6" s="17" t="s">
        <v>319</v>
      </c>
      <c r="M6" s="17" t="s">
        <v>83</v>
      </c>
      <c r="N6" s="17" t="s">
        <v>84</v>
      </c>
      <c r="O6" s="17" t="s">
        <v>8251</v>
      </c>
      <c r="P6" s="17" t="s">
        <v>49</v>
      </c>
      <c r="Q6" s="17" t="s">
        <v>3153</v>
      </c>
      <c r="R6" s="17" t="s">
        <v>105</v>
      </c>
      <c r="S6" s="17" t="s">
        <v>1048</v>
      </c>
      <c r="T6" s="17" t="s">
        <v>8252</v>
      </c>
      <c r="U6" s="17"/>
      <c r="V6" s="17" t="s">
        <v>46</v>
      </c>
      <c r="W6" s="17" t="s">
        <v>8253</v>
      </c>
      <c r="X6" s="17" t="s">
        <v>8254</v>
      </c>
      <c r="Y6" s="17" t="s">
        <v>44</v>
      </c>
      <c r="Z6" s="17" t="s">
        <v>45</v>
      </c>
    </row>
    <row r="7" s="7" customFormat="1" ht="112" customHeight="1" spans="1:26">
      <c r="A7" s="16" t="s">
        <v>329</v>
      </c>
      <c r="B7" s="17" t="s">
        <v>332</v>
      </c>
      <c r="C7" s="17" t="s">
        <v>330</v>
      </c>
      <c r="D7" s="17" t="s">
        <v>75</v>
      </c>
      <c r="E7" s="17" t="s">
        <v>76</v>
      </c>
      <c r="F7" s="17" t="s">
        <v>331</v>
      </c>
      <c r="G7" s="17" t="s">
        <v>333</v>
      </c>
      <c r="H7" s="17" t="s">
        <v>78</v>
      </c>
      <c r="I7" s="17" t="s">
        <v>334</v>
      </c>
      <c r="J7" s="17" t="s">
        <v>134</v>
      </c>
      <c r="K7" s="17" t="s">
        <v>135</v>
      </c>
      <c r="L7" s="17" t="s">
        <v>319</v>
      </c>
      <c r="M7" s="17" t="s">
        <v>303</v>
      </c>
      <c r="N7" s="17" t="s">
        <v>335</v>
      </c>
      <c r="O7" s="17" t="s">
        <v>336</v>
      </c>
      <c r="P7" s="17" t="s">
        <v>39</v>
      </c>
      <c r="Q7" s="17" t="s">
        <v>337</v>
      </c>
      <c r="R7" s="17" t="s">
        <v>105</v>
      </c>
      <c r="S7" s="17" t="s">
        <v>338</v>
      </c>
      <c r="T7" s="17" t="s">
        <v>339</v>
      </c>
      <c r="U7" s="17"/>
      <c r="V7" s="17" t="s">
        <v>46</v>
      </c>
      <c r="W7" s="17" t="s">
        <v>340</v>
      </c>
      <c r="X7" s="17" t="s">
        <v>341</v>
      </c>
      <c r="Y7" s="17" t="s">
        <v>44</v>
      </c>
      <c r="Z7" s="17" t="s">
        <v>274</v>
      </c>
    </row>
    <row r="8" s="7" customFormat="1" ht="112" customHeight="1" spans="1:26">
      <c r="A8" s="16" t="s">
        <v>296</v>
      </c>
      <c r="B8" s="17" t="s">
        <v>299</v>
      </c>
      <c r="C8" s="17" t="s">
        <v>297</v>
      </c>
      <c r="D8" s="17" t="s">
        <v>75</v>
      </c>
      <c r="E8" s="17" t="s">
        <v>76</v>
      </c>
      <c r="F8" s="17" t="s">
        <v>298</v>
      </c>
      <c r="G8" s="17" t="s">
        <v>300</v>
      </c>
      <c r="H8" s="17" t="s">
        <v>98</v>
      </c>
      <c r="I8" s="17" t="s">
        <v>301</v>
      </c>
      <c r="J8" s="17" t="s">
        <v>134</v>
      </c>
      <c r="K8" s="17" t="s">
        <v>135</v>
      </c>
      <c r="L8" s="17" t="s">
        <v>302</v>
      </c>
      <c r="M8" s="17" t="s">
        <v>303</v>
      </c>
      <c r="N8" s="17" t="s">
        <v>304</v>
      </c>
      <c r="O8" s="17" t="s">
        <v>88</v>
      </c>
      <c r="P8" s="17" t="s">
        <v>56</v>
      </c>
      <c r="Q8" s="17" t="s">
        <v>305</v>
      </c>
      <c r="R8" s="17" t="s">
        <v>87</v>
      </c>
      <c r="S8" s="17" t="s">
        <v>306</v>
      </c>
      <c r="T8" s="17" t="s">
        <v>307</v>
      </c>
      <c r="U8" s="17" t="s">
        <v>308</v>
      </c>
      <c r="V8" s="17" t="s">
        <v>46</v>
      </c>
      <c r="W8" s="17" t="s">
        <v>309</v>
      </c>
      <c r="X8" s="17" t="s">
        <v>310</v>
      </c>
      <c r="Y8" s="17" t="s">
        <v>44</v>
      </c>
      <c r="Z8" s="17" t="s">
        <v>274</v>
      </c>
    </row>
    <row r="9" s="7" customFormat="1" ht="112" customHeight="1" spans="1:26">
      <c r="A9" s="16" t="s">
        <v>313</v>
      </c>
      <c r="B9" s="17" t="s">
        <v>316</v>
      </c>
      <c r="C9" s="17" t="s">
        <v>314</v>
      </c>
      <c r="D9" s="17" t="s">
        <v>130</v>
      </c>
      <c r="E9" s="17" t="s">
        <v>76</v>
      </c>
      <c r="F9" s="17" t="s">
        <v>315</v>
      </c>
      <c r="G9" s="17" t="s">
        <v>317</v>
      </c>
      <c r="H9" s="17" t="s">
        <v>78</v>
      </c>
      <c r="I9" s="17" t="s">
        <v>318</v>
      </c>
      <c r="J9" s="17" t="s">
        <v>134</v>
      </c>
      <c r="K9" s="17" t="s">
        <v>135</v>
      </c>
      <c r="L9" s="17" t="s">
        <v>319</v>
      </c>
      <c r="M9" s="17" t="s">
        <v>303</v>
      </c>
      <c r="N9" s="17" t="s">
        <v>320</v>
      </c>
      <c r="O9" s="17" t="s">
        <v>321</v>
      </c>
      <c r="P9" s="17" t="s">
        <v>49</v>
      </c>
      <c r="Q9" s="17" t="s">
        <v>322</v>
      </c>
      <c r="R9" s="17" t="s">
        <v>323</v>
      </c>
      <c r="S9" s="17" t="s">
        <v>306</v>
      </c>
      <c r="T9" s="17" t="s">
        <v>307</v>
      </c>
      <c r="U9" s="17" t="s">
        <v>324</v>
      </c>
      <c r="V9" s="17" t="s">
        <v>46</v>
      </c>
      <c r="W9" s="17" t="s">
        <v>325</v>
      </c>
      <c r="X9" s="17" t="s">
        <v>326</v>
      </c>
      <c r="Y9" s="17" t="s">
        <v>44</v>
      </c>
      <c r="Z9" s="17" t="s">
        <v>274</v>
      </c>
    </row>
  </sheetData>
  <pageMargins left="0.75" right="0.75" top="1" bottom="1" header="0.511805555555556" footer="0.511805555555556"/>
  <pageSetup paperSize="9" scale="46"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9"/>
  <sheetViews>
    <sheetView view="pageBreakPreview" zoomScale="55" zoomScaleNormal="40" zoomScaleSheetLayoutView="55" workbookViewId="0">
      <selection activeCell="A1" sqref="A1:AI9"/>
    </sheetView>
  </sheetViews>
  <sheetFormatPr defaultColWidth="8.88888888888889" defaultRowHeight="14.4"/>
  <cols>
    <col min="1" max="7" width="8.88888888888889" style="8"/>
    <col min="8" max="8" width="14.287037037037" style="8" customWidth="1"/>
    <col min="9" max="20" width="8.88888888888889" style="8"/>
    <col min="21" max="21" width="14.75" style="8" customWidth="1"/>
    <col min="22" max="16380" width="8.88888888888889" style="8"/>
  </cols>
  <sheetData>
    <row r="1" s="6" customFormat="1" ht="76" customHeight="1" spans="1:16380">
      <c r="A1" s="9" t="s">
        <v>3</v>
      </c>
      <c r="B1" s="9" t="s">
        <v>7</v>
      </c>
      <c r="C1" s="9" t="s">
        <v>13</v>
      </c>
      <c r="D1" s="9" t="s">
        <v>14</v>
      </c>
      <c r="E1" s="9" t="s">
        <v>8</v>
      </c>
      <c r="F1" s="9" t="s">
        <v>15</v>
      </c>
      <c r="G1" s="9" t="s">
        <v>16</v>
      </c>
      <c r="H1" s="9" t="s">
        <v>17</v>
      </c>
      <c r="I1" s="9" t="s">
        <v>18</v>
      </c>
      <c r="J1" s="9" t="s">
        <v>19</v>
      </c>
      <c r="K1" s="9" t="s">
        <v>20</v>
      </c>
      <c r="L1" s="9" t="s">
        <v>21</v>
      </c>
      <c r="M1" s="9" t="s">
        <v>22</v>
      </c>
      <c r="N1" s="9" t="s">
        <v>23</v>
      </c>
      <c r="O1" s="9" t="s">
        <v>24</v>
      </c>
      <c r="P1" s="9" t="s">
        <v>25</v>
      </c>
      <c r="Q1" s="9" t="s">
        <v>26</v>
      </c>
      <c r="R1" s="9" t="s">
        <v>27</v>
      </c>
      <c r="S1" s="9" t="s">
        <v>28</v>
      </c>
      <c r="T1" s="9" t="s">
        <v>29</v>
      </c>
      <c r="U1" s="9" t="s">
        <v>31</v>
      </c>
      <c r="V1" s="9" t="s">
        <v>35</v>
      </c>
      <c r="W1" s="10" t="s">
        <v>22663</v>
      </c>
      <c r="X1" s="10" t="s">
        <v>22664</v>
      </c>
      <c r="Y1" s="12" t="s">
        <v>22665</v>
      </c>
      <c r="Z1" s="12" t="s">
        <v>22666</v>
      </c>
      <c r="AA1" s="12" t="s">
        <v>22667</v>
      </c>
      <c r="AB1" s="12" t="s">
        <v>22668</v>
      </c>
      <c r="AC1" s="12" t="s">
        <v>22669</v>
      </c>
      <c r="AD1" s="12" t="s">
        <v>22670</v>
      </c>
      <c r="AE1" s="12" t="s">
        <v>22671</v>
      </c>
      <c r="AF1" s="12" t="s">
        <v>22672</v>
      </c>
      <c r="AG1" s="12" t="s">
        <v>22673</v>
      </c>
      <c r="AH1" s="12" t="s">
        <v>22674</v>
      </c>
      <c r="AI1" s="12" t="s">
        <v>22675</v>
      </c>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row>
    <row r="2" s="7" customFormat="1" ht="112" customHeight="1" spans="1:35">
      <c r="A2" s="9" t="s">
        <v>126</v>
      </c>
      <c r="B2" s="9" t="s">
        <v>127</v>
      </c>
      <c r="C2" s="9" t="s">
        <v>130</v>
      </c>
      <c r="D2" s="9" t="s">
        <v>76</v>
      </c>
      <c r="E2" s="9" t="s">
        <v>128</v>
      </c>
      <c r="F2" s="9" t="s">
        <v>131</v>
      </c>
      <c r="G2" s="9" t="s">
        <v>132</v>
      </c>
      <c r="H2" s="9" t="s">
        <v>133</v>
      </c>
      <c r="I2" s="9" t="s">
        <v>134</v>
      </c>
      <c r="J2" s="9" t="s">
        <v>135</v>
      </c>
      <c r="K2" s="9" t="s">
        <v>136</v>
      </c>
      <c r="L2" s="9" t="s">
        <v>137</v>
      </c>
      <c r="M2" s="9" t="s">
        <v>138</v>
      </c>
      <c r="N2" s="9"/>
      <c r="O2" s="9"/>
      <c r="P2" s="9"/>
      <c r="Q2" s="9"/>
      <c r="R2" s="9"/>
      <c r="S2" s="9"/>
      <c r="T2" s="9"/>
      <c r="U2" s="9" t="s">
        <v>139</v>
      </c>
      <c r="V2" s="9" t="s">
        <v>118</v>
      </c>
      <c r="W2" s="11"/>
      <c r="X2" s="11"/>
      <c r="Y2" s="11"/>
      <c r="Z2" s="11"/>
      <c r="AA2" s="11"/>
      <c r="AB2" s="11"/>
      <c r="AC2" s="11"/>
      <c r="AD2" s="11"/>
      <c r="AE2" s="11"/>
      <c r="AF2" s="11"/>
      <c r="AG2" s="11"/>
      <c r="AH2" s="11"/>
      <c r="AI2" s="11"/>
    </row>
    <row r="3" s="7" customFormat="1" ht="112" customHeight="1" spans="1:35">
      <c r="A3" s="9" t="s">
        <v>70</v>
      </c>
      <c r="B3" s="9" t="s">
        <v>71</v>
      </c>
      <c r="C3" s="9" t="s">
        <v>75</v>
      </c>
      <c r="D3" s="9" t="s">
        <v>76</v>
      </c>
      <c r="E3" s="9" t="s">
        <v>72</v>
      </c>
      <c r="F3" s="9" t="s">
        <v>77</v>
      </c>
      <c r="G3" s="9" t="s">
        <v>78</v>
      </c>
      <c r="H3" s="9" t="s">
        <v>79</v>
      </c>
      <c r="I3" s="9" t="s">
        <v>80</v>
      </c>
      <c r="J3" s="9" t="s">
        <v>81</v>
      </c>
      <c r="K3" s="9" t="s">
        <v>82</v>
      </c>
      <c r="L3" s="9" t="s">
        <v>83</v>
      </c>
      <c r="M3" s="9" t="s">
        <v>84</v>
      </c>
      <c r="N3" s="9" t="s">
        <v>85</v>
      </c>
      <c r="O3" s="9" t="s">
        <v>36</v>
      </c>
      <c r="P3" s="9" t="s">
        <v>86</v>
      </c>
      <c r="Q3" s="9" t="s">
        <v>87</v>
      </c>
      <c r="R3" s="9" t="s">
        <v>88</v>
      </c>
      <c r="S3" s="9"/>
      <c r="T3" s="9" t="s">
        <v>89</v>
      </c>
      <c r="U3" s="9" t="s">
        <v>90</v>
      </c>
      <c r="V3" s="9" t="s">
        <v>45</v>
      </c>
      <c r="W3" s="11"/>
      <c r="X3" s="11"/>
      <c r="Y3" s="11"/>
      <c r="Z3" s="11"/>
      <c r="AA3" s="11"/>
      <c r="AB3" s="11"/>
      <c r="AC3" s="11"/>
      <c r="AD3" s="11"/>
      <c r="AE3" s="11"/>
      <c r="AF3" s="11"/>
      <c r="AG3" s="11"/>
      <c r="AH3" s="11"/>
      <c r="AI3" s="11"/>
    </row>
    <row r="4" s="7" customFormat="1" ht="112" customHeight="1" spans="1:35">
      <c r="A4" s="9" t="s">
        <v>254</v>
      </c>
      <c r="B4" s="9" t="s">
        <v>255</v>
      </c>
      <c r="C4" s="9" t="s">
        <v>130</v>
      </c>
      <c r="D4" s="9" t="s">
        <v>258</v>
      </c>
      <c r="E4" s="9" t="s">
        <v>256</v>
      </c>
      <c r="F4" s="9" t="s">
        <v>259</v>
      </c>
      <c r="G4" s="9" t="s">
        <v>132</v>
      </c>
      <c r="H4" s="9" t="s">
        <v>260</v>
      </c>
      <c r="I4" s="9" t="s">
        <v>134</v>
      </c>
      <c r="J4" s="9" t="s">
        <v>135</v>
      </c>
      <c r="K4" s="9" t="s">
        <v>261</v>
      </c>
      <c r="L4" s="9" t="s">
        <v>247</v>
      </c>
      <c r="M4" s="9" t="s">
        <v>262</v>
      </c>
      <c r="N4" s="9" t="s">
        <v>263</v>
      </c>
      <c r="O4" s="9" t="s">
        <v>61</v>
      </c>
      <c r="P4" s="9" t="s">
        <v>104</v>
      </c>
      <c r="Q4" s="9" t="s">
        <v>105</v>
      </c>
      <c r="R4" s="9" t="s">
        <v>264</v>
      </c>
      <c r="S4" s="9"/>
      <c r="T4" s="9"/>
      <c r="U4" s="9" t="s">
        <v>265</v>
      </c>
      <c r="V4" s="9" t="s">
        <v>196</v>
      </c>
      <c r="W4" s="11"/>
      <c r="X4" s="11"/>
      <c r="Y4" s="11"/>
      <c r="Z4" s="11"/>
      <c r="AA4" s="11"/>
      <c r="AB4" s="11"/>
      <c r="AC4" s="11"/>
      <c r="AD4" s="11"/>
      <c r="AE4" s="11"/>
      <c r="AF4" s="11"/>
      <c r="AG4" s="11"/>
      <c r="AH4" s="11"/>
      <c r="AI4" s="11"/>
    </row>
    <row r="5" s="7" customFormat="1" ht="112" customHeight="1" spans="1:35">
      <c r="A5" s="9" t="s">
        <v>240</v>
      </c>
      <c r="B5" s="9" t="s">
        <v>241</v>
      </c>
      <c r="C5" s="9" t="s">
        <v>130</v>
      </c>
      <c r="D5" s="9" t="s">
        <v>76</v>
      </c>
      <c r="E5" s="9" t="s">
        <v>242</v>
      </c>
      <c r="F5" s="9" t="s">
        <v>244</v>
      </c>
      <c r="G5" s="9" t="s">
        <v>98</v>
      </c>
      <c r="H5" s="9" t="s">
        <v>245</v>
      </c>
      <c r="I5" s="9" t="s">
        <v>134</v>
      </c>
      <c r="J5" s="9" t="s">
        <v>135</v>
      </c>
      <c r="K5" s="9" t="s">
        <v>246</v>
      </c>
      <c r="L5" s="9" t="s">
        <v>247</v>
      </c>
      <c r="M5" s="9" t="s">
        <v>248</v>
      </c>
      <c r="N5" s="9" t="s">
        <v>88</v>
      </c>
      <c r="O5" s="9"/>
      <c r="P5" s="9"/>
      <c r="Q5" s="9" t="s">
        <v>87</v>
      </c>
      <c r="R5" s="9" t="s">
        <v>88</v>
      </c>
      <c r="S5" s="9"/>
      <c r="T5" s="9" t="s">
        <v>249</v>
      </c>
      <c r="U5" s="9" t="s">
        <v>250</v>
      </c>
      <c r="V5" s="9" t="s">
        <v>196</v>
      </c>
      <c r="W5" s="11"/>
      <c r="X5" s="11"/>
      <c r="Y5" s="11"/>
      <c r="Z5" s="11"/>
      <c r="AA5" s="11"/>
      <c r="AB5" s="11"/>
      <c r="AC5" s="11"/>
      <c r="AD5" s="11"/>
      <c r="AE5" s="11"/>
      <c r="AF5" s="11"/>
      <c r="AG5" s="11"/>
      <c r="AH5" s="11"/>
      <c r="AI5" s="11"/>
    </row>
    <row r="6" s="7" customFormat="1" ht="112" customHeight="1" spans="1:35">
      <c r="A6" s="9" t="s">
        <v>8245</v>
      </c>
      <c r="B6" s="9" t="s">
        <v>8247</v>
      </c>
      <c r="C6" s="9" t="s">
        <v>130</v>
      </c>
      <c r="D6" s="9" t="s">
        <v>76</v>
      </c>
      <c r="E6" s="9" t="s">
        <v>8248</v>
      </c>
      <c r="F6" s="9" t="s">
        <v>8249</v>
      </c>
      <c r="G6" s="9" t="s">
        <v>132</v>
      </c>
      <c r="H6" s="9" t="s">
        <v>8250</v>
      </c>
      <c r="I6" s="9" t="s">
        <v>80</v>
      </c>
      <c r="J6" s="9" t="s">
        <v>81</v>
      </c>
      <c r="K6" s="9" t="s">
        <v>319</v>
      </c>
      <c r="L6" s="9" t="s">
        <v>83</v>
      </c>
      <c r="M6" s="9" t="s">
        <v>84</v>
      </c>
      <c r="N6" s="9" t="s">
        <v>8251</v>
      </c>
      <c r="O6" s="9" t="s">
        <v>49</v>
      </c>
      <c r="P6" s="9" t="s">
        <v>3153</v>
      </c>
      <c r="Q6" s="9" t="s">
        <v>105</v>
      </c>
      <c r="R6" s="9" t="s">
        <v>1048</v>
      </c>
      <c r="S6" s="9" t="s">
        <v>8252</v>
      </c>
      <c r="T6" s="9"/>
      <c r="U6" s="9" t="s">
        <v>8253</v>
      </c>
      <c r="V6" s="9" t="s">
        <v>45</v>
      </c>
      <c r="W6" s="11"/>
      <c r="X6" s="11"/>
      <c r="Y6" s="11"/>
      <c r="Z6" s="11"/>
      <c r="AA6" s="11"/>
      <c r="AB6" s="11"/>
      <c r="AC6" s="11"/>
      <c r="AD6" s="11"/>
      <c r="AE6" s="11"/>
      <c r="AF6" s="11"/>
      <c r="AG6" s="11"/>
      <c r="AH6" s="11"/>
      <c r="AI6" s="11"/>
    </row>
    <row r="7" s="7" customFormat="1" ht="112" customHeight="1" spans="1:35">
      <c r="A7" s="9" t="s">
        <v>329</v>
      </c>
      <c r="B7" s="9" t="s">
        <v>330</v>
      </c>
      <c r="C7" s="9" t="s">
        <v>75</v>
      </c>
      <c r="D7" s="9" t="s">
        <v>76</v>
      </c>
      <c r="E7" s="9" t="s">
        <v>331</v>
      </c>
      <c r="F7" s="9" t="s">
        <v>333</v>
      </c>
      <c r="G7" s="9" t="s">
        <v>78</v>
      </c>
      <c r="H7" s="9" t="s">
        <v>334</v>
      </c>
      <c r="I7" s="9" t="s">
        <v>134</v>
      </c>
      <c r="J7" s="9" t="s">
        <v>135</v>
      </c>
      <c r="K7" s="9" t="s">
        <v>319</v>
      </c>
      <c r="L7" s="9" t="s">
        <v>303</v>
      </c>
      <c r="M7" s="9" t="s">
        <v>335</v>
      </c>
      <c r="N7" s="9" t="s">
        <v>336</v>
      </c>
      <c r="O7" s="9" t="s">
        <v>39</v>
      </c>
      <c r="P7" s="9" t="s">
        <v>337</v>
      </c>
      <c r="Q7" s="9" t="s">
        <v>105</v>
      </c>
      <c r="R7" s="9" t="s">
        <v>338</v>
      </c>
      <c r="S7" s="9" t="s">
        <v>339</v>
      </c>
      <c r="T7" s="9"/>
      <c r="U7" s="9" t="s">
        <v>340</v>
      </c>
      <c r="V7" s="9" t="s">
        <v>274</v>
      </c>
      <c r="W7" s="11"/>
      <c r="X7" s="11"/>
      <c r="Y7" s="11"/>
      <c r="Z7" s="11"/>
      <c r="AA7" s="11"/>
      <c r="AB7" s="11"/>
      <c r="AC7" s="11"/>
      <c r="AD7" s="11"/>
      <c r="AE7" s="11"/>
      <c r="AF7" s="11"/>
      <c r="AG7" s="11"/>
      <c r="AH7" s="11"/>
      <c r="AI7" s="11"/>
    </row>
    <row r="8" s="7" customFormat="1" ht="112" customHeight="1" spans="1:35">
      <c r="A8" s="9" t="s">
        <v>296</v>
      </c>
      <c r="B8" s="9" t="s">
        <v>297</v>
      </c>
      <c r="C8" s="9" t="s">
        <v>75</v>
      </c>
      <c r="D8" s="9" t="s">
        <v>76</v>
      </c>
      <c r="E8" s="9" t="s">
        <v>298</v>
      </c>
      <c r="F8" s="9" t="s">
        <v>300</v>
      </c>
      <c r="G8" s="9" t="s">
        <v>98</v>
      </c>
      <c r="H8" s="9" t="s">
        <v>301</v>
      </c>
      <c r="I8" s="9" t="s">
        <v>134</v>
      </c>
      <c r="J8" s="9" t="s">
        <v>135</v>
      </c>
      <c r="K8" s="9" t="s">
        <v>302</v>
      </c>
      <c r="L8" s="9" t="s">
        <v>303</v>
      </c>
      <c r="M8" s="9" t="s">
        <v>304</v>
      </c>
      <c r="N8" s="9" t="s">
        <v>88</v>
      </c>
      <c r="O8" s="9" t="s">
        <v>56</v>
      </c>
      <c r="P8" s="9" t="s">
        <v>305</v>
      </c>
      <c r="Q8" s="9" t="s">
        <v>87</v>
      </c>
      <c r="R8" s="9" t="s">
        <v>306</v>
      </c>
      <c r="S8" s="9" t="s">
        <v>307</v>
      </c>
      <c r="T8" s="9" t="s">
        <v>308</v>
      </c>
      <c r="U8" s="9" t="s">
        <v>309</v>
      </c>
      <c r="V8" s="9" t="s">
        <v>274</v>
      </c>
      <c r="W8" s="11"/>
      <c r="X8" s="11"/>
      <c r="Y8" s="11"/>
      <c r="Z8" s="11"/>
      <c r="AA8" s="11"/>
      <c r="AB8" s="11"/>
      <c r="AC8" s="11"/>
      <c r="AD8" s="11"/>
      <c r="AE8" s="11"/>
      <c r="AF8" s="11"/>
      <c r="AG8" s="11"/>
      <c r="AH8" s="11"/>
      <c r="AI8" s="11"/>
    </row>
    <row r="9" s="7" customFormat="1" ht="112" customHeight="1" spans="1:35">
      <c r="A9" s="9" t="s">
        <v>313</v>
      </c>
      <c r="B9" s="9" t="s">
        <v>314</v>
      </c>
      <c r="C9" s="9" t="s">
        <v>130</v>
      </c>
      <c r="D9" s="9" t="s">
        <v>76</v>
      </c>
      <c r="E9" s="9" t="s">
        <v>315</v>
      </c>
      <c r="F9" s="9" t="s">
        <v>317</v>
      </c>
      <c r="G9" s="9" t="s">
        <v>78</v>
      </c>
      <c r="H9" s="9" t="s">
        <v>318</v>
      </c>
      <c r="I9" s="9" t="s">
        <v>134</v>
      </c>
      <c r="J9" s="9" t="s">
        <v>135</v>
      </c>
      <c r="K9" s="9" t="s">
        <v>319</v>
      </c>
      <c r="L9" s="9" t="s">
        <v>303</v>
      </c>
      <c r="M9" s="9" t="s">
        <v>320</v>
      </c>
      <c r="N9" s="9" t="s">
        <v>321</v>
      </c>
      <c r="O9" s="9" t="s">
        <v>49</v>
      </c>
      <c r="P9" s="9" t="s">
        <v>322</v>
      </c>
      <c r="Q9" s="9" t="s">
        <v>323</v>
      </c>
      <c r="R9" s="9" t="s">
        <v>306</v>
      </c>
      <c r="S9" s="9" t="s">
        <v>307</v>
      </c>
      <c r="T9" s="9" t="s">
        <v>324</v>
      </c>
      <c r="U9" s="9" t="s">
        <v>325</v>
      </c>
      <c r="V9" s="9" t="s">
        <v>274</v>
      </c>
      <c r="W9" s="11"/>
      <c r="X9" s="11"/>
      <c r="Y9" s="11"/>
      <c r="Z9" s="11"/>
      <c r="AA9" s="11"/>
      <c r="AB9" s="11"/>
      <c r="AC9" s="11"/>
      <c r="AD9" s="11"/>
      <c r="AE9" s="11"/>
      <c r="AF9" s="11"/>
      <c r="AG9" s="11"/>
      <c r="AH9" s="11"/>
      <c r="AI9" s="11"/>
    </row>
  </sheetData>
  <pageMargins left="0.75" right="0.75" top="1" bottom="1" header="0.511805555555556" footer="0.511805555555556"/>
  <pageSetup paperSize="9" scale="4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2"/>
  <sheetViews>
    <sheetView workbookViewId="0">
      <selection activeCell="A1" sqref="$A1:$XFD1"/>
    </sheetView>
  </sheetViews>
  <sheetFormatPr defaultColWidth="8.88888888888889" defaultRowHeight="14.4" outlineLevelRow="1"/>
  <sheetData>
    <row r="1" s="1" customFormat="1" ht="46.8" spans="1:40">
      <c r="A1" s="2" t="s">
        <v>3</v>
      </c>
      <c r="B1" s="3" t="s">
        <v>12</v>
      </c>
      <c r="C1" s="3" t="s">
        <v>7</v>
      </c>
      <c r="D1" s="3" t="s">
        <v>13</v>
      </c>
      <c r="E1" s="3" t="s">
        <v>14</v>
      </c>
      <c r="F1" s="3" t="s">
        <v>8</v>
      </c>
      <c r="G1" s="3" t="s">
        <v>15</v>
      </c>
      <c r="H1" s="3" t="s">
        <v>16</v>
      </c>
      <c r="I1" s="3" t="s">
        <v>17</v>
      </c>
      <c r="J1" s="3" t="s">
        <v>18</v>
      </c>
      <c r="K1" s="3" t="s">
        <v>19</v>
      </c>
      <c r="L1" s="3" t="s">
        <v>20</v>
      </c>
      <c r="M1" s="3" t="s">
        <v>21</v>
      </c>
      <c r="N1" s="3" t="s">
        <v>22</v>
      </c>
      <c r="O1" s="3" t="s">
        <v>23</v>
      </c>
      <c r="P1" s="3" t="s">
        <v>24</v>
      </c>
      <c r="Q1" s="3" t="s">
        <v>25</v>
      </c>
      <c r="R1" s="3" t="s">
        <v>26</v>
      </c>
      <c r="S1" s="3" t="s">
        <v>27</v>
      </c>
      <c r="T1" s="3" t="s">
        <v>28</v>
      </c>
      <c r="U1" s="3" t="s">
        <v>29</v>
      </c>
      <c r="V1" s="3" t="s">
        <v>30</v>
      </c>
      <c r="W1" s="3" t="s">
        <v>31</v>
      </c>
      <c r="X1" s="3" t="s">
        <v>32</v>
      </c>
      <c r="Y1" s="3" t="s">
        <v>33</v>
      </c>
      <c r="Z1" s="3" t="s">
        <v>34</v>
      </c>
      <c r="AA1" s="3" t="s">
        <v>35</v>
      </c>
      <c r="AB1" s="3" t="s">
        <v>22676</v>
      </c>
      <c r="AC1" s="3" t="s">
        <v>22677</v>
      </c>
      <c r="AD1" s="3" t="s">
        <v>22678</v>
      </c>
      <c r="AE1" s="3" t="s">
        <v>22679</v>
      </c>
      <c r="AF1" s="3" t="s">
        <v>22680</v>
      </c>
      <c r="AG1" s="3" t="s">
        <v>22681</v>
      </c>
      <c r="AH1" s="3" t="s">
        <v>22682</v>
      </c>
      <c r="AI1" s="3" t="s">
        <v>22683</v>
      </c>
      <c r="AJ1" s="3" t="s">
        <v>22684</v>
      </c>
      <c r="AK1" s="3" t="s">
        <v>22685</v>
      </c>
      <c r="AL1" s="3" t="s">
        <v>22686</v>
      </c>
      <c r="AM1" s="3" t="s">
        <v>22687</v>
      </c>
      <c r="AN1" s="3" t="s">
        <v>22688</v>
      </c>
    </row>
    <row r="2" s="1" customFormat="1" ht="409.5" spans="1:40">
      <c r="A2" s="4" t="s">
        <v>93</v>
      </c>
      <c r="B2" s="5" t="s">
        <v>96</v>
      </c>
      <c r="C2" s="5" t="s">
        <v>94</v>
      </c>
      <c r="D2" s="5" t="s">
        <v>75</v>
      </c>
      <c r="E2" s="5" t="s">
        <v>76</v>
      </c>
      <c r="F2" s="5" t="s">
        <v>95</v>
      </c>
      <c r="G2" s="5" t="s">
        <v>97</v>
      </c>
      <c r="H2" s="5" t="s">
        <v>98</v>
      </c>
      <c r="I2" s="5" t="s">
        <v>99</v>
      </c>
      <c r="J2" s="5" t="s">
        <v>80</v>
      </c>
      <c r="K2" s="5" t="s">
        <v>81</v>
      </c>
      <c r="L2" s="5" t="s">
        <v>100</v>
      </c>
      <c r="M2" s="5" t="s">
        <v>101</v>
      </c>
      <c r="N2" s="5" t="s">
        <v>102</v>
      </c>
      <c r="O2" s="5" t="s">
        <v>103</v>
      </c>
      <c r="P2" s="5" t="s">
        <v>56</v>
      </c>
      <c r="Q2" s="5" t="s">
        <v>104</v>
      </c>
      <c r="R2" s="5" t="s">
        <v>105</v>
      </c>
      <c r="S2" s="5" t="s">
        <v>106</v>
      </c>
      <c r="T2" s="5"/>
      <c r="U2" s="5" t="s">
        <v>107</v>
      </c>
      <c r="V2" s="5" t="s">
        <v>46</v>
      </c>
      <c r="W2" s="5" t="s">
        <v>108</v>
      </c>
      <c r="X2" s="5" t="s">
        <v>109</v>
      </c>
      <c r="Y2" s="5" t="s">
        <v>110</v>
      </c>
      <c r="Z2" s="5" t="s">
        <v>44</v>
      </c>
      <c r="AA2" s="5" t="s">
        <v>45</v>
      </c>
      <c r="AB2" s="5" t="s">
        <v>22689</v>
      </c>
      <c r="AC2" s="5"/>
      <c r="AD2" s="5" t="s">
        <v>39</v>
      </c>
      <c r="AE2" s="5" t="s">
        <v>22690</v>
      </c>
      <c r="AF2" s="5" t="s">
        <v>22690</v>
      </c>
      <c r="AG2" s="5" t="s">
        <v>169</v>
      </c>
      <c r="AH2" s="5" t="s">
        <v>39</v>
      </c>
      <c r="AI2" s="5" t="s">
        <v>49</v>
      </c>
      <c r="AJ2" s="5" t="s">
        <v>22691</v>
      </c>
      <c r="AK2" s="5" t="s">
        <v>157</v>
      </c>
      <c r="AL2" s="5" t="s">
        <v>22692</v>
      </c>
      <c r="AM2" s="5" t="s">
        <v>22693</v>
      </c>
      <c r="AN2" s="5" t="s">
        <v>22694</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信息</vt:lpstr>
      <vt:lpstr>Sheet3</vt:lpstr>
      <vt:lpstr>Sheet2</vt:lpstr>
      <vt:lpstr>第一次资格审查</vt:lpstr>
      <vt:lpstr>第一次递补人员信息</vt:lpstr>
      <vt:lpstr>第一次递补人员审核用</vt:lpstr>
      <vt:lpstr>第二次递补人员信息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独生女</cp:lastModifiedBy>
  <dcterms:created xsi:type="dcterms:W3CDTF">2018-08-27T11:41:00Z</dcterms:created>
  <dcterms:modified xsi:type="dcterms:W3CDTF">2018-09-14T07:25:03Z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