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<sst xmlns="http://schemas.openxmlformats.org/spreadsheetml/2006/main" count="102">
  <si>
    <t>附表</t>
  </si>
  <si>
    <t xml:space="preserve">
贵州省2017年农村义务教育阶段学校教师特设岗位计划教师指标分配表
</t>
  </si>
  <si>
    <t>序号</t>
  </si>
  <si>
    <t>县（市、区）</t>
  </si>
  <si>
    <t>指标数</t>
  </si>
  <si>
    <t>国家计划</t>
  </si>
  <si>
    <t>县级计划</t>
  </si>
  <si>
    <t>合计</t>
  </si>
  <si>
    <t>云岩区</t>
  </si>
  <si>
    <t>南明区</t>
  </si>
  <si>
    <t>白云区</t>
  </si>
  <si>
    <t>清镇市</t>
  </si>
  <si>
    <t>观山湖区</t>
  </si>
  <si>
    <t>修文县</t>
  </si>
  <si>
    <t>花溪区</t>
  </si>
  <si>
    <t>开阳县</t>
  </si>
  <si>
    <t>息烽县</t>
  </si>
  <si>
    <t>乌当区</t>
  </si>
  <si>
    <t>贵阳市小计</t>
  </si>
  <si>
    <t>正安县</t>
  </si>
  <si>
    <t>习水县</t>
  </si>
  <si>
    <t>务川自治县</t>
  </si>
  <si>
    <t>道真自治县</t>
  </si>
  <si>
    <t>桐梓县</t>
  </si>
  <si>
    <t>播州区</t>
  </si>
  <si>
    <t>凤冈县</t>
  </si>
  <si>
    <t>湄潭县</t>
  </si>
  <si>
    <t>赤水市</t>
  </si>
  <si>
    <t>余庆县</t>
  </si>
  <si>
    <t>绥阳县</t>
  </si>
  <si>
    <t>新蒲新区</t>
  </si>
  <si>
    <t>汇川区</t>
  </si>
  <si>
    <t>遵义市小计</t>
  </si>
  <si>
    <t>仁怀市</t>
  </si>
  <si>
    <t>仁怀市小计</t>
  </si>
  <si>
    <t>紫云自治县</t>
  </si>
  <si>
    <t>西秀区</t>
  </si>
  <si>
    <t>普定县</t>
  </si>
  <si>
    <t>镇宁自治县</t>
  </si>
  <si>
    <t>黄果树旅游区</t>
  </si>
  <si>
    <t>关岭自治县</t>
  </si>
  <si>
    <t>安顺市小计</t>
  </si>
  <si>
    <t>碧江区</t>
  </si>
  <si>
    <t>万山区</t>
  </si>
  <si>
    <t>玉屏县</t>
  </si>
  <si>
    <t>石阡县</t>
  </si>
  <si>
    <t>松桃县</t>
  </si>
  <si>
    <t>江口县</t>
  </si>
  <si>
    <t>印江县</t>
  </si>
  <si>
    <t>思南县</t>
  </si>
  <si>
    <t>德江县</t>
  </si>
  <si>
    <t>沿河县</t>
  </si>
  <si>
    <t>铜仁市小计</t>
  </si>
  <si>
    <t>都匀市</t>
  </si>
  <si>
    <t>福泉市</t>
  </si>
  <si>
    <t>瓮安县</t>
  </si>
  <si>
    <t>独山县</t>
  </si>
  <si>
    <t>龙里县</t>
  </si>
  <si>
    <t>惠水县</t>
  </si>
  <si>
    <t>长顺县</t>
  </si>
  <si>
    <t>荔波县</t>
  </si>
  <si>
    <t>三都县</t>
  </si>
  <si>
    <t>平塘县</t>
  </si>
  <si>
    <t>罗甸县</t>
  </si>
  <si>
    <t>黔南州小计</t>
  </si>
  <si>
    <t>凯里市</t>
  </si>
  <si>
    <t>黄平县</t>
  </si>
  <si>
    <t>镇远县</t>
  </si>
  <si>
    <t>岑巩县</t>
  </si>
  <si>
    <t>锦屏县</t>
  </si>
  <si>
    <t>黎平县</t>
  </si>
  <si>
    <t>从江县</t>
  </si>
  <si>
    <t>榕江县</t>
  </si>
  <si>
    <t>雷山县</t>
  </si>
  <si>
    <t>台江县</t>
  </si>
  <si>
    <t>剑河县</t>
  </si>
  <si>
    <t>黔东南州小计</t>
  </si>
  <si>
    <t>七星关区</t>
  </si>
  <si>
    <t>大方县</t>
  </si>
  <si>
    <t>黔西县</t>
  </si>
  <si>
    <t>金沙县</t>
  </si>
  <si>
    <t>织金县</t>
  </si>
  <si>
    <t>纳雍县</t>
  </si>
  <si>
    <t>赫章县</t>
  </si>
  <si>
    <t>金海湖新区</t>
  </si>
  <si>
    <t>威宁县</t>
  </si>
  <si>
    <t>毕节市小计</t>
  </si>
  <si>
    <t>兴义市</t>
  </si>
  <si>
    <t>兴仁县</t>
  </si>
  <si>
    <t>安龙县</t>
  </si>
  <si>
    <t>贞丰县</t>
  </si>
  <si>
    <t>普安县</t>
  </si>
  <si>
    <t>晴隆县</t>
  </si>
  <si>
    <t>册亨县</t>
  </si>
  <si>
    <t>望谟县</t>
  </si>
  <si>
    <t>义龙试验区</t>
  </si>
  <si>
    <t>黔西南州小计</t>
  </si>
  <si>
    <t>钟山区</t>
  </si>
  <si>
    <t>六枝特区</t>
  </si>
  <si>
    <t>水城县</t>
  </si>
  <si>
    <t>盘县</t>
  </si>
  <si>
    <t>六盘水市小计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</si>
</sst>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4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8"/>
      <color theme="1"/>
      <name val="方正小标宋简体"/>
      <charset val="134"/>
    </font>
    <font>
      <b/>
      <sz val="14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indexed="8"/>
      <name val="Times New Roman"/>
      <charset val="134"/>
    </font>
    <font>
      <b/>
      <sz val="12"/>
      <color indexed="8"/>
      <name val="Times New Roman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华文仿宋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8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7" fillId="30" borderId="12" applyNumberFormat="0" applyAlignment="0" applyProtection="0">
      <alignment vertical="center"/>
    </xf>
    <xf numFmtId="0" fontId="39" fillId="30" borderId="6" applyNumberFormat="0" applyAlignment="0" applyProtection="0">
      <alignment vertical="center"/>
    </xf>
    <xf numFmtId="0" fontId="32" fillId="23" borderId="8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shrinkToFit="1"/>
    </xf>
    <xf numFmtId="0" fontId="9" fillId="0" borderId="2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0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98"/>
  <sheetViews>
    <sheetView tabSelected="1" workbookViewId="0">
      <selection activeCell="D37" sqref="D37"/>
    </sheetView>
  </sheetViews>
  <sheetFormatPr defaultColWidth="9" defaultRowHeight="13.5" outlineLevelCol="4"/>
  <cols>
    <col min="2" max="3" width="18.625" customWidth="1"/>
    <col min="4" max="4" width="18.625" style="4" customWidth="1"/>
    <col min="5" max="5" width="19.5" style="5" customWidth="1"/>
  </cols>
  <sheetData>
    <row r="1" ht="24" customHeight="1" spans="1:1">
      <c r="A1" s="6" t="s">
        <v>0</v>
      </c>
    </row>
    <row r="2" ht="75" customHeight="1" spans="1:5">
      <c r="A2" s="7" t="s">
        <v>1</v>
      </c>
      <c r="B2" s="8"/>
      <c r="C2" s="8"/>
      <c r="D2" s="9"/>
      <c r="E2" s="8"/>
    </row>
    <row r="3" s="1" customFormat="1" ht="30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</row>
    <row r="4" ht="30" customHeight="1" spans="1:5">
      <c r="A4" s="12" t="s">
        <v>7</v>
      </c>
      <c r="B4" s="13"/>
      <c r="C4" s="14">
        <f>SUM(D4,E4)</f>
        <v>8566</v>
      </c>
      <c r="D4" s="15">
        <f>SUM(D15,D29,D31,D38,D49,D61,D73,D83,D93,D98)</f>
        <v>6759</v>
      </c>
      <c r="E4" s="16">
        <f>SUM(E15,E29,E31,E38,E49,E61,E73,E83,E93,E98)</f>
        <v>1807</v>
      </c>
    </row>
    <row r="5" ht="30" customHeight="1" spans="1:5">
      <c r="A5" s="17">
        <v>1</v>
      </c>
      <c r="B5" s="18" t="s">
        <v>8</v>
      </c>
      <c r="C5" s="19">
        <f t="shared" ref="C5:C31" si="0">SUM(D5,E5)</f>
        <v>32</v>
      </c>
      <c r="D5" s="20">
        <v>32</v>
      </c>
      <c r="E5" s="21">
        <v>0</v>
      </c>
    </row>
    <row r="6" ht="30" customHeight="1" spans="1:5">
      <c r="A6" s="17">
        <v>2</v>
      </c>
      <c r="B6" s="18" t="s">
        <v>9</v>
      </c>
      <c r="C6" s="19">
        <f t="shared" si="0"/>
        <v>25</v>
      </c>
      <c r="D6" s="20">
        <v>25</v>
      </c>
      <c r="E6" s="21">
        <v>0</v>
      </c>
    </row>
    <row r="7" ht="30" customHeight="1" spans="1:5">
      <c r="A7" s="17">
        <v>3</v>
      </c>
      <c r="B7" s="18" t="s">
        <v>10</v>
      </c>
      <c r="C7" s="19">
        <f t="shared" si="0"/>
        <v>10</v>
      </c>
      <c r="D7" s="20">
        <v>10</v>
      </c>
      <c r="E7" s="21">
        <v>0</v>
      </c>
    </row>
    <row r="8" ht="30" customHeight="1" spans="1:5">
      <c r="A8" s="17">
        <v>4</v>
      </c>
      <c r="B8" s="18" t="s">
        <v>11</v>
      </c>
      <c r="C8" s="19">
        <f t="shared" si="0"/>
        <v>45</v>
      </c>
      <c r="D8" s="20">
        <v>45</v>
      </c>
      <c r="E8" s="21">
        <v>0</v>
      </c>
    </row>
    <row r="9" ht="30" customHeight="1" spans="1:5">
      <c r="A9" s="17">
        <v>5</v>
      </c>
      <c r="B9" s="18" t="s">
        <v>12</v>
      </c>
      <c r="C9" s="19">
        <f t="shared" si="0"/>
        <v>30</v>
      </c>
      <c r="D9" s="20">
        <v>30</v>
      </c>
      <c r="E9" s="21">
        <v>0</v>
      </c>
    </row>
    <row r="10" ht="30" customHeight="1" spans="1:5">
      <c r="A10" s="17">
        <v>6</v>
      </c>
      <c r="B10" s="18" t="s">
        <v>13</v>
      </c>
      <c r="C10" s="19">
        <f t="shared" si="0"/>
        <v>35</v>
      </c>
      <c r="D10" s="20">
        <v>35</v>
      </c>
      <c r="E10" s="21">
        <v>0</v>
      </c>
    </row>
    <row r="11" ht="30" customHeight="1" spans="1:5">
      <c r="A11" s="17">
        <v>7</v>
      </c>
      <c r="B11" s="18" t="s">
        <v>14</v>
      </c>
      <c r="C11" s="19">
        <f t="shared" si="0"/>
        <v>27</v>
      </c>
      <c r="D11" s="20">
        <v>27</v>
      </c>
      <c r="E11" s="21">
        <v>0</v>
      </c>
    </row>
    <row r="12" ht="30" customHeight="1" spans="1:5">
      <c r="A12" s="17">
        <v>8</v>
      </c>
      <c r="B12" s="18" t="s">
        <v>15</v>
      </c>
      <c r="C12" s="19">
        <f t="shared" si="0"/>
        <v>5</v>
      </c>
      <c r="D12" s="22">
        <v>5</v>
      </c>
      <c r="E12" s="21">
        <v>0</v>
      </c>
    </row>
    <row r="13" ht="30" customHeight="1" spans="1:5">
      <c r="A13" s="17">
        <v>9</v>
      </c>
      <c r="B13" s="18" t="s">
        <v>16</v>
      </c>
      <c r="C13" s="19">
        <f t="shared" si="0"/>
        <v>20</v>
      </c>
      <c r="D13" s="23">
        <v>20</v>
      </c>
      <c r="E13" s="21">
        <v>0</v>
      </c>
    </row>
    <row r="14" ht="30" customHeight="1" spans="1:5">
      <c r="A14" s="17">
        <v>10</v>
      </c>
      <c r="B14" s="18" t="s">
        <v>17</v>
      </c>
      <c r="C14" s="19">
        <f t="shared" si="0"/>
        <v>20</v>
      </c>
      <c r="D14" s="23">
        <v>20</v>
      </c>
      <c r="E14" s="21">
        <v>0</v>
      </c>
    </row>
    <row r="15" ht="30" customHeight="1" spans="1:5">
      <c r="A15" s="24" t="s">
        <v>18</v>
      </c>
      <c r="B15" s="25"/>
      <c r="C15" s="14">
        <f t="shared" si="0"/>
        <v>249</v>
      </c>
      <c r="D15" s="15">
        <v>249</v>
      </c>
      <c r="E15" s="16">
        <v>0</v>
      </c>
    </row>
    <row r="16" ht="30" customHeight="1" spans="1:5">
      <c r="A16" s="17">
        <v>11</v>
      </c>
      <c r="B16" s="26" t="s">
        <v>19</v>
      </c>
      <c r="C16" s="19">
        <f t="shared" si="0"/>
        <v>160</v>
      </c>
      <c r="D16" s="27">
        <v>80</v>
      </c>
      <c r="E16" s="21">
        <v>80</v>
      </c>
    </row>
    <row r="17" ht="30" customHeight="1" spans="1:5">
      <c r="A17" s="17">
        <v>12</v>
      </c>
      <c r="B17" s="26" t="s">
        <v>20</v>
      </c>
      <c r="C17" s="19">
        <f t="shared" si="0"/>
        <v>100</v>
      </c>
      <c r="D17" s="27">
        <v>80</v>
      </c>
      <c r="E17" s="21">
        <v>20</v>
      </c>
    </row>
    <row r="18" ht="30" customHeight="1" spans="1:5">
      <c r="A18" s="17">
        <v>13</v>
      </c>
      <c r="B18" s="26" t="s">
        <v>21</v>
      </c>
      <c r="C18" s="19">
        <f t="shared" si="0"/>
        <v>100</v>
      </c>
      <c r="D18" s="27">
        <v>80</v>
      </c>
      <c r="E18" s="21">
        <v>20</v>
      </c>
    </row>
    <row r="19" ht="30" customHeight="1" spans="1:5">
      <c r="A19" s="17">
        <v>14</v>
      </c>
      <c r="B19" s="28" t="s">
        <v>22</v>
      </c>
      <c r="C19" s="19">
        <f t="shared" si="0"/>
        <v>100</v>
      </c>
      <c r="D19" s="27">
        <v>80</v>
      </c>
      <c r="E19" s="21">
        <v>20</v>
      </c>
    </row>
    <row r="20" ht="30" customHeight="1" spans="1:5">
      <c r="A20" s="17">
        <v>15</v>
      </c>
      <c r="B20" s="26" t="s">
        <v>23</v>
      </c>
      <c r="C20" s="19">
        <f t="shared" si="0"/>
        <v>120</v>
      </c>
      <c r="D20" s="27">
        <v>96</v>
      </c>
      <c r="E20" s="21">
        <v>24</v>
      </c>
    </row>
    <row r="21" ht="30" customHeight="1" spans="1:5">
      <c r="A21" s="17">
        <v>16</v>
      </c>
      <c r="B21" s="26" t="s">
        <v>24</v>
      </c>
      <c r="C21" s="19">
        <f t="shared" si="0"/>
        <v>158</v>
      </c>
      <c r="D21" s="27">
        <v>126</v>
      </c>
      <c r="E21" s="21">
        <v>32</v>
      </c>
    </row>
    <row r="22" ht="30" customHeight="1" spans="1:5">
      <c r="A22" s="17">
        <v>17</v>
      </c>
      <c r="B22" s="29" t="s">
        <v>25</v>
      </c>
      <c r="C22" s="19">
        <f t="shared" si="0"/>
        <v>131</v>
      </c>
      <c r="D22" s="27">
        <v>105</v>
      </c>
      <c r="E22" s="21">
        <v>26</v>
      </c>
    </row>
    <row r="23" ht="30" customHeight="1" spans="1:5">
      <c r="A23" s="17">
        <v>18</v>
      </c>
      <c r="B23" s="26" t="s">
        <v>26</v>
      </c>
      <c r="C23" s="19">
        <f t="shared" si="0"/>
        <v>50</v>
      </c>
      <c r="D23" s="20">
        <v>30</v>
      </c>
      <c r="E23" s="21">
        <v>20</v>
      </c>
    </row>
    <row r="24" ht="30" customHeight="1" spans="1:5">
      <c r="A24" s="17">
        <v>19</v>
      </c>
      <c r="B24" s="26" t="s">
        <v>27</v>
      </c>
      <c r="C24" s="19">
        <f t="shared" si="0"/>
        <v>40</v>
      </c>
      <c r="D24" s="27">
        <v>32</v>
      </c>
      <c r="E24" s="21">
        <v>8</v>
      </c>
    </row>
    <row r="25" ht="30" customHeight="1" spans="1:5">
      <c r="A25" s="17">
        <v>20</v>
      </c>
      <c r="B25" s="26" t="s">
        <v>28</v>
      </c>
      <c r="C25" s="19">
        <f t="shared" si="0"/>
        <v>30</v>
      </c>
      <c r="D25" s="30">
        <v>24</v>
      </c>
      <c r="E25" s="21">
        <v>6</v>
      </c>
    </row>
    <row r="26" ht="30" customHeight="1" spans="1:5">
      <c r="A26" s="17">
        <v>21</v>
      </c>
      <c r="B26" s="26" t="s">
        <v>29</v>
      </c>
      <c r="C26" s="19">
        <f t="shared" si="0"/>
        <v>100</v>
      </c>
      <c r="D26" s="30">
        <v>80</v>
      </c>
      <c r="E26" s="21">
        <v>20</v>
      </c>
    </row>
    <row r="27" ht="30" customHeight="1" spans="1:5">
      <c r="A27" s="17">
        <v>22</v>
      </c>
      <c r="B27" s="26" t="s">
        <v>30</v>
      </c>
      <c r="C27" s="19">
        <f t="shared" si="0"/>
        <v>100</v>
      </c>
      <c r="D27" s="31">
        <v>80</v>
      </c>
      <c r="E27" s="21">
        <v>20</v>
      </c>
    </row>
    <row r="28" ht="30" customHeight="1" spans="1:5">
      <c r="A28" s="17">
        <v>23</v>
      </c>
      <c r="B28" s="26" t="s">
        <v>31</v>
      </c>
      <c r="C28" s="19">
        <f t="shared" si="0"/>
        <v>63</v>
      </c>
      <c r="D28" s="31">
        <v>50</v>
      </c>
      <c r="E28" s="21">
        <v>13</v>
      </c>
    </row>
    <row r="29" ht="30" customHeight="1" spans="1:5">
      <c r="A29" s="24" t="s">
        <v>32</v>
      </c>
      <c r="B29" s="25"/>
      <c r="C29" s="14">
        <f t="shared" si="0"/>
        <v>1252</v>
      </c>
      <c r="D29" s="32">
        <f>SUM(D16:D28)</f>
        <v>943</v>
      </c>
      <c r="E29" s="33">
        <f>SUM(E16:E28)</f>
        <v>309</v>
      </c>
    </row>
    <row r="30" ht="30" customHeight="1" spans="1:5">
      <c r="A30" s="17">
        <v>24</v>
      </c>
      <c r="B30" s="34" t="s">
        <v>33</v>
      </c>
      <c r="C30" s="19">
        <f t="shared" si="0"/>
        <v>100</v>
      </c>
      <c r="D30" s="30">
        <v>80</v>
      </c>
      <c r="E30" s="21">
        <v>20</v>
      </c>
    </row>
    <row r="31" ht="30" customHeight="1" spans="1:5">
      <c r="A31" s="24" t="s">
        <v>34</v>
      </c>
      <c r="B31" s="25"/>
      <c r="C31" s="19">
        <f t="shared" si="0"/>
        <v>100</v>
      </c>
      <c r="D31" s="35">
        <v>80</v>
      </c>
      <c r="E31" s="33">
        <v>20</v>
      </c>
    </row>
    <row r="32" ht="30" customHeight="1" spans="1:5">
      <c r="A32" s="17">
        <v>25</v>
      </c>
      <c r="B32" s="36" t="s">
        <v>35</v>
      </c>
      <c r="C32" s="19">
        <f t="shared" ref="C32:C37" si="1">SUM(D32,E32)</f>
        <v>150</v>
      </c>
      <c r="D32" s="31">
        <v>120</v>
      </c>
      <c r="E32" s="21">
        <v>30</v>
      </c>
    </row>
    <row r="33" ht="30" customHeight="1" spans="1:5">
      <c r="A33" s="17">
        <v>26</v>
      </c>
      <c r="B33" s="37" t="s">
        <v>36</v>
      </c>
      <c r="C33" s="19">
        <f t="shared" si="1"/>
        <v>200</v>
      </c>
      <c r="D33" s="31">
        <v>160</v>
      </c>
      <c r="E33" s="21">
        <v>40</v>
      </c>
    </row>
    <row r="34" ht="30" customHeight="1" spans="1:5">
      <c r="A34" s="17">
        <v>27</v>
      </c>
      <c r="B34" s="36" t="s">
        <v>37</v>
      </c>
      <c r="C34" s="19">
        <f t="shared" si="1"/>
        <v>100</v>
      </c>
      <c r="D34" s="27">
        <v>80</v>
      </c>
      <c r="E34" s="21">
        <v>20</v>
      </c>
    </row>
    <row r="35" ht="30" customHeight="1" spans="1:5">
      <c r="A35" s="17">
        <v>28</v>
      </c>
      <c r="B35" s="38" t="s">
        <v>38</v>
      </c>
      <c r="C35" s="19">
        <f t="shared" si="1"/>
        <v>80</v>
      </c>
      <c r="D35" s="31">
        <v>50</v>
      </c>
      <c r="E35" s="21">
        <v>30</v>
      </c>
    </row>
    <row r="36" ht="30" customHeight="1" spans="1:5">
      <c r="A36" s="17">
        <v>29</v>
      </c>
      <c r="B36" s="37" t="s">
        <v>39</v>
      </c>
      <c r="C36" s="19">
        <f t="shared" si="1"/>
        <v>10</v>
      </c>
      <c r="D36" s="31">
        <v>8</v>
      </c>
      <c r="E36" s="21">
        <v>2</v>
      </c>
    </row>
    <row r="37" ht="30" customHeight="1" spans="1:5">
      <c r="A37" s="17">
        <v>30</v>
      </c>
      <c r="B37" s="39" t="s">
        <v>40</v>
      </c>
      <c r="C37" s="19">
        <f t="shared" si="1"/>
        <v>110</v>
      </c>
      <c r="D37" s="31">
        <v>90</v>
      </c>
      <c r="E37" s="21">
        <v>20</v>
      </c>
    </row>
    <row r="38" s="2" customFormat="1" ht="30" customHeight="1" spans="1:5">
      <c r="A38" s="24" t="s">
        <v>41</v>
      </c>
      <c r="B38" s="25"/>
      <c r="C38" s="14">
        <f t="shared" ref="C38:C69" si="2">SUM(D38,E38)</f>
        <v>650</v>
      </c>
      <c r="D38" s="32">
        <v>508</v>
      </c>
      <c r="E38" s="33">
        <v>142</v>
      </c>
    </row>
    <row r="39" ht="30" customHeight="1" spans="1:5">
      <c r="A39" s="17">
        <v>31</v>
      </c>
      <c r="B39" s="40" t="s">
        <v>42</v>
      </c>
      <c r="C39" s="19">
        <f t="shared" si="2"/>
        <v>60</v>
      </c>
      <c r="D39" s="41">
        <v>48</v>
      </c>
      <c r="E39" s="21">
        <v>12</v>
      </c>
    </row>
    <row r="40" ht="30" customHeight="1" spans="1:5">
      <c r="A40" s="17">
        <v>32</v>
      </c>
      <c r="B40" s="40" t="s">
        <v>43</v>
      </c>
      <c r="C40" s="19">
        <f t="shared" si="2"/>
        <v>50</v>
      </c>
      <c r="D40" s="41">
        <v>40</v>
      </c>
      <c r="E40" s="21">
        <v>10</v>
      </c>
    </row>
    <row r="41" ht="30" customHeight="1" spans="1:5">
      <c r="A41" s="17">
        <v>33</v>
      </c>
      <c r="B41" s="40" t="s">
        <v>44</v>
      </c>
      <c r="C41" s="19">
        <f t="shared" si="2"/>
        <v>40</v>
      </c>
      <c r="D41" s="41">
        <v>20</v>
      </c>
      <c r="E41" s="21">
        <v>20</v>
      </c>
    </row>
    <row r="42" ht="30" customHeight="1" spans="1:5">
      <c r="A42" s="17">
        <v>34</v>
      </c>
      <c r="B42" s="40" t="s">
        <v>45</v>
      </c>
      <c r="C42" s="19">
        <f t="shared" si="2"/>
        <v>100</v>
      </c>
      <c r="D42" s="41">
        <v>80</v>
      </c>
      <c r="E42" s="21">
        <v>20</v>
      </c>
    </row>
    <row r="43" ht="30" customHeight="1" spans="1:5">
      <c r="A43" s="17">
        <v>35</v>
      </c>
      <c r="B43" s="40" t="s">
        <v>46</v>
      </c>
      <c r="C43" s="19">
        <f t="shared" si="2"/>
        <v>340</v>
      </c>
      <c r="D43" s="41">
        <v>280</v>
      </c>
      <c r="E43" s="21">
        <v>60</v>
      </c>
    </row>
    <row r="44" ht="30" customHeight="1" spans="1:5">
      <c r="A44" s="17">
        <v>36</v>
      </c>
      <c r="B44" s="40" t="s">
        <v>47</v>
      </c>
      <c r="C44" s="19">
        <f t="shared" si="2"/>
        <v>40</v>
      </c>
      <c r="D44" s="41">
        <v>32</v>
      </c>
      <c r="E44" s="21">
        <v>8</v>
      </c>
    </row>
    <row r="45" ht="30" customHeight="1" spans="1:5">
      <c r="A45" s="17">
        <v>37</v>
      </c>
      <c r="B45" s="40" t="s">
        <v>48</v>
      </c>
      <c r="C45" s="19">
        <f t="shared" si="2"/>
        <v>180</v>
      </c>
      <c r="D45" s="41">
        <v>144</v>
      </c>
      <c r="E45" s="21">
        <v>36</v>
      </c>
    </row>
    <row r="46" ht="30" customHeight="1" spans="1:5">
      <c r="A46" s="17">
        <v>38</v>
      </c>
      <c r="B46" s="40" t="s">
        <v>49</v>
      </c>
      <c r="C46" s="19">
        <f t="shared" si="2"/>
        <v>500</v>
      </c>
      <c r="D46" s="41">
        <v>400</v>
      </c>
      <c r="E46" s="21">
        <v>100</v>
      </c>
    </row>
    <row r="47" ht="30" customHeight="1" spans="1:5">
      <c r="A47" s="17">
        <v>39</v>
      </c>
      <c r="B47" s="40" t="s">
        <v>50</v>
      </c>
      <c r="C47" s="19">
        <f t="shared" si="2"/>
        <v>100</v>
      </c>
      <c r="D47" s="41">
        <v>80</v>
      </c>
      <c r="E47" s="21">
        <v>20</v>
      </c>
    </row>
    <row r="48" ht="30" customHeight="1" spans="1:5">
      <c r="A48" s="17">
        <v>40</v>
      </c>
      <c r="B48" s="40" t="s">
        <v>51</v>
      </c>
      <c r="C48" s="19">
        <f t="shared" si="2"/>
        <v>300</v>
      </c>
      <c r="D48" s="41">
        <v>240</v>
      </c>
      <c r="E48" s="21">
        <v>60</v>
      </c>
    </row>
    <row r="49" s="2" customFormat="1" ht="30" customHeight="1" spans="1:5">
      <c r="A49" s="24" t="s">
        <v>52</v>
      </c>
      <c r="B49" s="25"/>
      <c r="C49" s="14">
        <f t="shared" si="2"/>
        <v>1710</v>
      </c>
      <c r="D49" s="42">
        <v>1364</v>
      </c>
      <c r="E49" s="33">
        <v>346</v>
      </c>
    </row>
    <row r="50" ht="30" customHeight="1" spans="1:5">
      <c r="A50" s="17">
        <v>41</v>
      </c>
      <c r="B50" s="43" t="s">
        <v>53</v>
      </c>
      <c r="C50" s="19">
        <f t="shared" si="2"/>
        <v>55</v>
      </c>
      <c r="D50" s="41">
        <v>33</v>
      </c>
      <c r="E50" s="21">
        <v>22</v>
      </c>
    </row>
    <row r="51" ht="30" customHeight="1" spans="1:5">
      <c r="A51" s="17">
        <v>42</v>
      </c>
      <c r="B51" s="43" t="s">
        <v>54</v>
      </c>
      <c r="C51" s="19">
        <f t="shared" si="2"/>
        <v>38</v>
      </c>
      <c r="D51" s="44">
        <v>30</v>
      </c>
      <c r="E51" s="21">
        <v>8</v>
      </c>
    </row>
    <row r="52" ht="30" customHeight="1" spans="1:5">
      <c r="A52" s="17">
        <v>43</v>
      </c>
      <c r="B52" s="43" t="s">
        <v>55</v>
      </c>
      <c r="C52" s="19">
        <f t="shared" si="2"/>
        <v>80</v>
      </c>
      <c r="D52" s="44">
        <v>64</v>
      </c>
      <c r="E52" s="21">
        <v>16</v>
      </c>
    </row>
    <row r="53" ht="30" customHeight="1" spans="1:5">
      <c r="A53" s="17">
        <v>44</v>
      </c>
      <c r="B53" s="43" t="s">
        <v>56</v>
      </c>
      <c r="C53" s="19">
        <f t="shared" si="2"/>
        <v>45</v>
      </c>
      <c r="D53" s="44">
        <v>36</v>
      </c>
      <c r="E53" s="21">
        <v>9</v>
      </c>
    </row>
    <row r="54" ht="30" customHeight="1" spans="1:5">
      <c r="A54" s="17">
        <v>45</v>
      </c>
      <c r="B54" s="43" t="s">
        <v>57</v>
      </c>
      <c r="C54" s="19">
        <f t="shared" si="2"/>
        <v>135</v>
      </c>
      <c r="D54" s="44">
        <v>108</v>
      </c>
      <c r="E54" s="21">
        <v>27</v>
      </c>
    </row>
    <row r="55" ht="30" customHeight="1" spans="1:5">
      <c r="A55" s="17">
        <v>46</v>
      </c>
      <c r="B55" s="43" t="s">
        <v>58</v>
      </c>
      <c r="C55" s="19">
        <f t="shared" si="2"/>
        <v>50</v>
      </c>
      <c r="D55" s="44">
        <v>40</v>
      </c>
      <c r="E55" s="21">
        <v>10</v>
      </c>
    </row>
    <row r="56" ht="30" customHeight="1" spans="1:5">
      <c r="A56" s="17">
        <v>47</v>
      </c>
      <c r="B56" s="43" t="s">
        <v>59</v>
      </c>
      <c r="C56" s="19">
        <f t="shared" si="2"/>
        <v>30</v>
      </c>
      <c r="D56" s="44">
        <v>10</v>
      </c>
      <c r="E56" s="21">
        <v>20</v>
      </c>
    </row>
    <row r="57" ht="30" customHeight="1" spans="1:5">
      <c r="A57" s="17">
        <v>48</v>
      </c>
      <c r="B57" s="43" t="s">
        <v>60</v>
      </c>
      <c r="C57" s="19">
        <f t="shared" si="2"/>
        <v>25</v>
      </c>
      <c r="D57" s="44">
        <v>20</v>
      </c>
      <c r="E57" s="21">
        <v>5</v>
      </c>
    </row>
    <row r="58" ht="30" customHeight="1" spans="1:5">
      <c r="A58" s="17">
        <v>49</v>
      </c>
      <c r="B58" s="43" t="s">
        <v>61</v>
      </c>
      <c r="C58" s="19">
        <f t="shared" si="2"/>
        <v>40</v>
      </c>
      <c r="D58" s="44">
        <v>32</v>
      </c>
      <c r="E58" s="21">
        <v>8</v>
      </c>
    </row>
    <row r="59" ht="30" customHeight="1" spans="1:5">
      <c r="A59" s="17">
        <v>50</v>
      </c>
      <c r="B59" s="43" t="s">
        <v>62</v>
      </c>
      <c r="C59" s="19">
        <f t="shared" si="2"/>
        <v>80</v>
      </c>
      <c r="D59" s="45">
        <v>64</v>
      </c>
      <c r="E59" s="21">
        <v>16</v>
      </c>
    </row>
    <row r="60" ht="30" customHeight="1" spans="1:5">
      <c r="A60" s="17">
        <v>51</v>
      </c>
      <c r="B60" s="43" t="s">
        <v>63</v>
      </c>
      <c r="C60" s="19">
        <f t="shared" si="2"/>
        <v>120</v>
      </c>
      <c r="D60" s="44">
        <v>96</v>
      </c>
      <c r="E60" s="21">
        <v>24</v>
      </c>
    </row>
    <row r="61" s="3" customFormat="1" ht="30" customHeight="1" spans="1:5">
      <c r="A61" s="24" t="s">
        <v>64</v>
      </c>
      <c r="B61" s="25"/>
      <c r="C61" s="14">
        <f t="shared" si="2"/>
        <v>698</v>
      </c>
      <c r="D61" s="46">
        <v>533</v>
      </c>
      <c r="E61" s="16">
        <v>165</v>
      </c>
    </row>
    <row r="62" ht="30" customHeight="1" spans="1:5">
      <c r="A62" s="17">
        <v>52</v>
      </c>
      <c r="B62" s="47" t="s">
        <v>65</v>
      </c>
      <c r="C62" s="19">
        <f t="shared" si="2"/>
        <v>30</v>
      </c>
      <c r="D62" s="48">
        <v>30</v>
      </c>
      <c r="E62" s="21">
        <v>0</v>
      </c>
    </row>
    <row r="63" ht="30" customHeight="1" spans="1:5">
      <c r="A63" s="17">
        <v>53</v>
      </c>
      <c r="B63" s="47" t="s">
        <v>66</v>
      </c>
      <c r="C63" s="19">
        <f t="shared" si="2"/>
        <v>120</v>
      </c>
      <c r="D63" s="49">
        <v>96</v>
      </c>
      <c r="E63" s="21">
        <v>24</v>
      </c>
    </row>
    <row r="64" ht="30" customHeight="1" spans="1:5">
      <c r="A64" s="17">
        <v>54</v>
      </c>
      <c r="B64" s="47" t="s">
        <v>67</v>
      </c>
      <c r="C64" s="19">
        <f t="shared" si="2"/>
        <v>20</v>
      </c>
      <c r="D64" s="49">
        <v>20</v>
      </c>
      <c r="E64" s="21">
        <v>0</v>
      </c>
    </row>
    <row r="65" ht="30" customHeight="1" spans="1:5">
      <c r="A65" s="17">
        <v>55</v>
      </c>
      <c r="B65" s="47" t="s">
        <v>68</v>
      </c>
      <c r="C65" s="19">
        <f t="shared" si="2"/>
        <v>30</v>
      </c>
      <c r="D65" s="49">
        <v>25</v>
      </c>
      <c r="E65" s="21">
        <v>5</v>
      </c>
    </row>
    <row r="66" ht="30" customHeight="1" spans="1:5">
      <c r="A66" s="17">
        <v>56</v>
      </c>
      <c r="B66" s="47" t="s">
        <v>69</v>
      </c>
      <c r="C66" s="19">
        <f t="shared" si="2"/>
        <v>40</v>
      </c>
      <c r="D66" s="49">
        <v>32</v>
      </c>
      <c r="E66" s="21">
        <v>8</v>
      </c>
    </row>
    <row r="67" ht="30" customHeight="1" spans="1:5">
      <c r="A67" s="17">
        <v>57</v>
      </c>
      <c r="B67" s="47" t="s">
        <v>70</v>
      </c>
      <c r="C67" s="19">
        <f t="shared" si="2"/>
        <v>50</v>
      </c>
      <c r="D67" s="49">
        <v>40</v>
      </c>
      <c r="E67" s="21">
        <v>10</v>
      </c>
    </row>
    <row r="68" ht="30" customHeight="1" spans="1:5">
      <c r="A68" s="17">
        <v>58</v>
      </c>
      <c r="B68" s="47" t="s">
        <v>71</v>
      </c>
      <c r="C68" s="19">
        <f t="shared" si="2"/>
        <v>60</v>
      </c>
      <c r="D68" s="49">
        <v>48</v>
      </c>
      <c r="E68" s="21">
        <v>12</v>
      </c>
    </row>
    <row r="69" ht="30" customHeight="1" spans="1:5">
      <c r="A69" s="17">
        <v>59</v>
      </c>
      <c r="B69" s="47" t="s">
        <v>72</v>
      </c>
      <c r="C69" s="19">
        <f t="shared" si="2"/>
        <v>30</v>
      </c>
      <c r="D69" s="49">
        <v>20</v>
      </c>
      <c r="E69" s="21">
        <v>10</v>
      </c>
    </row>
    <row r="70" ht="30" customHeight="1" spans="1:5">
      <c r="A70" s="17">
        <v>60</v>
      </c>
      <c r="B70" s="47" t="s">
        <v>73</v>
      </c>
      <c r="C70" s="19">
        <f t="shared" ref="C70:C76" si="3">SUM(D70,E70)</f>
        <v>40</v>
      </c>
      <c r="D70" s="49">
        <v>32</v>
      </c>
      <c r="E70" s="21">
        <v>8</v>
      </c>
    </row>
    <row r="71" ht="30" customHeight="1" spans="1:5">
      <c r="A71" s="17">
        <v>61</v>
      </c>
      <c r="B71" s="47" t="s">
        <v>74</v>
      </c>
      <c r="C71" s="19">
        <f t="shared" si="3"/>
        <v>20</v>
      </c>
      <c r="D71" s="49">
        <v>16</v>
      </c>
      <c r="E71" s="21">
        <v>4</v>
      </c>
    </row>
    <row r="72" ht="30" customHeight="1" spans="1:5">
      <c r="A72" s="17">
        <v>62</v>
      </c>
      <c r="B72" s="47" t="s">
        <v>75</v>
      </c>
      <c r="C72" s="19">
        <f t="shared" si="3"/>
        <v>30</v>
      </c>
      <c r="D72" s="50">
        <v>24</v>
      </c>
      <c r="E72" s="21">
        <v>6</v>
      </c>
    </row>
    <row r="73" s="2" customFormat="1" ht="30" customHeight="1" spans="1:5">
      <c r="A73" s="24" t="s">
        <v>76</v>
      </c>
      <c r="B73" s="51"/>
      <c r="C73" s="14">
        <f t="shared" si="3"/>
        <v>470</v>
      </c>
      <c r="D73" s="52">
        <v>383</v>
      </c>
      <c r="E73" s="33">
        <v>87</v>
      </c>
    </row>
    <row r="74" ht="30" customHeight="1" spans="1:5">
      <c r="A74" s="17">
        <v>63</v>
      </c>
      <c r="B74" s="53" t="s">
        <v>77</v>
      </c>
      <c r="C74" s="19">
        <f t="shared" si="3"/>
        <v>200</v>
      </c>
      <c r="D74" s="30">
        <v>160</v>
      </c>
      <c r="E74" s="21">
        <v>40</v>
      </c>
    </row>
    <row r="75" ht="30" customHeight="1" spans="1:5">
      <c r="A75" s="17">
        <v>64</v>
      </c>
      <c r="B75" s="53" t="s">
        <v>78</v>
      </c>
      <c r="C75" s="19">
        <f t="shared" si="3"/>
        <v>100</v>
      </c>
      <c r="D75" s="20">
        <v>80</v>
      </c>
      <c r="E75" s="21">
        <v>20</v>
      </c>
    </row>
    <row r="76" ht="30" customHeight="1" spans="1:5">
      <c r="A76" s="17">
        <v>65</v>
      </c>
      <c r="B76" s="53" t="s">
        <v>79</v>
      </c>
      <c r="C76" s="19">
        <f t="shared" si="3"/>
        <v>130</v>
      </c>
      <c r="D76" s="20">
        <v>100</v>
      </c>
      <c r="E76" s="21">
        <v>30</v>
      </c>
    </row>
    <row r="77" ht="30" customHeight="1" spans="1:5">
      <c r="A77" s="17">
        <v>66</v>
      </c>
      <c r="B77" s="53" t="s">
        <v>80</v>
      </c>
      <c r="C77" s="19">
        <f t="shared" ref="C77:C83" si="4">SUM(D77,E77)</f>
        <v>250</v>
      </c>
      <c r="D77" s="20">
        <v>200</v>
      </c>
      <c r="E77" s="21">
        <v>50</v>
      </c>
    </row>
    <row r="78" ht="30" customHeight="1" spans="1:5">
      <c r="A78" s="17">
        <v>67</v>
      </c>
      <c r="B78" s="53" t="s">
        <v>81</v>
      </c>
      <c r="C78" s="19">
        <f t="shared" si="4"/>
        <v>150</v>
      </c>
      <c r="D78" s="54">
        <v>120</v>
      </c>
      <c r="E78" s="21">
        <v>30</v>
      </c>
    </row>
    <row r="79" ht="30" customHeight="1" spans="1:5">
      <c r="A79" s="17">
        <v>68</v>
      </c>
      <c r="B79" s="53" t="s">
        <v>82</v>
      </c>
      <c r="C79" s="19">
        <f t="shared" si="4"/>
        <v>80</v>
      </c>
      <c r="D79" s="31">
        <v>60</v>
      </c>
      <c r="E79" s="21">
        <v>20</v>
      </c>
    </row>
    <row r="80" ht="30" customHeight="1" spans="1:5">
      <c r="A80" s="17">
        <v>69</v>
      </c>
      <c r="B80" s="53" t="s">
        <v>83</v>
      </c>
      <c r="C80" s="19">
        <f t="shared" si="4"/>
        <v>200</v>
      </c>
      <c r="D80" s="20">
        <v>160</v>
      </c>
      <c r="E80" s="21">
        <v>40</v>
      </c>
    </row>
    <row r="81" ht="30" customHeight="1" spans="1:5">
      <c r="A81" s="17">
        <v>70</v>
      </c>
      <c r="B81" s="53" t="s">
        <v>84</v>
      </c>
      <c r="C81" s="19">
        <f t="shared" si="4"/>
        <v>100</v>
      </c>
      <c r="D81" s="20">
        <v>84</v>
      </c>
      <c r="E81" s="21">
        <v>16</v>
      </c>
    </row>
    <row r="82" s="2" customFormat="1" ht="30" customHeight="1" spans="1:5">
      <c r="A82" s="17">
        <v>71</v>
      </c>
      <c r="B82" s="18" t="s">
        <v>85</v>
      </c>
      <c r="C82" s="19">
        <f t="shared" si="4"/>
        <v>625</v>
      </c>
      <c r="D82" s="23">
        <v>500</v>
      </c>
      <c r="E82" s="21">
        <v>125</v>
      </c>
    </row>
    <row r="83" ht="30" customHeight="1" spans="1:5">
      <c r="A83" s="24" t="s">
        <v>86</v>
      </c>
      <c r="B83" s="51"/>
      <c r="C83" s="14">
        <f t="shared" si="4"/>
        <v>1835</v>
      </c>
      <c r="D83" s="55">
        <f>SUM(D74:D82)</f>
        <v>1464</v>
      </c>
      <c r="E83" s="33">
        <f>SUM(E74:E82)</f>
        <v>371</v>
      </c>
    </row>
    <row r="84" ht="30" customHeight="1" spans="1:5">
      <c r="A84" s="17">
        <v>72</v>
      </c>
      <c r="B84" s="39" t="s">
        <v>87</v>
      </c>
      <c r="C84" s="19">
        <f t="shared" ref="C84:C98" si="5">SUM(D84,E84)</f>
        <v>150</v>
      </c>
      <c r="D84" s="20">
        <v>110</v>
      </c>
      <c r="E84" s="21">
        <v>40</v>
      </c>
    </row>
    <row r="85" ht="30" customHeight="1" spans="1:5">
      <c r="A85" s="17">
        <v>73</v>
      </c>
      <c r="B85" s="18" t="s">
        <v>88</v>
      </c>
      <c r="C85" s="19">
        <f t="shared" si="5"/>
        <v>100</v>
      </c>
      <c r="D85" s="20">
        <v>80</v>
      </c>
      <c r="E85" s="21">
        <v>20</v>
      </c>
    </row>
    <row r="86" ht="30" customHeight="1" spans="1:5">
      <c r="A86" s="17">
        <v>74</v>
      </c>
      <c r="B86" s="18" t="s">
        <v>89</v>
      </c>
      <c r="C86" s="19">
        <f t="shared" si="5"/>
        <v>50</v>
      </c>
      <c r="D86" s="20">
        <v>40</v>
      </c>
      <c r="E86" s="21">
        <v>10</v>
      </c>
    </row>
    <row r="87" ht="30" customHeight="1" spans="1:5">
      <c r="A87" s="17">
        <v>75</v>
      </c>
      <c r="B87" s="18" t="s">
        <v>90</v>
      </c>
      <c r="C87" s="19">
        <f t="shared" si="5"/>
        <v>62</v>
      </c>
      <c r="D87" s="20">
        <v>50</v>
      </c>
      <c r="E87" s="21">
        <v>12</v>
      </c>
    </row>
    <row r="88" ht="30" customHeight="1" spans="1:5">
      <c r="A88" s="17">
        <v>76</v>
      </c>
      <c r="B88" s="56" t="s">
        <v>91</v>
      </c>
      <c r="C88" s="19">
        <f t="shared" si="5"/>
        <v>160</v>
      </c>
      <c r="D88" s="20">
        <v>120</v>
      </c>
      <c r="E88" s="21">
        <v>40</v>
      </c>
    </row>
    <row r="89" ht="30" customHeight="1" spans="1:5">
      <c r="A89" s="17">
        <v>77</v>
      </c>
      <c r="B89" s="40" t="s">
        <v>92</v>
      </c>
      <c r="C89" s="19">
        <f t="shared" si="5"/>
        <v>120</v>
      </c>
      <c r="D89" s="20">
        <v>95</v>
      </c>
      <c r="E89" s="21">
        <v>25</v>
      </c>
    </row>
    <row r="90" ht="30" customHeight="1" spans="1:5">
      <c r="A90" s="17">
        <v>78</v>
      </c>
      <c r="B90" s="18" t="s">
        <v>93</v>
      </c>
      <c r="C90" s="19">
        <f t="shared" si="5"/>
        <v>88</v>
      </c>
      <c r="D90" s="20">
        <v>60</v>
      </c>
      <c r="E90" s="21">
        <v>28</v>
      </c>
    </row>
    <row r="91" s="2" customFormat="1" ht="30" customHeight="1" spans="1:5">
      <c r="A91" s="17">
        <v>79</v>
      </c>
      <c r="B91" s="18" t="s">
        <v>94</v>
      </c>
      <c r="C91" s="19">
        <f t="shared" si="5"/>
        <v>100</v>
      </c>
      <c r="D91" s="20">
        <v>50</v>
      </c>
      <c r="E91" s="21">
        <v>50</v>
      </c>
    </row>
    <row r="92" ht="30" customHeight="1" spans="1:5">
      <c r="A92" s="17">
        <v>80</v>
      </c>
      <c r="B92" s="39" t="s">
        <v>95</v>
      </c>
      <c r="C92" s="19">
        <f t="shared" si="5"/>
        <v>50</v>
      </c>
      <c r="D92" s="20">
        <v>40</v>
      </c>
      <c r="E92" s="21">
        <v>10</v>
      </c>
    </row>
    <row r="93" ht="30" customHeight="1" spans="1:5">
      <c r="A93" s="24" t="s">
        <v>96</v>
      </c>
      <c r="B93" s="51"/>
      <c r="C93" s="14">
        <f t="shared" si="5"/>
        <v>880</v>
      </c>
      <c r="D93" s="35">
        <v>645</v>
      </c>
      <c r="E93" s="33">
        <v>235</v>
      </c>
    </row>
    <row r="94" ht="30" customHeight="1" spans="1:5">
      <c r="A94" s="17">
        <v>81</v>
      </c>
      <c r="B94" s="18" t="s">
        <v>97</v>
      </c>
      <c r="C94" s="19">
        <f t="shared" si="5"/>
        <v>100</v>
      </c>
      <c r="D94" s="23">
        <v>90</v>
      </c>
      <c r="E94" s="21">
        <v>10</v>
      </c>
    </row>
    <row r="95" ht="30" customHeight="1" spans="1:5">
      <c r="A95" s="17">
        <v>82</v>
      </c>
      <c r="B95" s="18" t="s">
        <v>98</v>
      </c>
      <c r="C95" s="19">
        <f t="shared" si="5"/>
        <v>210</v>
      </c>
      <c r="D95" s="23">
        <v>210</v>
      </c>
      <c r="E95" s="21">
        <v>0</v>
      </c>
    </row>
    <row r="96" s="2" customFormat="1" ht="30" customHeight="1" spans="1:5">
      <c r="A96" s="17">
        <v>83</v>
      </c>
      <c r="B96" s="39" t="s">
        <v>99</v>
      </c>
      <c r="C96" s="19">
        <f t="shared" si="5"/>
        <v>300</v>
      </c>
      <c r="D96" s="23">
        <v>200</v>
      </c>
      <c r="E96" s="21">
        <v>100</v>
      </c>
    </row>
    <row r="97" ht="30" customHeight="1" spans="1:5">
      <c r="A97" s="17">
        <v>84</v>
      </c>
      <c r="B97" s="18" t="s">
        <v>100</v>
      </c>
      <c r="C97" s="19">
        <f t="shared" si="5"/>
        <v>112</v>
      </c>
      <c r="D97" s="23">
        <v>90</v>
      </c>
      <c r="E97" s="21">
        <v>22</v>
      </c>
    </row>
    <row r="98" s="2" customFormat="1" ht="30" customHeight="1" spans="1:5">
      <c r="A98" s="24" t="s">
        <v>101</v>
      </c>
      <c r="B98" s="25"/>
      <c r="C98" s="14">
        <f t="shared" si="5"/>
        <v>722</v>
      </c>
      <c r="D98" s="15">
        <v>590</v>
      </c>
      <c r="E98" s="33">
        <v>132</v>
      </c>
    </row>
  </sheetData>
  <mergeCells count="12">
    <mergeCell ref="A2:E2"/>
    <mergeCell ref="A4:B4"/>
    <mergeCell ref="A15:B15"/>
    <mergeCell ref="A29:B29"/>
    <mergeCell ref="A31:B31"/>
    <mergeCell ref="A38:B38"/>
    <mergeCell ref="A49:B49"/>
    <mergeCell ref="A61:B61"/>
    <mergeCell ref="A73:B73"/>
    <mergeCell ref="A83:B83"/>
    <mergeCell ref="A93:B93"/>
    <mergeCell ref="A98:B98"/>
  </mergeCells>
  <pageMargins left="0.751388888888889" right="0.751388888888889" top="1" bottom="1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shifanchu</dc:creator>
  <cp:lastModifiedBy>Lenovo</cp:lastModifiedBy>
  <dcterms:created xsi:type="dcterms:W3CDTF">2017-04-14T04:25:00Z</dcterms:created>
  <dcterms:modified xsi:type="dcterms:W3CDTF">2017-05-09T08:04:20Z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