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290" tabRatio="709" activeTab="0"/>
  </bookViews>
  <sheets>
    <sheet name="成绩公示" sheetId="1" r:id="rId1"/>
    <sheet name="Sheet1" sheetId="2" r:id="rId2"/>
  </sheets>
  <definedNames>
    <definedName name="_xlfn.COUNTIFS" hidden="1">#NAME?</definedName>
    <definedName name="_xlnm.Print_Titles" localSheetId="0">'成绩公示'!$1:$4</definedName>
  </definedNames>
  <calcPr fullCalcOnLoad="1"/>
</workbook>
</file>

<file path=xl/sharedStrings.xml><?xml version="1.0" encoding="utf-8"?>
<sst xmlns="http://schemas.openxmlformats.org/spreadsheetml/2006/main" count="107" uniqueCount="42">
  <si>
    <t>锦屏县人民医院2017年公开招聘护理人员总成绩公示</t>
  </si>
  <si>
    <t>序号</t>
  </si>
  <si>
    <t>姓名</t>
  </si>
  <si>
    <t>性
别</t>
  </si>
  <si>
    <t>报考
岗位
类型</t>
  </si>
  <si>
    <t>准考证号</t>
  </si>
  <si>
    <t>笔试
成绩</t>
  </si>
  <si>
    <t>笔试占比
（60%）</t>
  </si>
  <si>
    <t>面试
成绩</t>
  </si>
  <si>
    <t>面试占比
（40%）</t>
  </si>
  <si>
    <t>总成绩</t>
  </si>
  <si>
    <t>名次</t>
  </si>
  <si>
    <t>是否入围体检</t>
  </si>
  <si>
    <t>吴满珍</t>
  </si>
  <si>
    <t>女</t>
  </si>
  <si>
    <t>护士</t>
  </si>
  <si>
    <t>是</t>
  </si>
  <si>
    <t>龙调红</t>
  </si>
  <si>
    <t>王宏芝</t>
  </si>
  <si>
    <t>罗玉凡</t>
  </si>
  <si>
    <t>焦东顺</t>
  </si>
  <si>
    <t>男</t>
  </si>
  <si>
    <t>杨仁菊</t>
  </si>
  <si>
    <t>杨艳</t>
  </si>
  <si>
    <t>杨金苹</t>
  </si>
  <si>
    <t>否</t>
  </si>
  <si>
    <t>孙兴桃</t>
  </si>
  <si>
    <t>杨新月</t>
  </si>
  <si>
    <t>王菊花</t>
  </si>
  <si>
    <t>刘婕</t>
  </si>
  <si>
    <t>蒋翠凤</t>
  </si>
  <si>
    <t>段宜秀</t>
  </si>
  <si>
    <t>吴玉迁</t>
  </si>
  <si>
    <t>龙佩</t>
  </si>
  <si>
    <t>张林艳</t>
  </si>
  <si>
    <t>欧安霞</t>
  </si>
  <si>
    <t>唐倩</t>
  </si>
  <si>
    <t>范偲怡</t>
  </si>
  <si>
    <t>放弃面试</t>
  </si>
  <si>
    <t>陈秀平</t>
  </si>
  <si>
    <t>缺考</t>
  </si>
  <si>
    <t>吴水娟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</si>
</sst>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99CC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4" fillId="7" borderId="0" applyNumberFormat="0" applyBorder="0" applyAlignment="0" applyProtection="0"/>
    <xf numFmtId="0" fontId="5" fillId="0" borderId="4" applyNumberFormat="0" applyFill="0" applyAlignment="0" applyProtection="0"/>
    <xf numFmtId="0" fontId="4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14" fillId="0" borderId="7" applyNumberFormat="0" applyFill="0" applyAlignment="0" applyProtection="0"/>
    <xf numFmtId="0" fontId="16" fillId="0" borderId="8" applyNumberFormat="0" applyFill="0" applyAlignment="0" applyProtection="0"/>
    <xf numFmtId="0" fontId="18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19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wrapText="1" shrinkToFit="1"/>
    </xf>
    <xf numFmtId="0" fontId="2" fillId="0" borderId="0" xfId="0" applyNumberFormat="1" applyFont="1" applyFill="1" applyAlignment="1">
      <alignment horizontal="center" vertical="center" wrapText="1" shrinkToFit="1"/>
    </xf>
    <xf numFmtId="176" fontId="2" fillId="0" borderId="0" xfId="0" applyNumberFormat="1" applyFont="1" applyFill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176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center" vertical="center" wrapText="1" shrinkToFit="1"/>
    </xf>
    <xf numFmtId="0" fontId="0" fillId="19" borderId="9" xfId="0" applyFill="1" applyBorder="1" applyAlignment="1">
      <alignment horizontal="center" vertical="center" shrinkToFit="1"/>
    </xf>
    <xf numFmtId="0" fontId="0" fillId="19" borderId="9" xfId="0" applyNumberFormat="1" applyFill="1" applyBorder="1" applyAlignment="1">
      <alignment horizontal="center" vertical="center" shrinkToFit="1"/>
    </xf>
    <xf numFmtId="0" fontId="0" fillId="19" borderId="9" xfId="0" applyFill="1" applyBorder="1" applyAlignment="1">
      <alignment horizontal="center" vertical="center" wrapText="1" shrinkToFit="1"/>
    </xf>
    <xf numFmtId="176" fontId="0" fillId="19" borderId="9" xfId="0" applyNumberForma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NumberForma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wrapText="1" shrinkToFit="1"/>
    </xf>
    <xf numFmtId="176" fontId="0" fillId="0" borderId="9" xfId="0" applyNumberForma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26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3.375" style="4" customWidth="1"/>
    <col min="2" max="2" width="6.625" style="5" customWidth="1"/>
    <col min="3" max="3" width="3.375" style="4" customWidth="1"/>
    <col min="4" max="4" width="5.375" style="4" customWidth="1"/>
    <col min="5" max="5" width="12.625" style="4" customWidth="1"/>
    <col min="6" max="6" width="4.875" style="4" customWidth="1"/>
    <col min="7" max="10" width="9.50390625" style="6" bestFit="1" customWidth="1"/>
    <col min="11" max="11" width="4.875" style="4" customWidth="1"/>
    <col min="12" max="12" width="9.00390625" style="4" customWidth="1"/>
    <col min="13" max="16384" width="9.00390625" style="2" customWidth="1"/>
  </cols>
  <sheetData>
    <row r="1" spans="1:12" ht="22.5">
      <c r="A1" s="7" t="s">
        <v>0</v>
      </c>
      <c r="B1" s="8"/>
      <c r="C1" s="8"/>
      <c r="D1" s="8"/>
      <c r="E1" s="8"/>
      <c r="F1" s="8"/>
      <c r="G1" s="9"/>
      <c r="H1" s="9"/>
      <c r="I1" s="9"/>
      <c r="J1" s="9"/>
      <c r="K1" s="8"/>
      <c r="L1" s="8"/>
    </row>
    <row r="2" spans="1:12" s="1" customFormat="1" ht="14.25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0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0" t="s">
        <v>11</v>
      </c>
      <c r="L2" s="10" t="s">
        <v>12</v>
      </c>
    </row>
    <row r="3" spans="1:12" s="1" customFormat="1" ht="14.25">
      <c r="A3" s="10"/>
      <c r="B3" s="11"/>
      <c r="C3" s="11"/>
      <c r="D3" s="11"/>
      <c r="E3" s="14"/>
      <c r="F3" s="11"/>
      <c r="G3" s="15"/>
      <c r="H3" s="15"/>
      <c r="I3" s="15"/>
      <c r="J3" s="15"/>
      <c r="K3" s="10"/>
      <c r="L3" s="10"/>
    </row>
    <row r="4" spans="1:12" s="1" customFormat="1" ht="14.25">
      <c r="A4" s="10"/>
      <c r="B4" s="11"/>
      <c r="C4" s="11"/>
      <c r="D4" s="11"/>
      <c r="E4" s="16"/>
      <c r="F4" s="11"/>
      <c r="G4" s="17"/>
      <c r="H4" s="17"/>
      <c r="I4" s="17"/>
      <c r="J4" s="17"/>
      <c r="K4" s="10"/>
      <c r="L4" s="10"/>
    </row>
    <row r="5" spans="1:12" s="2" customFormat="1" ht="19.5" customHeight="1">
      <c r="A5" s="18">
        <v>1</v>
      </c>
      <c r="B5" s="19" t="s">
        <v>13</v>
      </c>
      <c r="C5" s="18" t="s">
        <v>14</v>
      </c>
      <c r="D5" s="18" t="s">
        <v>15</v>
      </c>
      <c r="E5" s="19">
        <v>20170301226</v>
      </c>
      <c r="F5" s="20">
        <v>70</v>
      </c>
      <c r="G5" s="21">
        <f aca="true" t="shared" si="0" ref="G5:G26">F5*0.6</f>
        <v>42</v>
      </c>
      <c r="H5" s="21">
        <v>80.2</v>
      </c>
      <c r="I5" s="21">
        <f aca="true" t="shared" si="1" ref="I5:I23">H5*0.4</f>
        <v>32.080000000000005</v>
      </c>
      <c r="J5" s="21">
        <f aca="true" t="shared" si="2" ref="J5:J23">G5+I5</f>
        <v>74.08000000000001</v>
      </c>
      <c r="K5" s="20">
        <v>1</v>
      </c>
      <c r="L5" s="18" t="s">
        <v>16</v>
      </c>
    </row>
    <row r="6" spans="1:12" s="2" customFormat="1" ht="19.5" customHeight="1">
      <c r="A6" s="18">
        <v>2</v>
      </c>
      <c r="B6" s="19" t="s">
        <v>17</v>
      </c>
      <c r="C6" s="18" t="s">
        <v>14</v>
      </c>
      <c r="D6" s="18" t="s">
        <v>15</v>
      </c>
      <c r="E6" s="19">
        <v>20170301127</v>
      </c>
      <c r="F6" s="20">
        <v>68</v>
      </c>
      <c r="G6" s="21">
        <f t="shared" si="0"/>
        <v>40.8</v>
      </c>
      <c r="H6" s="21">
        <v>81.6</v>
      </c>
      <c r="I6" s="21">
        <f t="shared" si="1"/>
        <v>32.64</v>
      </c>
      <c r="J6" s="21">
        <f t="shared" si="2"/>
        <v>73.44</v>
      </c>
      <c r="K6" s="20">
        <v>2</v>
      </c>
      <c r="L6" s="18" t="s">
        <v>16</v>
      </c>
    </row>
    <row r="7" spans="1:12" s="2" customFormat="1" ht="19.5" customHeight="1">
      <c r="A7" s="18">
        <v>3</v>
      </c>
      <c r="B7" s="19" t="s">
        <v>18</v>
      </c>
      <c r="C7" s="18" t="s">
        <v>14</v>
      </c>
      <c r="D7" s="18" t="s">
        <v>15</v>
      </c>
      <c r="E7" s="19">
        <v>20170301216</v>
      </c>
      <c r="F7" s="20">
        <v>70</v>
      </c>
      <c r="G7" s="21">
        <f t="shared" si="0"/>
        <v>42</v>
      </c>
      <c r="H7" s="21">
        <v>77.4</v>
      </c>
      <c r="I7" s="21">
        <f t="shared" si="1"/>
        <v>30.960000000000004</v>
      </c>
      <c r="J7" s="21">
        <f t="shared" si="2"/>
        <v>72.96000000000001</v>
      </c>
      <c r="K7" s="20">
        <v>3</v>
      </c>
      <c r="L7" s="18" t="s">
        <v>16</v>
      </c>
    </row>
    <row r="8" spans="1:12" s="2" customFormat="1" ht="19.5" customHeight="1">
      <c r="A8" s="18">
        <v>4</v>
      </c>
      <c r="B8" s="19" t="s">
        <v>19</v>
      </c>
      <c r="C8" s="18" t="s">
        <v>14</v>
      </c>
      <c r="D8" s="18" t="s">
        <v>15</v>
      </c>
      <c r="E8" s="19">
        <v>20170301205</v>
      </c>
      <c r="F8" s="20">
        <v>69</v>
      </c>
      <c r="G8" s="21">
        <f t="shared" si="0"/>
        <v>41.4</v>
      </c>
      <c r="H8" s="21">
        <v>77.8</v>
      </c>
      <c r="I8" s="21">
        <f t="shared" si="1"/>
        <v>31.12</v>
      </c>
      <c r="J8" s="21">
        <f t="shared" si="2"/>
        <v>72.52</v>
      </c>
      <c r="K8" s="20">
        <v>3</v>
      </c>
      <c r="L8" s="18" t="s">
        <v>16</v>
      </c>
    </row>
    <row r="9" spans="1:12" s="2" customFormat="1" ht="19.5" customHeight="1">
      <c r="A9" s="18">
        <v>5</v>
      </c>
      <c r="B9" s="19" t="s">
        <v>20</v>
      </c>
      <c r="C9" s="18" t="s">
        <v>21</v>
      </c>
      <c r="D9" s="18" t="s">
        <v>15</v>
      </c>
      <c r="E9" s="19">
        <v>20170301108</v>
      </c>
      <c r="F9" s="20">
        <v>66</v>
      </c>
      <c r="G9" s="21">
        <f t="shared" si="0"/>
        <v>39.6</v>
      </c>
      <c r="H9" s="21">
        <v>79.8</v>
      </c>
      <c r="I9" s="21">
        <f t="shared" si="1"/>
        <v>31.92</v>
      </c>
      <c r="J9" s="21">
        <f t="shared" si="2"/>
        <v>71.52000000000001</v>
      </c>
      <c r="K9" s="20">
        <v>5</v>
      </c>
      <c r="L9" s="18" t="s">
        <v>16</v>
      </c>
    </row>
    <row r="10" spans="1:12" s="2" customFormat="1" ht="19.5" customHeight="1">
      <c r="A10" s="18">
        <v>6</v>
      </c>
      <c r="B10" s="19" t="s">
        <v>22</v>
      </c>
      <c r="C10" s="18" t="s">
        <v>14</v>
      </c>
      <c r="D10" s="18" t="s">
        <v>15</v>
      </c>
      <c r="E10" s="19">
        <v>20170301312</v>
      </c>
      <c r="F10" s="20">
        <v>70</v>
      </c>
      <c r="G10" s="21">
        <f t="shared" si="0"/>
        <v>42</v>
      </c>
      <c r="H10" s="21">
        <v>72.8</v>
      </c>
      <c r="I10" s="21">
        <f t="shared" si="1"/>
        <v>29.12</v>
      </c>
      <c r="J10" s="21">
        <f t="shared" si="2"/>
        <v>71.12</v>
      </c>
      <c r="K10" s="20">
        <v>6</v>
      </c>
      <c r="L10" s="18" t="s">
        <v>16</v>
      </c>
    </row>
    <row r="11" spans="1:12" s="2" customFormat="1" ht="19.5" customHeight="1">
      <c r="A11" s="18">
        <v>7</v>
      </c>
      <c r="B11" s="19" t="s">
        <v>23</v>
      </c>
      <c r="C11" s="18" t="s">
        <v>14</v>
      </c>
      <c r="D11" s="18" t="s">
        <v>15</v>
      </c>
      <c r="E11" s="19">
        <v>20170301316</v>
      </c>
      <c r="F11" s="20">
        <v>72</v>
      </c>
      <c r="G11" s="21">
        <f t="shared" si="0"/>
        <v>43.199999999999996</v>
      </c>
      <c r="H11" s="21">
        <v>69.6</v>
      </c>
      <c r="I11" s="21">
        <f t="shared" si="1"/>
        <v>27.84</v>
      </c>
      <c r="J11" s="21">
        <f t="shared" si="2"/>
        <v>71.03999999999999</v>
      </c>
      <c r="K11" s="20">
        <v>7</v>
      </c>
      <c r="L11" s="18" t="s">
        <v>16</v>
      </c>
    </row>
    <row r="12" spans="1:12" s="2" customFormat="1" ht="19.5" customHeight="1">
      <c r="A12" s="22">
        <v>8</v>
      </c>
      <c r="B12" s="23" t="s">
        <v>24</v>
      </c>
      <c r="C12" s="22" t="s">
        <v>14</v>
      </c>
      <c r="D12" s="22" t="s">
        <v>15</v>
      </c>
      <c r="E12" s="23">
        <v>20170301307</v>
      </c>
      <c r="F12" s="24">
        <v>71</v>
      </c>
      <c r="G12" s="25">
        <f t="shared" si="0"/>
        <v>42.6</v>
      </c>
      <c r="H12" s="25">
        <v>71</v>
      </c>
      <c r="I12" s="25">
        <f t="shared" si="1"/>
        <v>28.400000000000002</v>
      </c>
      <c r="J12" s="25">
        <f t="shared" si="2"/>
        <v>71</v>
      </c>
      <c r="K12" s="24">
        <v>8</v>
      </c>
      <c r="L12" s="22" t="s">
        <v>25</v>
      </c>
    </row>
    <row r="13" spans="1:12" s="2" customFormat="1" ht="19.5" customHeight="1">
      <c r="A13" s="22">
        <v>9</v>
      </c>
      <c r="B13" s="23" t="s">
        <v>26</v>
      </c>
      <c r="C13" s="22" t="s">
        <v>14</v>
      </c>
      <c r="D13" s="22" t="s">
        <v>15</v>
      </c>
      <c r="E13" s="23">
        <v>20170301214</v>
      </c>
      <c r="F13" s="24">
        <v>67</v>
      </c>
      <c r="G13" s="25">
        <f t="shared" si="0"/>
        <v>40.199999999999996</v>
      </c>
      <c r="H13" s="25">
        <v>76.8</v>
      </c>
      <c r="I13" s="25">
        <f t="shared" si="1"/>
        <v>30.72</v>
      </c>
      <c r="J13" s="25">
        <f t="shared" si="2"/>
        <v>70.91999999999999</v>
      </c>
      <c r="K13" s="24">
        <v>9</v>
      </c>
      <c r="L13" s="22" t="s">
        <v>25</v>
      </c>
    </row>
    <row r="14" spans="1:12" s="2" customFormat="1" ht="19.5" customHeight="1">
      <c r="A14" s="22">
        <v>10</v>
      </c>
      <c r="B14" s="23" t="s">
        <v>27</v>
      </c>
      <c r="C14" s="22" t="s">
        <v>14</v>
      </c>
      <c r="D14" s="22" t="s">
        <v>15</v>
      </c>
      <c r="E14" s="23">
        <v>20170301315</v>
      </c>
      <c r="F14" s="24">
        <v>66</v>
      </c>
      <c r="G14" s="25">
        <f t="shared" si="0"/>
        <v>39.6</v>
      </c>
      <c r="H14" s="25">
        <v>77.8</v>
      </c>
      <c r="I14" s="25">
        <f t="shared" si="1"/>
        <v>31.12</v>
      </c>
      <c r="J14" s="25">
        <f t="shared" si="2"/>
        <v>70.72</v>
      </c>
      <c r="K14" s="24">
        <v>10</v>
      </c>
      <c r="L14" s="22" t="s">
        <v>25</v>
      </c>
    </row>
    <row r="15" spans="1:12" s="2" customFormat="1" ht="19.5" customHeight="1">
      <c r="A15" s="22">
        <v>11</v>
      </c>
      <c r="B15" s="23" t="s">
        <v>28</v>
      </c>
      <c r="C15" s="22" t="s">
        <v>14</v>
      </c>
      <c r="D15" s="22" t="s">
        <v>15</v>
      </c>
      <c r="E15" s="23">
        <v>20170301218</v>
      </c>
      <c r="F15" s="24">
        <v>69</v>
      </c>
      <c r="G15" s="25">
        <f t="shared" si="0"/>
        <v>41.4</v>
      </c>
      <c r="H15" s="25">
        <v>73</v>
      </c>
      <c r="I15" s="25">
        <f t="shared" si="1"/>
        <v>29.200000000000003</v>
      </c>
      <c r="J15" s="25">
        <f t="shared" si="2"/>
        <v>70.6</v>
      </c>
      <c r="K15" s="24">
        <v>11</v>
      </c>
      <c r="L15" s="22" t="s">
        <v>25</v>
      </c>
    </row>
    <row r="16" spans="1:12" s="2" customFormat="1" ht="19.5" customHeight="1">
      <c r="A16" s="22">
        <v>12</v>
      </c>
      <c r="B16" s="23" t="s">
        <v>29</v>
      </c>
      <c r="C16" s="22" t="s">
        <v>14</v>
      </c>
      <c r="D16" s="22" t="s">
        <v>15</v>
      </c>
      <c r="E16" s="23">
        <v>20170301112</v>
      </c>
      <c r="F16" s="24">
        <v>66</v>
      </c>
      <c r="G16" s="25">
        <f t="shared" si="0"/>
        <v>39.6</v>
      </c>
      <c r="H16" s="25">
        <v>76.8</v>
      </c>
      <c r="I16" s="25">
        <f t="shared" si="1"/>
        <v>30.72</v>
      </c>
      <c r="J16" s="25">
        <f t="shared" si="2"/>
        <v>70.32</v>
      </c>
      <c r="K16" s="24">
        <v>12</v>
      </c>
      <c r="L16" s="22" t="s">
        <v>25</v>
      </c>
    </row>
    <row r="17" spans="1:12" s="2" customFormat="1" ht="19.5" customHeight="1">
      <c r="A17" s="22">
        <v>13</v>
      </c>
      <c r="B17" s="23" t="s">
        <v>30</v>
      </c>
      <c r="C17" s="22" t="s">
        <v>14</v>
      </c>
      <c r="D17" s="22" t="s">
        <v>15</v>
      </c>
      <c r="E17" s="23">
        <v>20170301107</v>
      </c>
      <c r="F17" s="24">
        <v>68</v>
      </c>
      <c r="G17" s="25">
        <f t="shared" si="0"/>
        <v>40.8</v>
      </c>
      <c r="H17" s="25">
        <v>72.8</v>
      </c>
      <c r="I17" s="25">
        <f t="shared" si="1"/>
        <v>29.12</v>
      </c>
      <c r="J17" s="25">
        <f t="shared" si="2"/>
        <v>69.92</v>
      </c>
      <c r="K17" s="24">
        <v>13</v>
      </c>
      <c r="L17" s="22" t="s">
        <v>25</v>
      </c>
    </row>
    <row r="18" spans="1:12" s="2" customFormat="1" ht="19.5" customHeight="1">
      <c r="A18" s="22">
        <v>14</v>
      </c>
      <c r="B18" s="23" t="s">
        <v>31</v>
      </c>
      <c r="C18" s="22" t="s">
        <v>14</v>
      </c>
      <c r="D18" s="22" t="s">
        <v>15</v>
      </c>
      <c r="E18" s="23">
        <v>20170301103</v>
      </c>
      <c r="F18" s="24">
        <v>65</v>
      </c>
      <c r="G18" s="25">
        <f t="shared" si="0"/>
        <v>39</v>
      </c>
      <c r="H18" s="25">
        <v>75.2</v>
      </c>
      <c r="I18" s="25">
        <f t="shared" si="1"/>
        <v>30.080000000000002</v>
      </c>
      <c r="J18" s="25">
        <f t="shared" si="2"/>
        <v>69.08</v>
      </c>
      <c r="K18" s="24">
        <v>14</v>
      </c>
      <c r="L18" s="22" t="s">
        <v>25</v>
      </c>
    </row>
    <row r="19" spans="1:169" s="3" customFormat="1" ht="19.5" customHeight="1">
      <c r="A19" s="22">
        <v>15</v>
      </c>
      <c r="B19" s="23" t="s">
        <v>32</v>
      </c>
      <c r="C19" s="22" t="s">
        <v>14</v>
      </c>
      <c r="D19" s="22" t="s">
        <v>15</v>
      </c>
      <c r="E19" s="23">
        <v>20170301303</v>
      </c>
      <c r="F19" s="24">
        <v>67</v>
      </c>
      <c r="G19" s="25">
        <f t="shared" si="0"/>
        <v>40.199999999999996</v>
      </c>
      <c r="H19" s="25">
        <v>72</v>
      </c>
      <c r="I19" s="25">
        <f t="shared" si="1"/>
        <v>28.8</v>
      </c>
      <c r="J19" s="25">
        <f t="shared" si="2"/>
        <v>69</v>
      </c>
      <c r="K19" s="24">
        <v>15</v>
      </c>
      <c r="L19" s="22" t="s">
        <v>25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</row>
    <row r="20" spans="1:12" s="2" customFormat="1" ht="19.5" customHeight="1">
      <c r="A20" s="22">
        <v>16</v>
      </c>
      <c r="B20" s="23" t="s">
        <v>33</v>
      </c>
      <c r="C20" s="22" t="s">
        <v>14</v>
      </c>
      <c r="D20" s="22" t="s">
        <v>15</v>
      </c>
      <c r="E20" s="23">
        <v>20170301123</v>
      </c>
      <c r="F20" s="24">
        <v>66</v>
      </c>
      <c r="G20" s="25">
        <f t="shared" si="0"/>
        <v>39.6</v>
      </c>
      <c r="H20" s="25">
        <v>71.2</v>
      </c>
      <c r="I20" s="25">
        <f t="shared" si="1"/>
        <v>28.480000000000004</v>
      </c>
      <c r="J20" s="25">
        <f t="shared" si="2"/>
        <v>68.08000000000001</v>
      </c>
      <c r="K20" s="24">
        <v>16</v>
      </c>
      <c r="L20" s="22" t="s">
        <v>25</v>
      </c>
    </row>
    <row r="21" spans="1:12" s="2" customFormat="1" ht="19.5" customHeight="1">
      <c r="A21" s="22">
        <v>17</v>
      </c>
      <c r="B21" s="23" t="s">
        <v>34</v>
      </c>
      <c r="C21" s="22" t="s">
        <v>14</v>
      </c>
      <c r="D21" s="22" t="s">
        <v>15</v>
      </c>
      <c r="E21" s="23">
        <v>20170301321</v>
      </c>
      <c r="F21" s="24">
        <v>67</v>
      </c>
      <c r="G21" s="25">
        <f t="shared" si="0"/>
        <v>40.199999999999996</v>
      </c>
      <c r="H21" s="25">
        <v>69.4</v>
      </c>
      <c r="I21" s="25">
        <f t="shared" si="1"/>
        <v>27.760000000000005</v>
      </c>
      <c r="J21" s="25">
        <f t="shared" si="2"/>
        <v>67.96000000000001</v>
      </c>
      <c r="K21" s="24">
        <v>17</v>
      </c>
      <c r="L21" s="22" t="s">
        <v>25</v>
      </c>
    </row>
    <row r="22" spans="1:12" s="2" customFormat="1" ht="19.5" customHeight="1">
      <c r="A22" s="22">
        <v>18</v>
      </c>
      <c r="B22" s="23" t="s">
        <v>35</v>
      </c>
      <c r="C22" s="22" t="s">
        <v>14</v>
      </c>
      <c r="D22" s="22" t="s">
        <v>15</v>
      </c>
      <c r="E22" s="23">
        <v>20170301207</v>
      </c>
      <c r="F22" s="24">
        <v>65</v>
      </c>
      <c r="G22" s="25">
        <f t="shared" si="0"/>
        <v>39</v>
      </c>
      <c r="H22" s="25">
        <v>69.4</v>
      </c>
      <c r="I22" s="25">
        <f t="shared" si="1"/>
        <v>27.760000000000005</v>
      </c>
      <c r="J22" s="25">
        <f t="shared" si="2"/>
        <v>66.76</v>
      </c>
      <c r="K22" s="24">
        <v>18</v>
      </c>
      <c r="L22" s="22" t="s">
        <v>25</v>
      </c>
    </row>
    <row r="23" spans="1:12" s="2" customFormat="1" ht="19.5" customHeight="1">
      <c r="A23" s="22">
        <v>19</v>
      </c>
      <c r="B23" s="23" t="s">
        <v>36</v>
      </c>
      <c r="C23" s="22" t="s">
        <v>14</v>
      </c>
      <c r="D23" s="22" t="s">
        <v>15</v>
      </c>
      <c r="E23" s="23">
        <v>20170301215</v>
      </c>
      <c r="F23" s="24">
        <v>66</v>
      </c>
      <c r="G23" s="25">
        <f t="shared" si="0"/>
        <v>39.6</v>
      </c>
      <c r="H23" s="25">
        <v>67.2</v>
      </c>
      <c r="I23" s="25">
        <f t="shared" si="1"/>
        <v>26.880000000000003</v>
      </c>
      <c r="J23" s="25">
        <f t="shared" si="2"/>
        <v>66.48</v>
      </c>
      <c r="K23" s="24">
        <v>19</v>
      </c>
      <c r="L23" s="22" t="s">
        <v>25</v>
      </c>
    </row>
    <row r="24" spans="1:169" s="3" customFormat="1" ht="19.5" customHeight="1">
      <c r="A24" s="22">
        <v>20</v>
      </c>
      <c r="B24" s="23" t="s">
        <v>37</v>
      </c>
      <c r="C24" s="22" t="s">
        <v>14</v>
      </c>
      <c r="D24" s="22" t="s">
        <v>15</v>
      </c>
      <c r="E24" s="23">
        <v>20170301104</v>
      </c>
      <c r="F24" s="24">
        <v>67</v>
      </c>
      <c r="G24" s="25">
        <f t="shared" si="0"/>
        <v>40.199999999999996</v>
      </c>
      <c r="H24" s="25" t="s">
        <v>38</v>
      </c>
      <c r="I24" s="25" t="s">
        <v>38</v>
      </c>
      <c r="J24" s="25">
        <f aca="true" t="shared" si="3" ref="J24:J26">G24</f>
        <v>40.199999999999996</v>
      </c>
      <c r="K24" s="24">
        <v>20</v>
      </c>
      <c r="L24" s="22" t="s">
        <v>25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</row>
    <row r="25" spans="1:12" s="2" customFormat="1" ht="19.5" customHeight="1">
      <c r="A25" s="22">
        <v>21</v>
      </c>
      <c r="B25" s="23" t="s">
        <v>39</v>
      </c>
      <c r="C25" s="22" t="s">
        <v>14</v>
      </c>
      <c r="D25" s="22" t="s">
        <v>15</v>
      </c>
      <c r="E25" s="23">
        <v>20170301102</v>
      </c>
      <c r="F25" s="24">
        <v>66</v>
      </c>
      <c r="G25" s="25">
        <f t="shared" si="0"/>
        <v>39.6</v>
      </c>
      <c r="H25" s="25" t="s">
        <v>40</v>
      </c>
      <c r="I25" s="25" t="s">
        <v>40</v>
      </c>
      <c r="J25" s="25">
        <f t="shared" si="3"/>
        <v>39.6</v>
      </c>
      <c r="K25" s="24">
        <v>21</v>
      </c>
      <c r="L25" s="22" t="s">
        <v>25</v>
      </c>
    </row>
    <row r="26" spans="1:12" s="2" customFormat="1" ht="19.5" customHeight="1">
      <c r="A26" s="22">
        <v>22</v>
      </c>
      <c r="B26" s="23" t="s">
        <v>41</v>
      </c>
      <c r="C26" s="22" t="s">
        <v>14</v>
      </c>
      <c r="D26" s="22" t="s">
        <v>15</v>
      </c>
      <c r="E26" s="23">
        <v>20170301228</v>
      </c>
      <c r="F26" s="24">
        <v>66</v>
      </c>
      <c r="G26" s="25">
        <f t="shared" si="0"/>
        <v>39.6</v>
      </c>
      <c r="H26" s="25" t="s">
        <v>40</v>
      </c>
      <c r="I26" s="25" t="s">
        <v>40</v>
      </c>
      <c r="J26" s="25">
        <f t="shared" si="3"/>
        <v>39.6</v>
      </c>
      <c r="K26" s="24">
        <v>21</v>
      </c>
      <c r="L26" s="22" t="s">
        <v>25</v>
      </c>
    </row>
  </sheetData>
  <sheetProtection/>
  <mergeCells count="13"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/>
  <pageMargins left="0.79" right="0.43" top="0.83" bottom="1" header="0.51" footer="0.51"/>
  <pageSetup fitToHeight="0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20"/>
    </sheetView>
  </sheetViews>
  <sheetFormatPr defaultColWidth="9.00390625" defaultRowHeight="14.25"/>
  <cols>
    <col min="1" max="1" width="11.125" style="0" customWidth="1"/>
  </cols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2017-01-25T07:12:20Z</dcterms:created>
  <dcterms:modified xsi:type="dcterms:W3CDTF">2017-03-29T07:39:33Z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